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H:\My Drive\MRV\Financial\Investing\Trading\Institute of Trading and Portfolio Management (ITPM)\2021 Trading Masterclass\Professional Trading Masterclass (PTM 2.0)\Documents\Video 20\"/>
    </mc:Choice>
  </mc:AlternateContent>
  <xr:revisionPtr revIDLastSave="0" documentId="13_ncr:1_{9DA6DCFD-F417-4307-857C-AE05D16530FD}" xr6:coauthVersionLast="47" xr6:coauthVersionMax="47" xr10:uidLastSave="{00000000-0000-0000-0000-000000000000}"/>
  <bookViews>
    <workbookView xWindow="38280" yWindow="-120" windowWidth="38640" windowHeight="21120" activeTab="3" xr2:uid="{00000000-000D-0000-FFFF-FFFF00000000}"/>
  </bookViews>
  <sheets>
    <sheet name="US Listed Equities Beta" sheetId="9" r:id="rId1"/>
    <sheet name="Portfolio Beta" sheetId="7" r:id="rId2"/>
    <sheet name="Beta Time-Series" sheetId="8" r:id="rId3"/>
    <sheet name="Equity Beta" sheetId="5" r:id="rId4"/>
  </sheets>
  <definedNames>
    <definedName name="_xlnm._FilterDatabase" localSheetId="0" hidden="1">'US Listed Equities Beta'!$W$1:$X$1</definedName>
    <definedName name="solver_eng" localSheetId="1" hidden="1">1</definedName>
    <definedName name="solver_neg" localSheetId="1" hidden="1">1</definedName>
    <definedName name="solver_num" localSheetId="1" hidden="1">0</definedName>
    <definedName name="solver_opt" localSheetId="1" hidden="1">'Portfolio Beta'!$A$1</definedName>
    <definedName name="solver_typ" localSheetId="1" hidden="1">1</definedName>
    <definedName name="solver_val" localSheetId="1" hidden="1">0</definedName>
    <definedName name="solver_ver" localSheetId="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6" i="5" l="1"/>
  <c r="X3" i="9"/>
  <c r="X13" i="9"/>
  <c r="X4" i="9"/>
  <c r="X6" i="9"/>
  <c r="X5" i="9"/>
  <c r="X17" i="9"/>
  <c r="X9" i="9"/>
  <c r="X42" i="9"/>
  <c r="X22" i="9"/>
  <c r="X11" i="9"/>
  <c r="X8" i="9"/>
  <c r="X14" i="9"/>
  <c r="X7" i="9"/>
  <c r="X86" i="9"/>
  <c r="X18" i="9"/>
  <c r="X10" i="9"/>
  <c r="X37" i="9"/>
  <c r="X46" i="9"/>
  <c r="X38" i="9"/>
  <c r="X79" i="9"/>
  <c r="X73" i="9"/>
  <c r="X12" i="9"/>
  <c r="X19" i="9"/>
  <c r="X52" i="9"/>
  <c r="X31" i="9"/>
  <c r="X35" i="9"/>
  <c r="X15" i="9"/>
  <c r="X55" i="9"/>
  <c r="X28" i="9"/>
  <c r="X111" i="9"/>
  <c r="X23" i="9"/>
  <c r="X92" i="9"/>
  <c r="X26" i="9"/>
  <c r="X34" i="9"/>
  <c r="X21" i="9"/>
  <c r="X25" i="9"/>
  <c r="X24" i="9"/>
  <c r="X27" i="9"/>
  <c r="X85" i="9"/>
  <c r="X40" i="9"/>
  <c r="X29" i="9"/>
  <c r="X118" i="9"/>
  <c r="X30" i="9"/>
  <c r="X102" i="9"/>
  <c r="X117" i="9"/>
  <c r="X63" i="9"/>
  <c r="X87" i="9"/>
  <c r="X41" i="9"/>
  <c r="X33" i="9"/>
  <c r="X58" i="9"/>
  <c r="X16" i="9"/>
  <c r="X59" i="9"/>
  <c r="X20" i="9"/>
  <c r="X97" i="9"/>
  <c r="X66" i="9"/>
  <c r="X75" i="9"/>
  <c r="X36" i="9"/>
  <c r="X49" i="9"/>
  <c r="X44" i="9"/>
  <c r="X71" i="9"/>
  <c r="X50" i="9"/>
  <c r="X39" i="9"/>
  <c r="X65" i="9"/>
  <c r="X54" i="9"/>
  <c r="X91" i="9"/>
  <c r="X98" i="9"/>
  <c r="X78" i="9"/>
  <c r="X61" i="9"/>
  <c r="X76" i="9"/>
  <c r="X74" i="9"/>
  <c r="X43" i="9"/>
  <c r="X84" i="9"/>
  <c r="X67" i="9"/>
  <c r="X90" i="9"/>
  <c r="X47" i="9"/>
  <c r="X57" i="9"/>
  <c r="X138" i="9"/>
  <c r="X115" i="9"/>
  <c r="X48" i="9"/>
  <c r="X81" i="9"/>
  <c r="X89" i="9"/>
  <c r="X77" i="9"/>
  <c r="X69" i="9"/>
  <c r="X51" i="9"/>
  <c r="X94" i="9"/>
  <c r="X82" i="9"/>
  <c r="X72" i="9"/>
  <c r="X109" i="9"/>
  <c r="X62" i="9"/>
  <c r="X80" i="9"/>
  <c r="X110" i="9"/>
  <c r="X135" i="9"/>
  <c r="X142" i="9"/>
  <c r="X45" i="9"/>
  <c r="X32" i="9"/>
  <c r="X136" i="9"/>
  <c r="X141" i="9"/>
  <c r="X116" i="9"/>
  <c r="X68" i="9"/>
  <c r="X123" i="9"/>
  <c r="X56" i="9"/>
  <c r="X156" i="9"/>
  <c r="X60" i="9"/>
  <c r="X106" i="9"/>
  <c r="X101" i="9"/>
  <c r="X99" i="9"/>
  <c r="X100" i="9"/>
  <c r="X93" i="9"/>
  <c r="X103" i="9"/>
  <c r="X119" i="9"/>
  <c r="X95" i="9"/>
  <c r="X105" i="9"/>
  <c r="X147" i="9"/>
  <c r="X129" i="9"/>
  <c r="X53" i="9"/>
  <c r="X128" i="9"/>
  <c r="X64" i="9"/>
  <c r="X124" i="9"/>
  <c r="X126" i="9"/>
  <c r="X112" i="9"/>
  <c r="X107" i="9"/>
  <c r="X113" i="9"/>
  <c r="X131" i="9"/>
  <c r="X70" i="9"/>
  <c r="X121" i="9"/>
  <c r="X108" i="9"/>
  <c r="X152" i="9"/>
  <c r="X127" i="9"/>
  <c r="X134" i="9"/>
  <c r="X122" i="9"/>
  <c r="X137" i="9"/>
  <c r="X125" i="9"/>
  <c r="X96" i="9"/>
  <c r="X83" i="9"/>
  <c r="X140" i="9"/>
  <c r="X132" i="9"/>
  <c r="X120" i="9"/>
  <c r="X130" i="9"/>
  <c r="X133" i="9"/>
  <c r="X154" i="9"/>
  <c r="X104" i="9"/>
  <c r="X139" i="9"/>
  <c r="X146" i="9"/>
  <c r="X144" i="9"/>
  <c r="X88" i="9"/>
  <c r="X148" i="9"/>
  <c r="X143" i="9"/>
  <c r="X114" i="9"/>
  <c r="X150" i="9"/>
  <c r="X153" i="9"/>
  <c r="X149" i="9"/>
  <c r="X145" i="9"/>
  <c r="X151" i="9"/>
  <c r="X157" i="9"/>
  <c r="X155" i="9"/>
  <c r="X158" i="9"/>
  <c r="X2" i="9"/>
  <c r="V5" i="9"/>
  <c r="V7" i="9"/>
  <c r="V3" i="9"/>
  <c r="V19" i="9"/>
  <c r="V25" i="9"/>
  <c r="V4" i="9"/>
  <c r="V9" i="9"/>
  <c r="V10" i="9"/>
  <c r="V22" i="9"/>
  <c r="V17" i="9"/>
  <c r="V43" i="9"/>
  <c r="V11" i="9"/>
  <c r="V6" i="9"/>
  <c r="V14" i="9"/>
  <c r="V34" i="9"/>
  <c r="V36" i="9"/>
  <c r="V24" i="9"/>
  <c r="V13" i="9"/>
  <c r="V32" i="9"/>
  <c r="V23" i="9"/>
  <c r="V26" i="9"/>
  <c r="V30" i="9"/>
  <c r="V47" i="9"/>
  <c r="V33" i="9"/>
  <c r="V41" i="9"/>
  <c r="V12" i="9"/>
  <c r="V31" i="9"/>
  <c r="V28" i="9"/>
  <c r="V60" i="9"/>
  <c r="V18" i="9"/>
  <c r="V15" i="9"/>
  <c r="V27" i="9"/>
  <c r="V35" i="9"/>
  <c r="V29" i="9"/>
  <c r="V45" i="9"/>
  <c r="V37" i="9"/>
  <c r="V8" i="9"/>
  <c r="V21" i="9"/>
  <c r="V46" i="9"/>
  <c r="V51" i="9"/>
  <c r="V61" i="9"/>
  <c r="V56" i="9"/>
  <c r="V52" i="9"/>
  <c r="V57" i="9"/>
  <c r="V50" i="9"/>
  <c r="V49" i="9"/>
  <c r="V59" i="9"/>
  <c r="V20" i="9"/>
  <c r="V42" i="9"/>
  <c r="V38" i="9"/>
  <c r="V40" i="9"/>
  <c r="V48" i="9"/>
  <c r="V16" i="9"/>
  <c r="V39" i="9"/>
  <c r="V55" i="9"/>
  <c r="V53" i="9"/>
  <c r="V44" i="9"/>
  <c r="V54" i="9"/>
  <c r="V58" i="9"/>
  <c r="V66" i="9"/>
  <c r="V64" i="9"/>
  <c r="V62" i="9"/>
  <c r="V63" i="9"/>
  <c r="V68" i="9"/>
  <c r="V65" i="9"/>
  <c r="V67" i="9"/>
  <c r="V69" i="9"/>
  <c r="V70" i="9"/>
  <c r="V2" i="9"/>
  <c r="T3" i="9"/>
  <c r="T13" i="9"/>
  <c r="T5" i="9"/>
  <c r="T7" i="9"/>
  <c r="T8" i="9"/>
  <c r="T11" i="9"/>
  <c r="T9" i="9"/>
  <c r="T6" i="9"/>
  <c r="T15" i="9"/>
  <c r="T10" i="9"/>
  <c r="T14" i="9"/>
  <c r="T12" i="9"/>
  <c r="T20" i="9"/>
  <c r="T16" i="9"/>
  <c r="T19" i="9"/>
  <c r="T18" i="9"/>
  <c r="T4" i="9"/>
  <c r="T24" i="9"/>
  <c r="T17" i="9"/>
  <c r="T21" i="9"/>
  <c r="T23" i="9"/>
  <c r="T22" i="9"/>
  <c r="T25" i="9"/>
  <c r="T2" i="9"/>
  <c r="R12" i="9"/>
  <c r="R11" i="9"/>
  <c r="R5" i="9"/>
  <c r="R9" i="9"/>
  <c r="R10" i="9"/>
  <c r="R8" i="9"/>
  <c r="R7" i="9"/>
  <c r="R4" i="9"/>
  <c r="R6" i="9"/>
  <c r="R3" i="9"/>
  <c r="R2" i="9"/>
  <c r="N29" i="7"/>
  <c r="L29" i="7" a="1"/>
  <c r="L29" i="7" s="1"/>
  <c r="M29" i="7" s="1"/>
  <c r="J29" i="7" a="1"/>
  <c r="J29" i="7" s="1"/>
  <c r="K29" i="7" s="1"/>
  <c r="N28" i="7"/>
  <c r="L28" i="7" a="1"/>
  <c r="L28" i="7" s="1"/>
  <c r="M28" i="7" s="1"/>
  <c r="J28" i="7" a="1"/>
  <c r="J28" i="7" s="1"/>
  <c r="K28" i="7" s="1"/>
  <c r="N27" i="7"/>
  <c r="L27" i="7" a="1"/>
  <c r="L27" i="7" s="1"/>
  <c r="M27" i="7" s="1"/>
  <c r="J27" i="7" a="1"/>
  <c r="J27" i="7" s="1"/>
  <c r="K27" i="7" s="1"/>
  <c r="N26" i="7"/>
  <c r="L26" i="7" a="1"/>
  <c r="L26" i="7" s="1"/>
  <c r="M26" i="7" s="1"/>
  <c r="J26" i="7" a="1"/>
  <c r="J26" i="7" s="1"/>
  <c r="K26" i="7" s="1"/>
  <c r="N25" i="7"/>
  <c r="L25" i="7" a="1"/>
  <c r="L25" i="7" s="1"/>
  <c r="M25" i="7" s="1"/>
  <c r="J25" i="7" a="1"/>
  <c r="J25" i="7" s="1"/>
  <c r="K25" i="7" s="1"/>
  <c r="N24" i="7"/>
  <c r="L24" i="7" a="1"/>
  <c r="L24" i="7" s="1"/>
  <c r="M24" i="7" s="1"/>
  <c r="J24" i="7" a="1"/>
  <c r="J24" i="7" s="1"/>
  <c r="K24" i="7" s="1"/>
  <c r="N23" i="7"/>
  <c r="L23" i="7" a="1"/>
  <c r="L23" i="7" s="1"/>
  <c r="M23" i="7" s="1"/>
  <c r="J23" i="7" a="1"/>
  <c r="J23" i="7" s="1"/>
  <c r="K23" i="7" s="1"/>
  <c r="N22" i="7"/>
  <c r="L22" i="7" a="1"/>
  <c r="L22" i="7" s="1"/>
  <c r="M22" i="7" s="1"/>
  <c r="J22" i="7" a="1"/>
  <c r="J22" i="7" s="1"/>
  <c r="K22" i="7" s="1"/>
  <c r="N21" i="7"/>
  <c r="L21" i="7" a="1"/>
  <c r="L21" i="7" s="1"/>
  <c r="M21" i="7" s="1"/>
  <c r="J21" i="7" a="1"/>
  <c r="J21" i="7" s="1"/>
  <c r="K21" i="7" s="1"/>
  <c r="N20" i="7"/>
  <c r="L20" i="7" a="1"/>
  <c r="L20" i="7" s="1"/>
  <c r="M20" i="7" s="1"/>
  <c r="J20" i="7" a="1"/>
  <c r="J20" i="7" s="1"/>
  <c r="K20" i="7" s="1"/>
  <c r="N19" i="7"/>
  <c r="L19" i="7" a="1"/>
  <c r="L19" i="7" s="1"/>
  <c r="M19" i="7" s="1"/>
  <c r="J19" i="7" a="1"/>
  <c r="J19" i="7" s="1"/>
  <c r="K19" i="7" s="1"/>
  <c r="N18" i="7"/>
  <c r="L18" i="7" a="1"/>
  <c r="L18" i="7" s="1"/>
  <c r="M18" i="7" s="1"/>
  <c r="J18" i="7" a="1"/>
  <c r="J18" i="7" s="1"/>
  <c r="N14" i="7"/>
  <c r="L14" i="7" a="1"/>
  <c r="L14" i="7" s="1"/>
  <c r="M14" i="7" s="1"/>
  <c r="J14" i="7" a="1"/>
  <c r="J14" i="7" s="1"/>
  <c r="K14" i="7" s="1"/>
  <c r="N13" i="7"/>
  <c r="L13" i="7" a="1"/>
  <c r="L13" i="7" s="1"/>
  <c r="M13" i="7" s="1"/>
  <c r="J13" i="7" a="1"/>
  <c r="J13" i="7" s="1"/>
  <c r="K13" i="7" s="1"/>
  <c r="N12" i="7"/>
  <c r="L12" i="7" a="1"/>
  <c r="L12" i="7" s="1"/>
  <c r="M12" i="7" s="1"/>
  <c r="J12" i="7" a="1"/>
  <c r="J12" i="7" s="1"/>
  <c r="K12" i="7" s="1"/>
  <c r="N11" i="7"/>
  <c r="L11" i="7" a="1"/>
  <c r="L11" i="7" s="1"/>
  <c r="M11" i="7" s="1"/>
  <c r="J11" i="7" a="1"/>
  <c r="J11" i="7" s="1"/>
  <c r="K11" i="7" s="1"/>
  <c r="N10" i="7"/>
  <c r="L10" i="7" a="1"/>
  <c r="L10" i="7" s="1"/>
  <c r="M10" i="7" s="1"/>
  <c r="J10" i="7" a="1"/>
  <c r="J10" i="7" s="1"/>
  <c r="K10" i="7" s="1"/>
  <c r="N9" i="7"/>
  <c r="L9" i="7" a="1"/>
  <c r="L9" i="7" s="1"/>
  <c r="M9" i="7" s="1"/>
  <c r="J9" i="7" a="1"/>
  <c r="J9" i="7" s="1"/>
  <c r="K9" i="7" s="1"/>
  <c r="N8" i="7"/>
  <c r="L8" i="7" a="1"/>
  <c r="L8" i="7" s="1"/>
  <c r="M8" i="7" s="1"/>
  <c r="J8" i="7" a="1"/>
  <c r="J8" i="7" s="1"/>
  <c r="K8" i="7" s="1"/>
  <c r="N7" i="7"/>
  <c r="L7" i="7" a="1"/>
  <c r="L7" i="7" s="1"/>
  <c r="M7" i="7" s="1"/>
  <c r="J7" i="7" a="1"/>
  <c r="J7" i="7" s="1"/>
  <c r="K7" i="7" s="1"/>
  <c r="N6" i="7"/>
  <c r="L6" i="7" a="1"/>
  <c r="L6" i="7" s="1"/>
  <c r="M6" i="7" s="1"/>
  <c r="J6" i="7" a="1"/>
  <c r="J6" i="7" s="1"/>
  <c r="K6" i="7" s="1"/>
  <c r="N5" i="7"/>
  <c r="L5" i="7" a="1"/>
  <c r="L5" i="7" s="1"/>
  <c r="M5" i="7" s="1"/>
  <c r="J5" i="7" a="1"/>
  <c r="J5" i="7" s="1"/>
  <c r="K5" i="7" s="1"/>
  <c r="N4" i="7"/>
  <c r="L4" i="7" a="1"/>
  <c r="L4" i="7" s="1"/>
  <c r="M4" i="7" s="1"/>
  <c r="J4" i="7" a="1"/>
  <c r="J4" i="7" s="1"/>
  <c r="K4" i="7" s="1"/>
  <c r="N3" i="7"/>
  <c r="L3" i="7" a="1"/>
  <c r="L3" i="7" s="1"/>
  <c r="M3" i="7" s="1"/>
  <c r="J3" i="7" a="1"/>
  <c r="J3" i="7" s="1"/>
  <c r="J30" i="7" l="1"/>
  <c r="J15" i="7"/>
  <c r="K3" i="7"/>
  <c r="K18" i="7"/>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F1770" i="5"/>
  <c r="F1771" i="5"/>
  <c r="F1772" i="5"/>
  <c r="F1773" i="5"/>
  <c r="F1774" i="5"/>
  <c r="F1775" i="5"/>
  <c r="F1776" i="5"/>
  <c r="F1777" i="5"/>
  <c r="F1778" i="5"/>
  <c r="F1779" i="5"/>
  <c r="F1780" i="5"/>
  <c r="F1781" i="5"/>
  <c r="F1782" i="5"/>
  <c r="F1783" i="5"/>
  <c r="F1784" i="5"/>
  <c r="F1785" i="5"/>
  <c r="F1786" i="5"/>
  <c r="F1787" i="5"/>
  <c r="F1788" i="5"/>
  <c r="F1789" i="5"/>
  <c r="F1790" i="5"/>
  <c r="F1791"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F19" i="7" l="1"/>
  <c r="G19" i="7" s="1"/>
  <c r="F20" i="7"/>
  <c r="G20" i="7" s="1"/>
  <c r="F21" i="7"/>
  <c r="G21" i="7" s="1"/>
  <c r="F18" i="7"/>
  <c r="G18" i="7" s="1"/>
  <c r="F4" i="7"/>
  <c r="F5" i="7"/>
  <c r="F6" i="7"/>
  <c r="G6" i="7" s="1"/>
  <c r="F7" i="7"/>
  <c r="G7" i="7" s="1"/>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 i="8"/>
  <c r="F29" i="7"/>
  <c r="F28" i="7"/>
  <c r="F27" i="7"/>
  <c r="F26" i="7"/>
  <c r="F25" i="7"/>
  <c r="G25" i="7" s="1"/>
  <c r="F24" i="7"/>
  <c r="F23" i="7"/>
  <c r="F14" i="7"/>
  <c r="G14" i="7" s="1"/>
  <c r="F13" i="7"/>
  <c r="G13" i="7" s="1"/>
  <c r="F12" i="7"/>
  <c r="F11" i="7"/>
  <c r="G11" i="7" s="1"/>
  <c r="F10" i="7"/>
  <c r="G10" i="7" s="1"/>
  <c r="F9" i="7"/>
  <c r="G9" i="7" s="1"/>
  <c r="F8" i="7"/>
  <c r="G8" i="7" s="1"/>
  <c r="H2" i="8" l="1"/>
  <c r="H1859" i="8"/>
  <c r="H1894" i="8"/>
  <c r="H1882" i="8"/>
  <c r="H1870" i="8"/>
  <c r="H1858" i="8"/>
  <c r="H1846" i="8"/>
  <c r="H1834" i="8"/>
  <c r="H1822" i="8"/>
  <c r="H1835" i="8"/>
  <c r="H1905" i="8"/>
  <c r="H1893" i="8"/>
  <c r="H1881" i="8"/>
  <c r="H1869" i="8"/>
  <c r="H1857" i="8"/>
  <c r="H1845" i="8"/>
  <c r="H1833" i="8"/>
  <c r="H1883" i="8"/>
  <c r="H1904" i="8"/>
  <c r="H1892" i="8"/>
  <c r="H1880" i="8"/>
  <c r="H1868" i="8"/>
  <c r="H1856" i="8"/>
  <c r="H1844" i="8"/>
  <c r="H1832" i="8"/>
  <c r="H1871" i="8"/>
  <c r="H1903" i="8"/>
  <c r="H1891" i="8"/>
  <c r="H1879" i="8"/>
  <c r="H1867" i="8"/>
  <c r="H1855" i="8"/>
  <c r="H1843" i="8"/>
  <c r="H1831" i="8"/>
  <c r="H1823" i="8"/>
  <c r="H1902" i="8"/>
  <c r="H1890" i="8"/>
  <c r="H1878" i="8"/>
  <c r="H1866" i="8"/>
  <c r="H1854" i="8"/>
  <c r="H1842" i="8"/>
  <c r="H1830" i="8"/>
  <c r="H1847" i="8"/>
  <c r="H1901" i="8"/>
  <c r="H1889" i="8"/>
  <c r="H1877" i="8"/>
  <c r="H1865" i="8"/>
  <c r="H1853" i="8"/>
  <c r="H1841" i="8"/>
  <c r="H1829" i="8"/>
  <c r="H1900" i="8"/>
  <c r="H1888" i="8"/>
  <c r="H1876" i="8"/>
  <c r="H1864" i="8"/>
  <c r="H1852" i="8"/>
  <c r="H1840" i="8"/>
  <c r="H1828" i="8"/>
  <c r="H1899" i="8"/>
  <c r="H1887" i="8"/>
  <c r="H1875" i="8"/>
  <c r="H1863" i="8"/>
  <c r="H1851" i="8"/>
  <c r="H1839" i="8"/>
  <c r="H1827" i="8"/>
  <c r="H1895" i="8"/>
  <c r="H1898" i="8"/>
  <c r="H1886" i="8"/>
  <c r="H1874" i="8"/>
  <c r="H1862" i="8"/>
  <c r="H1850" i="8"/>
  <c r="H1838" i="8"/>
  <c r="H1826" i="8"/>
  <c r="H1897" i="8"/>
  <c r="H1885" i="8"/>
  <c r="H1873" i="8"/>
  <c r="H1861" i="8"/>
  <c r="H1849" i="8"/>
  <c r="H1837" i="8"/>
  <c r="H1825" i="8"/>
  <c r="H1896" i="8"/>
  <c r="H1884" i="8"/>
  <c r="H1872" i="8"/>
  <c r="H1860" i="8"/>
  <c r="H1848" i="8"/>
  <c r="H1836" i="8"/>
  <c r="H1824" i="8"/>
  <c r="G2003" i="8"/>
  <c r="G1991" i="8"/>
  <c r="G1979" i="8"/>
  <c r="G1967" i="8"/>
  <c r="G1955" i="8"/>
  <c r="G1943" i="8"/>
  <c r="G1931" i="8"/>
  <c r="G1985" i="8"/>
  <c r="G1937" i="8"/>
  <c r="G2002" i="8"/>
  <c r="G1990" i="8"/>
  <c r="G1978" i="8"/>
  <c r="G1966" i="8"/>
  <c r="G1954" i="8"/>
  <c r="G1942" i="8"/>
  <c r="G1930" i="8"/>
  <c r="G1949" i="8"/>
  <c r="G2001" i="8"/>
  <c r="G1989" i="8"/>
  <c r="G1977" i="8"/>
  <c r="G1965" i="8"/>
  <c r="G1953" i="8"/>
  <c r="G1941" i="8"/>
  <c r="G1929" i="8"/>
  <c r="G1997" i="8"/>
  <c r="G2000" i="8"/>
  <c r="G1988" i="8"/>
  <c r="G1976" i="8"/>
  <c r="G1964" i="8"/>
  <c r="G1952" i="8"/>
  <c r="G1940" i="8"/>
  <c r="G1928" i="8"/>
  <c r="G2009" i="8"/>
  <c r="G1999" i="8"/>
  <c r="G1987" i="8"/>
  <c r="G1975" i="8"/>
  <c r="G1963" i="8"/>
  <c r="G1951" i="8"/>
  <c r="G1939" i="8"/>
  <c r="G1927" i="8"/>
  <c r="G1973" i="8"/>
  <c r="G1998" i="8"/>
  <c r="G1986" i="8"/>
  <c r="G1974" i="8"/>
  <c r="G1962" i="8"/>
  <c r="G1950" i="8"/>
  <c r="G1938" i="8"/>
  <c r="G1926" i="8"/>
  <c r="G1961" i="8"/>
  <c r="G2008" i="8"/>
  <c r="G1996" i="8"/>
  <c r="G1984" i="8"/>
  <c r="G1972" i="8"/>
  <c r="G1960" i="8"/>
  <c r="G1948" i="8"/>
  <c r="G1936" i="8"/>
  <c r="G2007" i="8"/>
  <c r="G1995" i="8"/>
  <c r="G1983" i="8"/>
  <c r="G1971" i="8"/>
  <c r="G1959" i="8"/>
  <c r="G1947" i="8"/>
  <c r="G1935" i="8"/>
  <c r="F2061" i="8"/>
  <c r="F2049" i="8"/>
  <c r="F2037" i="8"/>
  <c r="F2025" i="8"/>
  <c r="G2006" i="8"/>
  <c r="G1994" i="8"/>
  <c r="G1982" i="8"/>
  <c r="G1970" i="8"/>
  <c r="G1958" i="8"/>
  <c r="G1946" i="8"/>
  <c r="G1934" i="8"/>
  <c r="G2005" i="8"/>
  <c r="G1993" i="8"/>
  <c r="G1981" i="8"/>
  <c r="G1969" i="8"/>
  <c r="G1957" i="8"/>
  <c r="G1945" i="8"/>
  <c r="G1933" i="8"/>
  <c r="G2004" i="8"/>
  <c r="G1992" i="8"/>
  <c r="G1980" i="8"/>
  <c r="G1968" i="8"/>
  <c r="G1956" i="8"/>
  <c r="G1944" i="8"/>
  <c r="G1932" i="8"/>
  <c r="F2051" i="8"/>
  <c r="F2039" i="8"/>
  <c r="F2027" i="8"/>
  <c r="F2015" i="8"/>
  <c r="F2003" i="8"/>
  <c r="F1991" i="8"/>
  <c r="F1979" i="8"/>
  <c r="F2050" i="8"/>
  <c r="F2038" i="8"/>
  <c r="F2026" i="8"/>
  <c r="F2014" i="8"/>
  <c r="F2002" i="8"/>
  <c r="F1990" i="8"/>
  <c r="F1978" i="8"/>
  <c r="F2060" i="8"/>
  <c r="F2048" i="8"/>
  <c r="F2036" i="8"/>
  <c r="F2024" i="8"/>
  <c r="F2012" i="8"/>
  <c r="F2000" i="8"/>
  <c r="F1988" i="8"/>
  <c r="F2059" i="8"/>
  <c r="F2047" i="8"/>
  <c r="F2035" i="8"/>
  <c r="F2023" i="8"/>
  <c r="F2011" i="8"/>
  <c r="F1999" i="8"/>
  <c r="F1987" i="8"/>
  <c r="F2058" i="8"/>
  <c r="F2046" i="8"/>
  <c r="F2034" i="8"/>
  <c r="F2022" i="8"/>
  <c r="F2010" i="8"/>
  <c r="F1998" i="8"/>
  <c r="F1986" i="8"/>
  <c r="F2057" i="8"/>
  <c r="F2045" i="8"/>
  <c r="F2033" i="8"/>
  <c r="F2021" i="8"/>
  <c r="F2009" i="8"/>
  <c r="F1997" i="8"/>
  <c r="F1985" i="8"/>
  <c r="F2056" i="8"/>
  <c r="F2044" i="8"/>
  <c r="F2032" i="8"/>
  <c r="F2020" i="8"/>
  <c r="F2008" i="8"/>
  <c r="F1996" i="8"/>
  <c r="F1984" i="8"/>
  <c r="F2055" i="8"/>
  <c r="F2043" i="8"/>
  <c r="F2031" i="8"/>
  <c r="F2019" i="8"/>
  <c r="F2007" i="8"/>
  <c r="F1995" i="8"/>
  <c r="F1983" i="8"/>
  <c r="F2013" i="8"/>
  <c r="F2001" i="8"/>
  <c r="F1989" i="8"/>
  <c r="F2054" i="8"/>
  <c r="F2042" i="8"/>
  <c r="F2030" i="8"/>
  <c r="F2018" i="8"/>
  <c r="F2006" i="8"/>
  <c r="F1994" i="8"/>
  <c r="F1982" i="8"/>
  <c r="F2053" i="8"/>
  <c r="F2041" i="8"/>
  <c r="F2029" i="8"/>
  <c r="F2017" i="8"/>
  <c r="F2005" i="8"/>
  <c r="F1993" i="8"/>
  <c r="F1981" i="8"/>
  <c r="F2052" i="8"/>
  <c r="F2040" i="8"/>
  <c r="F2028" i="8"/>
  <c r="F2016" i="8"/>
  <c r="F2004" i="8"/>
  <c r="F1992" i="8"/>
  <c r="F1980" i="8"/>
  <c r="F2" i="8"/>
  <c r="F389" i="8"/>
  <c r="F245" i="8"/>
  <c r="F508" i="8"/>
  <c r="F16" i="8"/>
  <c r="F1916" i="8"/>
  <c r="F1880" i="8"/>
  <c r="F1868" i="8"/>
  <c r="F1820" i="8"/>
  <c r="F1808" i="8"/>
  <c r="F1796" i="8"/>
  <c r="F1748" i="8"/>
  <c r="F1736" i="8"/>
  <c r="F1724" i="8"/>
  <c r="F1676" i="8"/>
  <c r="F1664" i="8"/>
  <c r="F1652" i="8"/>
  <c r="F1604" i="8"/>
  <c r="F1592" i="8"/>
  <c r="F1580" i="8"/>
  <c r="F1532" i="8"/>
  <c r="F1520" i="8"/>
  <c r="F1508" i="8"/>
  <c r="F1424" i="8"/>
  <c r="F1939" i="8"/>
  <c r="F1759" i="8"/>
  <c r="F1675" i="8"/>
  <c r="F1579" i="8"/>
  <c r="F1531" i="8"/>
  <c r="F1507" i="8"/>
  <c r="F1015" i="8"/>
  <c r="F967" i="8"/>
  <c r="F919" i="8"/>
  <c r="F871" i="8"/>
  <c r="F823" i="8"/>
  <c r="F775" i="8"/>
  <c r="F1951" i="8"/>
  <c r="F1795" i="8"/>
  <c r="F1687" i="8"/>
  <c r="F1591" i="8"/>
  <c r="F1519" i="8"/>
  <c r="F1940" i="8"/>
  <c r="F1975" i="8"/>
  <c r="F1819" i="8"/>
  <c r="F1723" i="8"/>
  <c r="F1543" i="8"/>
  <c r="F1952" i="8"/>
  <c r="F1963" i="8"/>
  <c r="F1807" i="8"/>
  <c r="F1651" i="8"/>
  <c r="F1972" i="8"/>
  <c r="F1960" i="8"/>
  <c r="F1948" i="8"/>
  <c r="F1936" i="8"/>
  <c r="F1924" i="8"/>
  <c r="F1912" i="8"/>
  <c r="F1900" i="8"/>
  <c r="F1876" i="8"/>
  <c r="F1864" i="8"/>
  <c r="F1852" i="8"/>
  <c r="F1927" i="8"/>
  <c r="F1747" i="8"/>
  <c r="F622" i="8"/>
  <c r="F1383" i="8"/>
  <c r="F1359" i="8"/>
  <c r="F1976" i="8"/>
  <c r="F1879" i="8"/>
  <c r="F1615" i="8"/>
  <c r="F1915" i="8"/>
  <c r="F1735" i="8"/>
  <c r="F1964" i="8"/>
  <c r="F1831" i="8"/>
  <c r="F1603" i="8"/>
  <c r="F1440" i="8"/>
  <c r="F1928" i="8"/>
  <c r="F1867" i="8"/>
  <c r="F1663" i="8"/>
  <c r="F1970" i="8"/>
  <c r="F1958" i="8"/>
  <c r="F1946" i="8"/>
  <c r="F1934" i="8"/>
  <c r="G1922" i="8"/>
  <c r="F1922" i="8"/>
  <c r="G1910" i="8"/>
  <c r="F1910" i="8"/>
  <c r="G1898" i="8"/>
  <c r="F1898" i="8"/>
  <c r="G1886" i="8"/>
  <c r="F1886" i="8"/>
  <c r="G1874" i="8"/>
  <c r="F1874" i="8"/>
  <c r="G1862" i="8"/>
  <c r="F1862" i="8"/>
  <c r="G1850" i="8"/>
  <c r="F1850" i="8"/>
  <c r="G1838" i="8"/>
  <c r="F1838" i="8"/>
  <c r="G1826" i="8"/>
  <c r="F1826" i="8"/>
  <c r="H1814" i="8"/>
  <c r="G1814" i="8"/>
  <c r="F1814" i="8"/>
  <c r="H1802" i="8"/>
  <c r="G1802" i="8"/>
  <c r="F1802" i="8"/>
  <c r="H1790" i="8"/>
  <c r="G1790" i="8"/>
  <c r="F1790" i="8"/>
  <c r="H1778" i="8"/>
  <c r="G1778" i="8"/>
  <c r="F1778" i="8"/>
  <c r="H1766" i="8"/>
  <c r="G1766" i="8"/>
  <c r="F1766" i="8"/>
  <c r="H1754" i="8"/>
  <c r="G1754" i="8"/>
  <c r="F1754" i="8"/>
  <c r="H1742" i="8"/>
  <c r="G1742" i="8"/>
  <c r="F1742" i="8"/>
  <c r="H1730" i="8"/>
  <c r="G1730" i="8"/>
  <c r="F1730" i="8"/>
  <c r="H1718" i="8"/>
  <c r="G1718" i="8"/>
  <c r="F1718" i="8"/>
  <c r="H1706" i="8"/>
  <c r="G1706" i="8"/>
  <c r="F1706" i="8"/>
  <c r="H1694" i="8"/>
  <c r="G1694" i="8"/>
  <c r="F1694" i="8"/>
  <c r="H1682" i="8"/>
  <c r="G1682" i="8"/>
  <c r="F1682" i="8"/>
  <c r="H1670" i="8"/>
  <c r="G1670" i="8"/>
  <c r="F1670" i="8"/>
  <c r="H1658" i="8"/>
  <c r="G1658" i="8"/>
  <c r="F1658" i="8"/>
  <c r="H1646" i="8"/>
  <c r="G1646" i="8"/>
  <c r="F1646" i="8"/>
  <c r="H1634" i="8"/>
  <c r="G1634" i="8"/>
  <c r="F1634" i="8"/>
  <c r="H1622" i="8"/>
  <c r="G1622" i="8"/>
  <c r="F1622" i="8"/>
  <c r="H1610" i="8"/>
  <c r="G1610" i="8"/>
  <c r="F1610" i="8"/>
  <c r="H1598" i="8"/>
  <c r="G1598" i="8"/>
  <c r="F1598" i="8"/>
  <c r="H1586" i="8"/>
  <c r="G1586" i="8"/>
  <c r="F1586" i="8"/>
  <c r="H1574" i="8"/>
  <c r="G1574" i="8"/>
  <c r="F1574" i="8"/>
  <c r="H1562" i="8"/>
  <c r="G1562" i="8"/>
  <c r="F1562" i="8"/>
  <c r="H1550" i="8"/>
  <c r="G1550" i="8"/>
  <c r="F1550" i="8"/>
  <c r="H1538" i="8"/>
  <c r="G1538" i="8"/>
  <c r="F1538" i="8"/>
  <c r="H1526" i="8"/>
  <c r="G1526" i="8"/>
  <c r="F1526" i="8"/>
  <c r="H1514" i="8"/>
  <c r="G1514" i="8"/>
  <c r="F1514" i="8"/>
  <c r="H1502" i="8"/>
  <c r="G1502" i="8"/>
  <c r="F1502" i="8"/>
  <c r="H1490" i="8"/>
  <c r="G1490" i="8"/>
  <c r="F1490" i="8"/>
  <c r="H1478" i="8"/>
  <c r="G1478" i="8"/>
  <c r="F1478" i="8"/>
  <c r="H1466" i="8"/>
  <c r="G1466" i="8"/>
  <c r="F1466" i="8"/>
  <c r="H1454" i="8"/>
  <c r="G1454" i="8"/>
  <c r="F1454" i="8"/>
  <c r="H1442" i="8"/>
  <c r="G1442" i="8"/>
  <c r="F1442" i="8"/>
  <c r="H1430" i="8"/>
  <c r="G1430" i="8"/>
  <c r="F1430" i="8"/>
  <c r="H1418" i="8"/>
  <c r="G1418" i="8"/>
  <c r="F1418" i="8"/>
  <c r="H1406" i="8"/>
  <c r="G1406" i="8"/>
  <c r="F1406" i="8"/>
  <c r="H1394" i="8"/>
  <c r="G1394" i="8"/>
  <c r="F1394" i="8"/>
  <c r="H1382" i="8"/>
  <c r="G1382" i="8"/>
  <c r="F1382" i="8"/>
  <c r="H1370" i="8"/>
  <c r="G1370" i="8"/>
  <c r="F1370" i="8"/>
  <c r="H1358" i="8"/>
  <c r="G1358" i="8"/>
  <c r="F1358" i="8"/>
  <c r="H1346" i="8"/>
  <c r="G1346" i="8"/>
  <c r="F1346" i="8"/>
  <c r="H1334" i="8"/>
  <c r="G1334" i="8"/>
  <c r="F1334" i="8"/>
  <c r="H1322" i="8"/>
  <c r="G1322" i="8"/>
  <c r="F1322" i="8"/>
  <c r="H1310" i="8"/>
  <c r="G1310" i="8"/>
  <c r="F1310" i="8"/>
  <c r="H1298" i="8"/>
  <c r="G1298" i="8"/>
  <c r="F1298" i="8"/>
  <c r="H1286" i="8"/>
  <c r="G1286" i="8"/>
  <c r="F1286" i="8"/>
  <c r="H1274" i="8"/>
  <c r="G1274" i="8"/>
  <c r="F1274" i="8"/>
  <c r="H1262" i="8"/>
  <c r="G1262" i="8"/>
  <c r="F1262" i="8"/>
  <c r="H1250" i="8"/>
  <c r="G1250" i="8"/>
  <c r="F1250" i="8"/>
  <c r="H1238" i="8"/>
  <c r="G1238" i="8"/>
  <c r="F1238" i="8"/>
  <c r="H1226" i="8"/>
  <c r="G1226" i="8"/>
  <c r="F1226" i="8"/>
  <c r="H1214" i="8"/>
  <c r="G1214" i="8"/>
  <c r="F1214" i="8"/>
  <c r="H1202" i="8"/>
  <c r="G1202" i="8"/>
  <c r="F1202" i="8"/>
  <c r="H1190" i="8"/>
  <c r="G1190" i="8"/>
  <c r="F1190" i="8"/>
  <c r="H1178" i="8"/>
  <c r="G1178" i="8"/>
  <c r="F1178" i="8"/>
  <c r="H1166" i="8"/>
  <c r="G1166" i="8"/>
  <c r="F1166" i="8"/>
  <c r="H1154" i="8"/>
  <c r="G1154" i="8"/>
  <c r="F1154" i="8"/>
  <c r="H1142" i="8"/>
  <c r="G1142" i="8"/>
  <c r="F1142" i="8"/>
  <c r="H1130" i="8"/>
  <c r="G1130" i="8"/>
  <c r="F1130" i="8"/>
  <c r="H1118" i="8"/>
  <c r="G1118" i="8"/>
  <c r="F1118" i="8"/>
  <c r="H1106" i="8"/>
  <c r="G1106" i="8"/>
  <c r="F1106" i="8"/>
  <c r="H1094" i="8"/>
  <c r="G1094" i="8"/>
  <c r="F1094" i="8"/>
  <c r="H1082" i="8"/>
  <c r="G1082" i="8"/>
  <c r="F1082" i="8"/>
  <c r="H1070" i="8"/>
  <c r="G1070" i="8"/>
  <c r="F1070" i="8"/>
  <c r="H1058" i="8"/>
  <c r="G1058" i="8"/>
  <c r="F1058" i="8"/>
  <c r="H1046" i="8"/>
  <c r="G1046" i="8"/>
  <c r="F1046" i="8"/>
  <c r="H1034" i="8"/>
  <c r="G1034" i="8"/>
  <c r="F1034" i="8"/>
  <c r="H1022" i="8"/>
  <c r="G1022" i="8"/>
  <c r="F1022" i="8"/>
  <c r="H1010" i="8"/>
  <c r="G1010" i="8"/>
  <c r="F1010" i="8"/>
  <c r="H998" i="8"/>
  <c r="G998" i="8"/>
  <c r="F998" i="8"/>
  <c r="H986" i="8"/>
  <c r="G986" i="8"/>
  <c r="F986" i="8"/>
  <c r="H974" i="8"/>
  <c r="G974" i="8"/>
  <c r="F974" i="8"/>
  <c r="H962" i="8"/>
  <c r="G962" i="8"/>
  <c r="F962" i="8"/>
  <c r="H950" i="8"/>
  <c r="G950" i="8"/>
  <c r="F950" i="8"/>
  <c r="H938" i="8"/>
  <c r="G938" i="8"/>
  <c r="F938" i="8"/>
  <c r="H926" i="8"/>
  <c r="G926" i="8"/>
  <c r="F926" i="8"/>
  <c r="H914" i="8"/>
  <c r="G914" i="8"/>
  <c r="F914" i="8"/>
  <c r="H902" i="8"/>
  <c r="G902" i="8"/>
  <c r="F902" i="8"/>
  <c r="H890" i="8"/>
  <c r="G890" i="8"/>
  <c r="F890" i="8"/>
  <c r="H878" i="8"/>
  <c r="G878" i="8"/>
  <c r="F878" i="8"/>
  <c r="H866" i="8"/>
  <c r="G866" i="8"/>
  <c r="F866" i="8"/>
  <c r="H854" i="8"/>
  <c r="G854" i="8"/>
  <c r="F854" i="8"/>
  <c r="H842" i="8"/>
  <c r="G842" i="8"/>
  <c r="F842" i="8"/>
  <c r="H830" i="8"/>
  <c r="G830" i="8"/>
  <c r="F830" i="8"/>
  <c r="H818" i="8"/>
  <c r="G818" i="8"/>
  <c r="F818" i="8"/>
  <c r="H806" i="8"/>
  <c r="G806" i="8"/>
  <c r="F806" i="8"/>
  <c r="H794" i="8"/>
  <c r="G794" i="8"/>
  <c r="F794" i="8"/>
  <c r="H782" i="8"/>
  <c r="G782" i="8"/>
  <c r="F782" i="8"/>
  <c r="H770" i="8"/>
  <c r="G770" i="8"/>
  <c r="F770" i="8"/>
  <c r="H758" i="8"/>
  <c r="G758" i="8"/>
  <c r="F758" i="8"/>
  <c r="H746" i="8"/>
  <c r="G746" i="8"/>
  <c r="F746" i="8"/>
  <c r="H734" i="8"/>
  <c r="G734" i="8"/>
  <c r="F734" i="8"/>
  <c r="H722" i="8"/>
  <c r="G722" i="8"/>
  <c r="F722" i="8"/>
  <c r="H710" i="8"/>
  <c r="G710" i="8"/>
  <c r="F710" i="8"/>
  <c r="H698" i="8"/>
  <c r="G698" i="8"/>
  <c r="F698" i="8"/>
  <c r="H686" i="8"/>
  <c r="G686" i="8"/>
  <c r="F686" i="8"/>
  <c r="H674" i="8"/>
  <c r="G674" i="8"/>
  <c r="F674" i="8"/>
  <c r="H662" i="8"/>
  <c r="G662" i="8"/>
  <c r="F662" i="8"/>
  <c r="H650" i="8"/>
  <c r="G650" i="8"/>
  <c r="F650" i="8"/>
  <c r="H638" i="8"/>
  <c r="G638" i="8"/>
  <c r="F638" i="8"/>
  <c r="H626" i="8"/>
  <c r="F626" i="8"/>
  <c r="G626" i="8"/>
  <c r="H614" i="8"/>
  <c r="G614" i="8"/>
  <c r="F614" i="8"/>
  <c r="H602" i="8"/>
  <c r="G602" i="8"/>
  <c r="F602" i="8"/>
  <c r="H590" i="8"/>
  <c r="G590" i="8"/>
  <c r="F590" i="8"/>
  <c r="H578" i="8"/>
  <c r="G578" i="8"/>
  <c r="F578" i="8"/>
  <c r="H566" i="8"/>
  <c r="G566" i="8"/>
  <c r="F566" i="8"/>
  <c r="H554" i="8"/>
  <c r="G554" i="8"/>
  <c r="F554" i="8"/>
  <c r="H542" i="8"/>
  <c r="G542" i="8"/>
  <c r="F542" i="8"/>
  <c r="H530" i="8"/>
  <c r="G530" i="8"/>
  <c r="F530" i="8"/>
  <c r="H518" i="8"/>
  <c r="G518" i="8"/>
  <c r="F518" i="8"/>
  <c r="H506" i="8"/>
  <c r="G506" i="8"/>
  <c r="F506" i="8"/>
  <c r="H494" i="8"/>
  <c r="G494" i="8"/>
  <c r="F494" i="8"/>
  <c r="H482" i="8"/>
  <c r="G482" i="8"/>
  <c r="F482" i="8"/>
  <c r="H470" i="8"/>
  <c r="G470" i="8"/>
  <c r="F470" i="8"/>
  <c r="H458" i="8"/>
  <c r="G458" i="8"/>
  <c r="F458" i="8"/>
  <c r="H446" i="8"/>
  <c r="G446" i="8"/>
  <c r="F446" i="8"/>
  <c r="H434" i="8"/>
  <c r="G434" i="8"/>
  <c r="F434" i="8"/>
  <c r="H422" i="8"/>
  <c r="G422" i="8"/>
  <c r="F422" i="8"/>
  <c r="H410" i="8"/>
  <c r="G410" i="8"/>
  <c r="F410" i="8"/>
  <c r="H398" i="8"/>
  <c r="G398" i="8"/>
  <c r="F398" i="8"/>
  <c r="H386" i="8"/>
  <c r="G386" i="8"/>
  <c r="F386" i="8"/>
  <c r="H374" i="8"/>
  <c r="G374" i="8"/>
  <c r="F374" i="8"/>
  <c r="H362" i="8"/>
  <c r="G362" i="8"/>
  <c r="F362" i="8"/>
  <c r="H350" i="8"/>
  <c r="G350" i="8"/>
  <c r="F350" i="8"/>
  <c r="H338" i="8"/>
  <c r="G338" i="8"/>
  <c r="F338" i="8"/>
  <c r="H326" i="8"/>
  <c r="G326" i="8"/>
  <c r="F326" i="8"/>
  <c r="H314" i="8"/>
  <c r="G314" i="8"/>
  <c r="F314" i="8"/>
  <c r="H302" i="8"/>
  <c r="G302" i="8"/>
  <c r="F302" i="8"/>
  <c r="H290" i="8"/>
  <c r="G290" i="8"/>
  <c r="F290" i="8"/>
  <c r="H278" i="8"/>
  <c r="G278" i="8"/>
  <c r="F278" i="8"/>
  <c r="H266" i="8"/>
  <c r="G266" i="8"/>
  <c r="F266" i="8"/>
  <c r="H254" i="8"/>
  <c r="G254" i="8"/>
  <c r="F254" i="8"/>
  <c r="H242" i="8"/>
  <c r="G242" i="8"/>
  <c r="F242" i="8"/>
  <c r="H230" i="8"/>
  <c r="G230" i="8"/>
  <c r="F230" i="8"/>
  <c r="H218" i="8"/>
  <c r="G218" i="8"/>
  <c r="F218" i="8"/>
  <c r="H206" i="8"/>
  <c r="G206" i="8"/>
  <c r="F206" i="8"/>
  <c r="H194" i="8"/>
  <c r="G194" i="8"/>
  <c r="F194" i="8"/>
  <c r="H182" i="8"/>
  <c r="G182" i="8"/>
  <c r="F182" i="8"/>
  <c r="H170" i="8"/>
  <c r="G170" i="8"/>
  <c r="F170" i="8"/>
  <c r="H158" i="8"/>
  <c r="G158" i="8"/>
  <c r="F158" i="8"/>
  <c r="H146" i="8"/>
  <c r="G146" i="8"/>
  <c r="F146" i="8"/>
  <c r="H134" i="8"/>
  <c r="G134" i="8"/>
  <c r="F134" i="8"/>
  <c r="H122" i="8"/>
  <c r="G122" i="8"/>
  <c r="F122" i="8"/>
  <c r="H110" i="8"/>
  <c r="G110" i="8"/>
  <c r="F110" i="8"/>
  <c r="H98" i="8"/>
  <c r="G98" i="8"/>
  <c r="F98" i="8"/>
  <c r="H86" i="8"/>
  <c r="G86" i="8"/>
  <c r="F86" i="8"/>
  <c r="H74" i="8"/>
  <c r="G74" i="8"/>
  <c r="F74" i="8"/>
  <c r="H62" i="8"/>
  <c r="G62" i="8"/>
  <c r="F62" i="8"/>
  <c r="H50" i="8"/>
  <c r="G50" i="8"/>
  <c r="F50" i="8"/>
  <c r="H38" i="8"/>
  <c r="G38" i="8"/>
  <c r="F38" i="8"/>
  <c r="H26" i="8"/>
  <c r="G26" i="8"/>
  <c r="F26" i="8"/>
  <c r="H14" i="8"/>
  <c r="G14" i="8"/>
  <c r="F14" i="8"/>
  <c r="F1969" i="8"/>
  <c r="F1957" i="8"/>
  <c r="F1945" i="8"/>
  <c r="F1933" i="8"/>
  <c r="G1921" i="8"/>
  <c r="F1921" i="8"/>
  <c r="G1909" i="8"/>
  <c r="F1909" i="8"/>
  <c r="G1897" i="8"/>
  <c r="F1897" i="8"/>
  <c r="G1885" i="8"/>
  <c r="F1885" i="8"/>
  <c r="G1873" i="8"/>
  <c r="F1873" i="8"/>
  <c r="G1861" i="8"/>
  <c r="F1861" i="8"/>
  <c r="G1849" i="8"/>
  <c r="F1849" i="8"/>
  <c r="G1837" i="8"/>
  <c r="F1837" i="8"/>
  <c r="G1825" i="8"/>
  <c r="F1825" i="8"/>
  <c r="H1813" i="8"/>
  <c r="G1813" i="8"/>
  <c r="F1813" i="8"/>
  <c r="H1801" i="8"/>
  <c r="G1801" i="8"/>
  <c r="F1801" i="8"/>
  <c r="H1789" i="8"/>
  <c r="G1789" i="8"/>
  <c r="F1789" i="8"/>
  <c r="H1777" i="8"/>
  <c r="G1777" i="8"/>
  <c r="F1777" i="8"/>
  <c r="H1765" i="8"/>
  <c r="G1765" i="8"/>
  <c r="F1765" i="8"/>
  <c r="H1753" i="8"/>
  <c r="G1753" i="8"/>
  <c r="F1753" i="8"/>
  <c r="H1741" i="8"/>
  <c r="G1741" i="8"/>
  <c r="F1741" i="8"/>
  <c r="H1729" i="8"/>
  <c r="G1729" i="8"/>
  <c r="F1729" i="8"/>
  <c r="H1717" i="8"/>
  <c r="G1717" i="8"/>
  <c r="F1717" i="8"/>
  <c r="H1705" i="8"/>
  <c r="G1705" i="8"/>
  <c r="F1705" i="8"/>
  <c r="H1693" i="8"/>
  <c r="G1693" i="8"/>
  <c r="F1693" i="8"/>
  <c r="H1681" i="8"/>
  <c r="G1681" i="8"/>
  <c r="F1681" i="8"/>
  <c r="H1669" i="8"/>
  <c r="G1669" i="8"/>
  <c r="F1669" i="8"/>
  <c r="H1657" i="8"/>
  <c r="G1657" i="8"/>
  <c r="F1657" i="8"/>
  <c r="H1645" i="8"/>
  <c r="G1645" i="8"/>
  <c r="F1645" i="8"/>
  <c r="H1633" i="8"/>
  <c r="G1633" i="8"/>
  <c r="F1633" i="8"/>
  <c r="H1621" i="8"/>
  <c r="G1621" i="8"/>
  <c r="F1621" i="8"/>
  <c r="H1609" i="8"/>
  <c r="G1609" i="8"/>
  <c r="F1609" i="8"/>
  <c r="H1597" i="8"/>
  <c r="G1597" i="8"/>
  <c r="F1597" i="8"/>
  <c r="H1585" i="8"/>
  <c r="G1585" i="8"/>
  <c r="F1585" i="8"/>
  <c r="H1573" i="8"/>
  <c r="G1573" i="8"/>
  <c r="F1573" i="8"/>
  <c r="H1561" i="8"/>
  <c r="G1561" i="8"/>
  <c r="F1561" i="8"/>
  <c r="H1549" i="8"/>
  <c r="G1549" i="8"/>
  <c r="F1549" i="8"/>
  <c r="H1537" i="8"/>
  <c r="G1537" i="8"/>
  <c r="F1537" i="8"/>
  <c r="H1525" i="8"/>
  <c r="G1525" i="8"/>
  <c r="F1525" i="8"/>
  <c r="H1513" i="8"/>
  <c r="G1513" i="8"/>
  <c r="F1513" i="8"/>
  <c r="H1501" i="8"/>
  <c r="G1501" i="8"/>
  <c r="F1501" i="8"/>
  <c r="H1489" i="8"/>
  <c r="G1489" i="8"/>
  <c r="F1489" i="8"/>
  <c r="H1477" i="8"/>
  <c r="G1477" i="8"/>
  <c r="F1477" i="8"/>
  <c r="H1465" i="8"/>
  <c r="G1465" i="8"/>
  <c r="F1465" i="8"/>
  <c r="H1453" i="8"/>
  <c r="G1453" i="8"/>
  <c r="F1453" i="8"/>
  <c r="H1441" i="8"/>
  <c r="G1441" i="8"/>
  <c r="F1441" i="8"/>
  <c r="H1429" i="8"/>
  <c r="G1429" i="8"/>
  <c r="F1429" i="8"/>
  <c r="H1417" i="8"/>
  <c r="G1417" i="8"/>
  <c r="F1417" i="8"/>
  <c r="H1405" i="8"/>
  <c r="G1405" i="8"/>
  <c r="H1393" i="8"/>
  <c r="G1393" i="8"/>
  <c r="F1393" i="8"/>
  <c r="H1381" i="8"/>
  <c r="G1381" i="8"/>
  <c r="F1381" i="8"/>
  <c r="H1369" i="8"/>
  <c r="G1369" i="8"/>
  <c r="F1369" i="8"/>
  <c r="H1357" i="8"/>
  <c r="G1357" i="8"/>
  <c r="F1357" i="8"/>
  <c r="H1345" i="8"/>
  <c r="G1345" i="8"/>
  <c r="F1345" i="8"/>
  <c r="H1333" i="8"/>
  <c r="G1333" i="8"/>
  <c r="F1333" i="8"/>
  <c r="H1321" i="8"/>
  <c r="G1321" i="8"/>
  <c r="F1321" i="8"/>
  <c r="H1309" i="8"/>
  <c r="G1309" i="8"/>
  <c r="F1309" i="8"/>
  <c r="H1297" i="8"/>
  <c r="G1297" i="8"/>
  <c r="F1297" i="8"/>
  <c r="H1285" i="8"/>
  <c r="G1285" i="8"/>
  <c r="F1285" i="8"/>
  <c r="H1273" i="8"/>
  <c r="G1273" i="8"/>
  <c r="F1273" i="8"/>
  <c r="H1261" i="8"/>
  <c r="G1261" i="8"/>
  <c r="F1261" i="8"/>
  <c r="H1249" i="8"/>
  <c r="G1249" i="8"/>
  <c r="F1249" i="8"/>
  <c r="H1237" i="8"/>
  <c r="G1237" i="8"/>
  <c r="F1237" i="8"/>
  <c r="H1225" i="8"/>
  <c r="G1225" i="8"/>
  <c r="F1225" i="8"/>
  <c r="H1213" i="8"/>
  <c r="G1213" i="8"/>
  <c r="F1213" i="8"/>
  <c r="H1201" i="8"/>
  <c r="G1201" i="8"/>
  <c r="F1201" i="8"/>
  <c r="H1189" i="8"/>
  <c r="G1189" i="8"/>
  <c r="F1189" i="8"/>
  <c r="H1177" i="8"/>
  <c r="G1177" i="8"/>
  <c r="F1177" i="8"/>
  <c r="H1165" i="8"/>
  <c r="G1165" i="8"/>
  <c r="F1165" i="8"/>
  <c r="H1153" i="8"/>
  <c r="G1153" i="8"/>
  <c r="F1153" i="8"/>
  <c r="H1141" i="8"/>
  <c r="G1141" i="8"/>
  <c r="F1141" i="8"/>
  <c r="H1129" i="8"/>
  <c r="G1129" i="8"/>
  <c r="F1129" i="8"/>
  <c r="H1117" i="8"/>
  <c r="G1117" i="8"/>
  <c r="F1117" i="8"/>
  <c r="H1105" i="8"/>
  <c r="G1105" i="8"/>
  <c r="F1105" i="8"/>
  <c r="H1093" i="8"/>
  <c r="G1093" i="8"/>
  <c r="F1093" i="8"/>
  <c r="H1081" i="8"/>
  <c r="G1081" i="8"/>
  <c r="F1081" i="8"/>
  <c r="H1069" i="8"/>
  <c r="G1069" i="8"/>
  <c r="F1069" i="8"/>
  <c r="H1057" i="8"/>
  <c r="G1057" i="8"/>
  <c r="F1057" i="8"/>
  <c r="H1045" i="8"/>
  <c r="G1045" i="8"/>
  <c r="F1045" i="8"/>
  <c r="H1033" i="8"/>
  <c r="G1033" i="8"/>
  <c r="F1033" i="8"/>
  <c r="H1021" i="8"/>
  <c r="G1021" i="8"/>
  <c r="F1021" i="8"/>
  <c r="H1009" i="8"/>
  <c r="G1009" i="8"/>
  <c r="F1009" i="8"/>
  <c r="H997" i="8"/>
  <c r="G997" i="8"/>
  <c r="F997" i="8"/>
  <c r="H985" i="8"/>
  <c r="G985" i="8"/>
  <c r="F985" i="8"/>
  <c r="H973" i="8"/>
  <c r="G973" i="8"/>
  <c r="F973" i="8"/>
  <c r="H961" i="8"/>
  <c r="G961" i="8"/>
  <c r="F961" i="8"/>
  <c r="H949" i="8"/>
  <c r="G949" i="8"/>
  <c r="F949" i="8"/>
  <c r="H937" i="8"/>
  <c r="G937" i="8"/>
  <c r="F937" i="8"/>
  <c r="H925" i="8"/>
  <c r="G925" i="8"/>
  <c r="F925" i="8"/>
  <c r="H913" i="8"/>
  <c r="G913" i="8"/>
  <c r="F913" i="8"/>
  <c r="H901" i="8"/>
  <c r="G901" i="8"/>
  <c r="F901" i="8"/>
  <c r="H889" i="8"/>
  <c r="G889" i="8"/>
  <c r="F889" i="8"/>
  <c r="H877" i="8"/>
  <c r="G877" i="8"/>
  <c r="F877" i="8"/>
  <c r="H865" i="8"/>
  <c r="G865" i="8"/>
  <c r="F865" i="8"/>
  <c r="H853" i="8"/>
  <c r="G853" i="8"/>
  <c r="F853" i="8"/>
  <c r="H841" i="8"/>
  <c r="G841" i="8"/>
  <c r="F841" i="8"/>
  <c r="H829" i="8"/>
  <c r="G829" i="8"/>
  <c r="F829" i="8"/>
  <c r="H817" i="8"/>
  <c r="G817" i="8"/>
  <c r="F817" i="8"/>
  <c r="H805" i="8"/>
  <c r="G805" i="8"/>
  <c r="F805" i="8"/>
  <c r="H793" i="8"/>
  <c r="G793" i="8"/>
  <c r="F793" i="8"/>
  <c r="H781" i="8"/>
  <c r="G781" i="8"/>
  <c r="F781" i="8"/>
  <c r="H769" i="8"/>
  <c r="G769" i="8"/>
  <c r="F769" i="8"/>
  <c r="H757" i="8"/>
  <c r="G757" i="8"/>
  <c r="F757" i="8"/>
  <c r="H745" i="8"/>
  <c r="G745" i="8"/>
  <c r="F745" i="8"/>
  <c r="H733" i="8"/>
  <c r="G733" i="8"/>
  <c r="F733" i="8"/>
  <c r="H721" i="8"/>
  <c r="G721" i="8"/>
  <c r="F721" i="8"/>
  <c r="H709" i="8"/>
  <c r="G709" i="8"/>
  <c r="F709" i="8"/>
  <c r="H697" i="8"/>
  <c r="G697" i="8"/>
  <c r="F697" i="8"/>
  <c r="H685" i="8"/>
  <c r="G685" i="8"/>
  <c r="F685" i="8"/>
  <c r="H673" i="8"/>
  <c r="G673" i="8"/>
  <c r="F673" i="8"/>
  <c r="H661" i="8"/>
  <c r="G661" i="8"/>
  <c r="F661" i="8"/>
  <c r="H649" i="8"/>
  <c r="G649" i="8"/>
  <c r="F649" i="8"/>
  <c r="H637" i="8"/>
  <c r="G637" i="8"/>
  <c r="F637" i="8"/>
  <c r="H625" i="8"/>
  <c r="G625" i="8"/>
  <c r="F625" i="8"/>
  <c r="H613" i="8"/>
  <c r="G613" i="8"/>
  <c r="F613" i="8"/>
  <c r="H601" i="8"/>
  <c r="G601" i="8"/>
  <c r="F601" i="8"/>
  <c r="H589" i="8"/>
  <c r="G589" i="8"/>
  <c r="F589" i="8"/>
  <c r="H577" i="8"/>
  <c r="G577" i="8"/>
  <c r="F577" i="8"/>
  <c r="H565" i="8"/>
  <c r="G565" i="8"/>
  <c r="F565" i="8"/>
  <c r="H553" i="8"/>
  <c r="G553" i="8"/>
  <c r="F553" i="8"/>
  <c r="H541" i="8"/>
  <c r="G541" i="8"/>
  <c r="F541" i="8"/>
  <c r="H529" i="8"/>
  <c r="G529" i="8"/>
  <c r="F529" i="8"/>
  <c r="H517" i="8"/>
  <c r="G517" i="8"/>
  <c r="F517" i="8"/>
  <c r="H505" i="8"/>
  <c r="G505" i="8"/>
  <c r="F505" i="8"/>
  <c r="H493" i="8"/>
  <c r="G493" i="8"/>
  <c r="F493" i="8"/>
  <c r="H481" i="8"/>
  <c r="G481" i="8"/>
  <c r="F481" i="8"/>
  <c r="H469" i="8"/>
  <c r="G469" i="8"/>
  <c r="F469" i="8"/>
  <c r="H457" i="8"/>
  <c r="G457" i="8"/>
  <c r="F457" i="8"/>
  <c r="H445" i="8"/>
  <c r="G445" i="8"/>
  <c r="F445" i="8"/>
  <c r="H433" i="8"/>
  <c r="G433" i="8"/>
  <c r="F433" i="8"/>
  <c r="H421" i="8"/>
  <c r="G421" i="8"/>
  <c r="F421" i="8"/>
  <c r="H409" i="8"/>
  <c r="G409" i="8"/>
  <c r="F409" i="8"/>
  <c r="F1968" i="8"/>
  <c r="F1956" i="8"/>
  <c r="F1944" i="8"/>
  <c r="F1932" i="8"/>
  <c r="G1920" i="8"/>
  <c r="F1920" i="8"/>
  <c r="G1908" i="8"/>
  <c r="F1908" i="8"/>
  <c r="G1896" i="8"/>
  <c r="F1896" i="8"/>
  <c r="G1884" i="8"/>
  <c r="F1884" i="8"/>
  <c r="G1872" i="8"/>
  <c r="F1872" i="8"/>
  <c r="G1860" i="8"/>
  <c r="F1860" i="8"/>
  <c r="G1848" i="8"/>
  <c r="F1848" i="8"/>
  <c r="G1836" i="8"/>
  <c r="F1836" i="8"/>
  <c r="G1824" i="8"/>
  <c r="F1824" i="8"/>
  <c r="H1812" i="8"/>
  <c r="G1812" i="8"/>
  <c r="F1812" i="8"/>
  <c r="H1800" i="8"/>
  <c r="G1800" i="8"/>
  <c r="F1800" i="8"/>
  <c r="H1788" i="8"/>
  <c r="G1788" i="8"/>
  <c r="F1788" i="8"/>
  <c r="H1776" i="8"/>
  <c r="G1776" i="8"/>
  <c r="F1776" i="8"/>
  <c r="H1764" i="8"/>
  <c r="G1764" i="8"/>
  <c r="F1764" i="8"/>
  <c r="H1752" i="8"/>
  <c r="G1752" i="8"/>
  <c r="F1752" i="8"/>
  <c r="H1740" i="8"/>
  <c r="G1740" i="8"/>
  <c r="F1740" i="8"/>
  <c r="H1728" i="8"/>
  <c r="G1728" i="8"/>
  <c r="F1728" i="8"/>
  <c r="H1716" i="8"/>
  <c r="G1716" i="8"/>
  <c r="F1716" i="8"/>
  <c r="H1704" i="8"/>
  <c r="G1704" i="8"/>
  <c r="F1704" i="8"/>
  <c r="H1692" i="8"/>
  <c r="G1692" i="8"/>
  <c r="F1692" i="8"/>
  <c r="H1680" i="8"/>
  <c r="G1680" i="8"/>
  <c r="F1680" i="8"/>
  <c r="H1668" i="8"/>
  <c r="G1668" i="8"/>
  <c r="F1668" i="8"/>
  <c r="H1656" i="8"/>
  <c r="G1656" i="8"/>
  <c r="F1656" i="8"/>
  <c r="H1644" i="8"/>
  <c r="G1644" i="8"/>
  <c r="F1644" i="8"/>
  <c r="H1632" i="8"/>
  <c r="G1632" i="8"/>
  <c r="F1632" i="8"/>
  <c r="H1620" i="8"/>
  <c r="G1620" i="8"/>
  <c r="F1620" i="8"/>
  <c r="H1608" i="8"/>
  <c r="G1608" i="8"/>
  <c r="F1608" i="8"/>
  <c r="H1596" i="8"/>
  <c r="G1596" i="8"/>
  <c r="F1596" i="8"/>
  <c r="H1584" i="8"/>
  <c r="G1584" i="8"/>
  <c r="F1584" i="8"/>
  <c r="H1572" i="8"/>
  <c r="G1572" i="8"/>
  <c r="F1572" i="8"/>
  <c r="H1560" i="8"/>
  <c r="G1560" i="8"/>
  <c r="F1560" i="8"/>
  <c r="H1548" i="8"/>
  <c r="G1548" i="8"/>
  <c r="F1548" i="8"/>
  <c r="H1536" i="8"/>
  <c r="G1536" i="8"/>
  <c r="F1536" i="8"/>
  <c r="H1524" i="8"/>
  <c r="G1524" i="8"/>
  <c r="F1524" i="8"/>
  <c r="H1512" i="8"/>
  <c r="G1512" i="8"/>
  <c r="F1512" i="8"/>
  <c r="H1500" i="8"/>
  <c r="G1500" i="8"/>
  <c r="F1500" i="8"/>
  <c r="H1488" i="8"/>
  <c r="G1488" i="8"/>
  <c r="F1488" i="8"/>
  <c r="H1476" i="8"/>
  <c r="G1476" i="8"/>
  <c r="F1476" i="8"/>
  <c r="H1464" i="8"/>
  <c r="G1464" i="8"/>
  <c r="F1464" i="8"/>
  <c r="H1452" i="8"/>
  <c r="G1452" i="8"/>
  <c r="F1452" i="8"/>
  <c r="H1440" i="8"/>
  <c r="G1440" i="8"/>
  <c r="H1428" i="8"/>
  <c r="G1428" i="8"/>
  <c r="F1428" i="8"/>
  <c r="H1416" i="8"/>
  <c r="G1416" i="8"/>
  <c r="F1416" i="8"/>
  <c r="H1404" i="8"/>
  <c r="G1404" i="8"/>
  <c r="F1404" i="8"/>
  <c r="H1392" i="8"/>
  <c r="G1392" i="8"/>
  <c r="F1392" i="8"/>
  <c r="H1380" i="8"/>
  <c r="G1380" i="8"/>
  <c r="F1380" i="8"/>
  <c r="H1368" i="8"/>
  <c r="G1368" i="8"/>
  <c r="F1368" i="8"/>
  <c r="H1356" i="8"/>
  <c r="G1356" i="8"/>
  <c r="F1356" i="8"/>
  <c r="H1344" i="8"/>
  <c r="G1344" i="8"/>
  <c r="F1344" i="8"/>
  <c r="H1332" i="8"/>
  <c r="G1332" i="8"/>
  <c r="F1332" i="8"/>
  <c r="H1320" i="8"/>
  <c r="G1320" i="8"/>
  <c r="F1320" i="8"/>
  <c r="H1308" i="8"/>
  <c r="G1308" i="8"/>
  <c r="F1308" i="8"/>
  <c r="H1296" i="8"/>
  <c r="G1296" i="8"/>
  <c r="F1296" i="8"/>
  <c r="H1284" i="8"/>
  <c r="G1284" i="8"/>
  <c r="F1284" i="8"/>
  <c r="H1272" i="8"/>
  <c r="G1272" i="8"/>
  <c r="F1272" i="8"/>
  <c r="H1260" i="8"/>
  <c r="G1260" i="8"/>
  <c r="F1260" i="8"/>
  <c r="H1248" i="8"/>
  <c r="G1248" i="8"/>
  <c r="F1248" i="8"/>
  <c r="H1236" i="8"/>
  <c r="G1236" i="8"/>
  <c r="F1236" i="8"/>
  <c r="H1224" i="8"/>
  <c r="G1224" i="8"/>
  <c r="F1224" i="8"/>
  <c r="H1212" i="8"/>
  <c r="G1212" i="8"/>
  <c r="F1212" i="8"/>
  <c r="H1200" i="8"/>
  <c r="G1200" i="8"/>
  <c r="F1200" i="8"/>
  <c r="H1188" i="8"/>
  <c r="G1188" i="8"/>
  <c r="F1188" i="8"/>
  <c r="H1176" i="8"/>
  <c r="G1176" i="8"/>
  <c r="F1176" i="8"/>
  <c r="H1164" i="8"/>
  <c r="G1164" i="8"/>
  <c r="F1164" i="8"/>
  <c r="H1152" i="8"/>
  <c r="G1152" i="8"/>
  <c r="F1152" i="8"/>
  <c r="H1140" i="8"/>
  <c r="G1140" i="8"/>
  <c r="F1140" i="8"/>
  <c r="H1128" i="8"/>
  <c r="G1128" i="8"/>
  <c r="F1128" i="8"/>
  <c r="H1116" i="8"/>
  <c r="G1116" i="8"/>
  <c r="F1116" i="8"/>
  <c r="H1104" i="8"/>
  <c r="G1104" i="8"/>
  <c r="F1104" i="8"/>
  <c r="H1092" i="8"/>
  <c r="G1092" i="8"/>
  <c r="F1092" i="8"/>
  <c r="H1080" i="8"/>
  <c r="G1080" i="8"/>
  <c r="F1080" i="8"/>
  <c r="H1068" i="8"/>
  <c r="G1068" i="8"/>
  <c r="F1068" i="8"/>
  <c r="H1056" i="8"/>
  <c r="G1056" i="8"/>
  <c r="F1056" i="8"/>
  <c r="H1044" i="8"/>
  <c r="G1044" i="8"/>
  <c r="F1044" i="8"/>
  <c r="H1032" i="8"/>
  <c r="G1032" i="8"/>
  <c r="F1032" i="8"/>
  <c r="H1020" i="8"/>
  <c r="G1020" i="8"/>
  <c r="F1020" i="8"/>
  <c r="H1008" i="8"/>
  <c r="G1008" i="8"/>
  <c r="F1008" i="8"/>
  <c r="H996" i="8"/>
  <c r="G996" i="8"/>
  <c r="F996" i="8"/>
  <c r="H984" i="8"/>
  <c r="G984" i="8"/>
  <c r="F984" i="8"/>
  <c r="H972" i="8"/>
  <c r="G972" i="8"/>
  <c r="F972" i="8"/>
  <c r="H960" i="8"/>
  <c r="G960" i="8"/>
  <c r="F960" i="8"/>
  <c r="H948" i="8"/>
  <c r="G948" i="8"/>
  <c r="F948" i="8"/>
  <c r="H936" i="8"/>
  <c r="G936" i="8"/>
  <c r="F936" i="8"/>
  <c r="H924" i="8"/>
  <c r="G924" i="8"/>
  <c r="F924" i="8"/>
  <c r="H912" i="8"/>
  <c r="G912" i="8"/>
  <c r="F912" i="8"/>
  <c r="H900" i="8"/>
  <c r="G900" i="8"/>
  <c r="F900" i="8"/>
  <c r="H888" i="8"/>
  <c r="G888" i="8"/>
  <c r="F888" i="8"/>
  <c r="H876" i="8"/>
  <c r="G876" i="8"/>
  <c r="F876" i="8"/>
  <c r="H864" i="8"/>
  <c r="G864" i="8"/>
  <c r="F864" i="8"/>
  <c r="H852" i="8"/>
  <c r="G852" i="8"/>
  <c r="F852" i="8"/>
  <c r="H840" i="8"/>
  <c r="G840" i="8"/>
  <c r="F840" i="8"/>
  <c r="H828" i="8"/>
  <c r="G828" i="8"/>
  <c r="F828" i="8"/>
  <c r="H816" i="8"/>
  <c r="G816" i="8"/>
  <c r="F816" i="8"/>
  <c r="H804" i="8"/>
  <c r="G804" i="8"/>
  <c r="F804" i="8"/>
  <c r="H792" i="8"/>
  <c r="G792" i="8"/>
  <c r="F792" i="8"/>
  <c r="H780" i="8"/>
  <c r="G780" i="8"/>
  <c r="F780" i="8"/>
  <c r="H768" i="8"/>
  <c r="G768" i="8"/>
  <c r="F768" i="8"/>
  <c r="H756" i="8"/>
  <c r="G756" i="8"/>
  <c r="F756" i="8"/>
  <c r="H744" i="8"/>
  <c r="G744" i="8"/>
  <c r="F744" i="8"/>
  <c r="H732" i="8"/>
  <c r="G732" i="8"/>
  <c r="F732" i="8"/>
  <c r="H720" i="8"/>
  <c r="G720" i="8"/>
  <c r="F720" i="8"/>
  <c r="H708" i="8"/>
  <c r="G708" i="8"/>
  <c r="F708" i="8"/>
  <c r="H696" i="8"/>
  <c r="G696" i="8"/>
  <c r="F696" i="8"/>
  <c r="H684" i="8"/>
  <c r="G684" i="8"/>
  <c r="F684" i="8"/>
  <c r="H672" i="8"/>
  <c r="G672" i="8"/>
  <c r="F672" i="8"/>
  <c r="H660" i="8"/>
  <c r="G660" i="8"/>
  <c r="F660" i="8"/>
  <c r="H648" i="8"/>
  <c r="G648" i="8"/>
  <c r="F648" i="8"/>
  <c r="H636" i="8"/>
  <c r="G636" i="8"/>
  <c r="F636" i="8"/>
  <c r="H624" i="8"/>
  <c r="G624" i="8"/>
  <c r="F624" i="8"/>
  <c r="H612" i="8"/>
  <c r="G612" i="8"/>
  <c r="F612" i="8"/>
  <c r="H600" i="8"/>
  <c r="G600" i="8"/>
  <c r="F600" i="8"/>
  <c r="H588" i="8"/>
  <c r="G588" i="8"/>
  <c r="F588" i="8"/>
  <c r="H576" i="8"/>
  <c r="G576" i="8"/>
  <c r="F576" i="8"/>
  <c r="H564" i="8"/>
  <c r="G564" i="8"/>
  <c r="F564" i="8"/>
  <c r="H552" i="8"/>
  <c r="G552" i="8"/>
  <c r="F552" i="8"/>
  <c r="H540" i="8"/>
  <c r="G540" i="8"/>
  <c r="F540" i="8"/>
  <c r="H528" i="8"/>
  <c r="G528" i="8"/>
  <c r="F528" i="8"/>
  <c r="H516" i="8"/>
  <c r="G516" i="8"/>
  <c r="F516" i="8"/>
  <c r="H504" i="8"/>
  <c r="G504" i="8"/>
  <c r="F504" i="8"/>
  <c r="H492" i="8"/>
  <c r="G492" i="8"/>
  <c r="F492" i="8"/>
  <c r="H480" i="8"/>
  <c r="G480" i="8"/>
  <c r="F480" i="8"/>
  <c r="H468" i="8"/>
  <c r="G468" i="8"/>
  <c r="F468" i="8"/>
  <c r="H456" i="8"/>
  <c r="G456" i="8"/>
  <c r="F456" i="8"/>
  <c r="H444" i="8"/>
  <c r="G444" i="8"/>
  <c r="F444" i="8"/>
  <c r="H432" i="8"/>
  <c r="G432" i="8"/>
  <c r="F432" i="8"/>
  <c r="H420" i="8"/>
  <c r="G420" i="8"/>
  <c r="F420" i="8"/>
  <c r="H408" i="8"/>
  <c r="G408" i="8"/>
  <c r="F408" i="8"/>
  <c r="H396" i="8"/>
  <c r="G396" i="8"/>
  <c r="F396" i="8"/>
  <c r="H384" i="8"/>
  <c r="G384" i="8"/>
  <c r="F384" i="8"/>
  <c r="H372" i="8"/>
  <c r="G372" i="8"/>
  <c r="F372" i="8"/>
  <c r="H360" i="8"/>
  <c r="G360" i="8"/>
  <c r="F360" i="8"/>
  <c r="H348" i="8"/>
  <c r="G348" i="8"/>
  <c r="F348" i="8"/>
  <c r="H336" i="8"/>
  <c r="G336" i="8"/>
  <c r="F336" i="8"/>
  <c r="H324" i="8"/>
  <c r="G324" i="8"/>
  <c r="F324" i="8"/>
  <c r="H312" i="8"/>
  <c r="G312" i="8"/>
  <c r="F312" i="8"/>
  <c r="H300" i="8"/>
  <c r="G300" i="8"/>
  <c r="F300" i="8"/>
  <c r="H288" i="8"/>
  <c r="G288" i="8"/>
  <c r="F288" i="8"/>
  <c r="H276" i="8"/>
  <c r="G276" i="8"/>
  <c r="F276" i="8"/>
  <c r="H264" i="8"/>
  <c r="G264" i="8"/>
  <c r="F264" i="8"/>
  <c r="H252" i="8"/>
  <c r="G252" i="8"/>
  <c r="F252" i="8"/>
  <c r="H240" i="8"/>
  <c r="G240" i="8"/>
  <c r="F240" i="8"/>
  <c r="H228" i="8"/>
  <c r="G228" i="8"/>
  <c r="F228" i="8"/>
  <c r="H216" i="8"/>
  <c r="G216" i="8"/>
  <c r="F216" i="8"/>
  <c r="H204" i="8"/>
  <c r="G204" i="8"/>
  <c r="F204" i="8"/>
  <c r="H192" i="8"/>
  <c r="G192" i="8"/>
  <c r="F192" i="8"/>
  <c r="H180" i="8"/>
  <c r="G180" i="8"/>
  <c r="F180" i="8"/>
  <c r="H168" i="8"/>
  <c r="G168" i="8"/>
  <c r="F168" i="8"/>
  <c r="H156" i="8"/>
  <c r="G156" i="8"/>
  <c r="F156" i="8"/>
  <c r="H144" i="8"/>
  <c r="G144" i="8"/>
  <c r="F144" i="8"/>
  <c r="H132" i="8"/>
  <c r="G132" i="8"/>
  <c r="F132" i="8"/>
  <c r="H120" i="8"/>
  <c r="G120" i="8"/>
  <c r="F120" i="8"/>
  <c r="H108" i="8"/>
  <c r="G108" i="8"/>
  <c r="F108" i="8"/>
  <c r="H96" i="8"/>
  <c r="G96" i="8"/>
  <c r="F96" i="8"/>
  <c r="H84" i="8"/>
  <c r="G84" i="8"/>
  <c r="F84" i="8"/>
  <c r="H72" i="8"/>
  <c r="G72" i="8"/>
  <c r="F72" i="8"/>
  <c r="H60" i="8"/>
  <c r="G60" i="8"/>
  <c r="F60" i="8"/>
  <c r="H48" i="8"/>
  <c r="G48" i="8"/>
  <c r="F48" i="8"/>
  <c r="H36" i="8"/>
  <c r="G36" i="8"/>
  <c r="F36" i="8"/>
  <c r="H24" i="8"/>
  <c r="G24" i="8"/>
  <c r="F24" i="8"/>
  <c r="H12" i="8"/>
  <c r="G12" i="8"/>
  <c r="F12" i="8"/>
  <c r="F1405" i="8"/>
  <c r="F1967" i="8"/>
  <c r="F1955" i="8"/>
  <c r="F1943" i="8"/>
  <c r="F1931" i="8"/>
  <c r="G1919" i="8"/>
  <c r="F1919" i="8"/>
  <c r="G1907" i="8"/>
  <c r="F1907" i="8"/>
  <c r="G1895" i="8"/>
  <c r="F1895" i="8"/>
  <c r="G1883" i="8"/>
  <c r="F1883" i="8"/>
  <c r="G1871" i="8"/>
  <c r="F1871" i="8"/>
  <c r="G1859" i="8"/>
  <c r="F1859" i="8"/>
  <c r="G1847" i="8"/>
  <c r="F1847" i="8"/>
  <c r="G1835" i="8"/>
  <c r="F1835" i="8"/>
  <c r="G1823" i="8"/>
  <c r="F1823" i="8"/>
  <c r="H1811" i="8"/>
  <c r="G1811" i="8"/>
  <c r="F1811" i="8"/>
  <c r="H1799" i="8"/>
  <c r="G1799" i="8"/>
  <c r="F1799" i="8"/>
  <c r="H1787" i="8"/>
  <c r="G1787" i="8"/>
  <c r="F1787" i="8"/>
  <c r="H1775" i="8"/>
  <c r="G1775" i="8"/>
  <c r="F1775" i="8"/>
  <c r="H1763" i="8"/>
  <c r="G1763" i="8"/>
  <c r="F1763" i="8"/>
  <c r="H1751" i="8"/>
  <c r="G1751" i="8"/>
  <c r="F1751" i="8"/>
  <c r="H1739" i="8"/>
  <c r="G1739" i="8"/>
  <c r="F1739" i="8"/>
  <c r="H1727" i="8"/>
  <c r="G1727" i="8"/>
  <c r="F1727" i="8"/>
  <c r="H1715" i="8"/>
  <c r="G1715" i="8"/>
  <c r="F1715" i="8"/>
  <c r="H1703" i="8"/>
  <c r="G1703" i="8"/>
  <c r="F1703" i="8"/>
  <c r="H1691" i="8"/>
  <c r="G1691" i="8"/>
  <c r="F1691" i="8"/>
  <c r="H1679" i="8"/>
  <c r="G1679" i="8"/>
  <c r="F1679" i="8"/>
  <c r="H1667" i="8"/>
  <c r="G1667" i="8"/>
  <c r="F1667" i="8"/>
  <c r="H1655" i="8"/>
  <c r="G1655" i="8"/>
  <c r="F1655" i="8"/>
  <c r="H1643" i="8"/>
  <c r="G1643" i="8"/>
  <c r="F1643" i="8"/>
  <c r="H1631" i="8"/>
  <c r="G1631" i="8"/>
  <c r="F1631" i="8"/>
  <c r="H1619" i="8"/>
  <c r="G1619" i="8"/>
  <c r="F1619" i="8"/>
  <c r="H1607" i="8"/>
  <c r="G1607" i="8"/>
  <c r="F1607" i="8"/>
  <c r="H1595" i="8"/>
  <c r="G1595" i="8"/>
  <c r="F1595" i="8"/>
  <c r="H1583" i="8"/>
  <c r="G1583" i="8"/>
  <c r="F1583" i="8"/>
  <c r="H1571" i="8"/>
  <c r="G1571" i="8"/>
  <c r="F1571" i="8"/>
  <c r="H1559" i="8"/>
  <c r="G1559" i="8"/>
  <c r="F1559" i="8"/>
  <c r="H1547" i="8"/>
  <c r="G1547" i="8"/>
  <c r="F1547" i="8"/>
  <c r="H1535" i="8"/>
  <c r="G1535" i="8"/>
  <c r="F1535" i="8"/>
  <c r="H1523" i="8"/>
  <c r="G1523" i="8"/>
  <c r="F1523" i="8"/>
  <c r="H1511" i="8"/>
  <c r="G1511" i="8"/>
  <c r="F1511" i="8"/>
  <c r="H1499" i="8"/>
  <c r="G1499" i="8"/>
  <c r="F1499" i="8"/>
  <c r="H1487" i="8"/>
  <c r="G1487" i="8"/>
  <c r="F1487" i="8"/>
  <c r="H1475" i="8"/>
  <c r="G1475" i="8"/>
  <c r="F1475" i="8"/>
  <c r="H1463" i="8"/>
  <c r="G1463" i="8"/>
  <c r="F1463" i="8"/>
  <c r="H1451" i="8"/>
  <c r="G1451" i="8"/>
  <c r="F1451" i="8"/>
  <c r="H1439" i="8"/>
  <c r="G1439" i="8"/>
  <c r="F1439" i="8"/>
  <c r="H1427" i="8"/>
  <c r="G1427" i="8"/>
  <c r="F1427" i="8"/>
  <c r="H1415" i="8"/>
  <c r="G1415" i="8"/>
  <c r="F1415" i="8"/>
  <c r="H1403" i="8"/>
  <c r="G1403" i="8"/>
  <c r="F1403" i="8"/>
  <c r="H1391" i="8"/>
  <c r="G1391" i="8"/>
  <c r="F1391" i="8"/>
  <c r="H1379" i="8"/>
  <c r="G1379" i="8"/>
  <c r="F1379" i="8"/>
  <c r="H1367" i="8"/>
  <c r="G1367" i="8"/>
  <c r="F1367" i="8"/>
  <c r="H1355" i="8"/>
  <c r="G1355" i="8"/>
  <c r="F1355" i="8"/>
  <c r="H1343" i="8"/>
  <c r="G1343" i="8"/>
  <c r="F1343" i="8"/>
  <c r="H1331" i="8"/>
  <c r="G1331" i="8"/>
  <c r="F1331" i="8"/>
  <c r="H1319" i="8"/>
  <c r="G1319" i="8"/>
  <c r="F1319" i="8"/>
  <c r="H1307" i="8"/>
  <c r="G1307" i="8"/>
  <c r="F1307" i="8"/>
  <c r="H1295" i="8"/>
  <c r="G1295" i="8"/>
  <c r="F1295" i="8"/>
  <c r="H1283" i="8"/>
  <c r="G1283" i="8"/>
  <c r="F1283" i="8"/>
  <c r="H1271" i="8"/>
  <c r="G1271" i="8"/>
  <c r="F1271" i="8"/>
  <c r="H1259" i="8"/>
  <c r="G1259" i="8"/>
  <c r="F1259" i="8"/>
  <c r="H1247" i="8"/>
  <c r="G1247" i="8"/>
  <c r="F1247" i="8"/>
  <c r="H1235" i="8"/>
  <c r="G1235" i="8"/>
  <c r="F1235" i="8"/>
  <c r="H1223" i="8"/>
  <c r="G1223" i="8"/>
  <c r="F1223" i="8"/>
  <c r="H1211" i="8"/>
  <c r="G1211" i="8"/>
  <c r="F1211" i="8"/>
  <c r="H1199" i="8"/>
  <c r="G1199" i="8"/>
  <c r="F1199" i="8"/>
  <c r="H1187" i="8"/>
  <c r="G1187" i="8"/>
  <c r="F1187" i="8"/>
  <c r="H1175" i="8"/>
  <c r="G1175" i="8"/>
  <c r="F1175" i="8"/>
  <c r="H1163" i="8"/>
  <c r="G1163" i="8"/>
  <c r="F1163" i="8"/>
  <c r="H1151" i="8"/>
  <c r="G1151" i="8"/>
  <c r="F1151" i="8"/>
  <c r="H1139" i="8"/>
  <c r="G1139" i="8"/>
  <c r="F1139" i="8"/>
  <c r="H1127" i="8"/>
  <c r="G1127" i="8"/>
  <c r="F1127" i="8"/>
  <c r="H1115" i="8"/>
  <c r="G1115" i="8"/>
  <c r="F1115" i="8"/>
  <c r="H1103" i="8"/>
  <c r="G1103" i="8"/>
  <c r="F1103" i="8"/>
  <c r="H1091" i="8"/>
  <c r="G1091" i="8"/>
  <c r="F1091" i="8"/>
  <c r="H1079" i="8"/>
  <c r="G1079" i="8"/>
  <c r="F1079" i="8"/>
  <c r="H1067" i="8"/>
  <c r="G1067" i="8"/>
  <c r="F1067" i="8"/>
  <c r="H1055" i="8"/>
  <c r="G1055" i="8"/>
  <c r="F1055" i="8"/>
  <c r="H1043" i="8"/>
  <c r="G1043" i="8"/>
  <c r="F1043" i="8"/>
  <c r="H1031" i="8"/>
  <c r="G1031" i="8"/>
  <c r="F1031" i="8"/>
  <c r="H1019" i="8"/>
  <c r="G1019" i="8"/>
  <c r="F1019" i="8"/>
  <c r="H1007" i="8"/>
  <c r="G1007" i="8"/>
  <c r="F1007" i="8"/>
  <c r="H995" i="8"/>
  <c r="G995" i="8"/>
  <c r="F995" i="8"/>
  <c r="H983" i="8"/>
  <c r="G983" i="8"/>
  <c r="F983" i="8"/>
  <c r="H971" i="8"/>
  <c r="G971" i="8"/>
  <c r="F971" i="8"/>
  <c r="H959" i="8"/>
  <c r="G959" i="8"/>
  <c r="F959" i="8"/>
  <c r="H947" i="8"/>
  <c r="G947" i="8"/>
  <c r="F947" i="8"/>
  <c r="H935" i="8"/>
  <c r="G935" i="8"/>
  <c r="F935" i="8"/>
  <c r="G923" i="8"/>
  <c r="H923" i="8"/>
  <c r="F923" i="8"/>
  <c r="H911" i="8"/>
  <c r="G911" i="8"/>
  <c r="F911" i="8"/>
  <c r="H899" i="8"/>
  <c r="G899" i="8"/>
  <c r="F899" i="8"/>
  <c r="H887" i="8"/>
  <c r="G887" i="8"/>
  <c r="F887" i="8"/>
  <c r="G875" i="8"/>
  <c r="H875" i="8"/>
  <c r="F875" i="8"/>
  <c r="H863" i="8"/>
  <c r="G863" i="8"/>
  <c r="F863" i="8"/>
  <c r="H851" i="8"/>
  <c r="G851" i="8"/>
  <c r="F851" i="8"/>
  <c r="H839" i="8"/>
  <c r="G839" i="8"/>
  <c r="F839" i="8"/>
  <c r="H827" i="8"/>
  <c r="G827" i="8"/>
  <c r="F827" i="8"/>
  <c r="H815" i="8"/>
  <c r="G815" i="8"/>
  <c r="F815" i="8"/>
  <c r="G803" i="8"/>
  <c r="H803" i="8"/>
  <c r="F803" i="8"/>
  <c r="H791" i="8"/>
  <c r="G791" i="8"/>
  <c r="F791" i="8"/>
  <c r="H779" i="8"/>
  <c r="G779" i="8"/>
  <c r="F779" i="8"/>
  <c r="H767" i="8"/>
  <c r="G767" i="8"/>
  <c r="F767" i="8"/>
  <c r="H755" i="8"/>
  <c r="G755" i="8"/>
  <c r="F755" i="8"/>
  <c r="H743" i="8"/>
  <c r="G743" i="8"/>
  <c r="F743" i="8"/>
  <c r="H731" i="8"/>
  <c r="G731" i="8"/>
  <c r="F731" i="8"/>
  <c r="H719" i="8"/>
  <c r="G719" i="8"/>
  <c r="H707" i="8"/>
  <c r="G707" i="8"/>
  <c r="F707" i="8"/>
  <c r="H695" i="8"/>
  <c r="G695" i="8"/>
  <c r="F695" i="8"/>
  <c r="H683" i="8"/>
  <c r="G683" i="8"/>
  <c r="F683" i="8"/>
  <c r="H671" i="8"/>
  <c r="G671" i="8"/>
  <c r="F671" i="8"/>
  <c r="H659" i="8"/>
  <c r="G659" i="8"/>
  <c r="F659" i="8"/>
  <c r="H647" i="8"/>
  <c r="G647" i="8"/>
  <c r="F647" i="8"/>
  <c r="H635" i="8"/>
  <c r="G635" i="8"/>
  <c r="F635" i="8"/>
  <c r="H623" i="8"/>
  <c r="G623" i="8"/>
  <c r="F623" i="8"/>
  <c r="H611" i="8"/>
  <c r="G611" i="8"/>
  <c r="F611" i="8"/>
  <c r="H599" i="8"/>
  <c r="G599" i="8"/>
  <c r="F599" i="8"/>
  <c r="H587" i="8"/>
  <c r="G587" i="8"/>
  <c r="F587" i="8"/>
  <c r="H575" i="8"/>
  <c r="G575" i="8"/>
  <c r="F575" i="8"/>
  <c r="H563" i="8"/>
  <c r="G563" i="8"/>
  <c r="F563" i="8"/>
  <c r="H551" i="8"/>
  <c r="G551" i="8"/>
  <c r="F551" i="8"/>
  <c r="H539" i="8"/>
  <c r="G539" i="8"/>
  <c r="F539" i="8"/>
  <c r="H527" i="8"/>
  <c r="G527" i="8"/>
  <c r="F527" i="8"/>
  <c r="H515" i="8"/>
  <c r="G515" i="8"/>
  <c r="F515" i="8"/>
  <c r="H503" i="8"/>
  <c r="G503" i="8"/>
  <c r="F503" i="8"/>
  <c r="H491" i="8"/>
  <c r="G491" i="8"/>
  <c r="F491" i="8"/>
  <c r="H479" i="8"/>
  <c r="G479" i="8"/>
  <c r="F479" i="8"/>
  <c r="H467" i="8"/>
  <c r="G467" i="8"/>
  <c r="F467" i="8"/>
  <c r="H455" i="8"/>
  <c r="G455" i="8"/>
  <c r="F455" i="8"/>
  <c r="H443" i="8"/>
  <c r="G443" i="8"/>
  <c r="F443" i="8"/>
  <c r="H431" i="8"/>
  <c r="G431" i="8"/>
  <c r="F431" i="8"/>
  <c r="H419" i="8"/>
  <c r="G419" i="8"/>
  <c r="F419" i="8"/>
  <c r="H407" i="8"/>
  <c r="G407" i="8"/>
  <c r="F407" i="8"/>
  <c r="H395" i="8"/>
  <c r="G395" i="8"/>
  <c r="F395" i="8"/>
  <c r="H383" i="8"/>
  <c r="G383" i="8"/>
  <c r="F383" i="8"/>
  <c r="H371" i="8"/>
  <c r="G371" i="8"/>
  <c r="F371" i="8"/>
  <c r="H359" i="8"/>
  <c r="G359" i="8"/>
  <c r="F359" i="8"/>
  <c r="H347" i="8"/>
  <c r="G347" i="8"/>
  <c r="F347" i="8"/>
  <c r="H335" i="8"/>
  <c r="G335" i="8"/>
  <c r="F335" i="8"/>
  <c r="H323" i="8"/>
  <c r="G323" i="8"/>
  <c r="F323" i="8"/>
  <c r="H311" i="8"/>
  <c r="G311" i="8"/>
  <c r="F311" i="8"/>
  <c r="H299" i="8"/>
  <c r="G299" i="8"/>
  <c r="F299" i="8"/>
  <c r="H287" i="8"/>
  <c r="G287" i="8"/>
  <c r="F287" i="8"/>
  <c r="H275" i="8"/>
  <c r="G275" i="8"/>
  <c r="F275" i="8"/>
  <c r="H263" i="8"/>
  <c r="G263" i="8"/>
  <c r="F263" i="8"/>
  <c r="H251" i="8"/>
  <c r="G251" i="8"/>
  <c r="F251" i="8"/>
  <c r="H239" i="8"/>
  <c r="G239" i="8"/>
  <c r="F239" i="8"/>
  <c r="H227" i="8"/>
  <c r="G227" i="8"/>
  <c r="F227" i="8"/>
  <c r="H215" i="8"/>
  <c r="G215" i="8"/>
  <c r="F215" i="8"/>
  <c r="H203" i="8"/>
  <c r="G203" i="8"/>
  <c r="F203" i="8"/>
  <c r="H191" i="8"/>
  <c r="G191" i="8"/>
  <c r="F191" i="8"/>
  <c r="H179" i="8"/>
  <c r="G179" i="8"/>
  <c r="F179" i="8"/>
  <c r="H167" i="8"/>
  <c r="G167" i="8"/>
  <c r="F167" i="8"/>
  <c r="H155" i="8"/>
  <c r="G155" i="8"/>
  <c r="F155" i="8"/>
  <c r="H143" i="8"/>
  <c r="G143" i="8"/>
  <c r="F143" i="8"/>
  <c r="H131" i="8"/>
  <c r="G131" i="8"/>
  <c r="F131" i="8"/>
  <c r="H119" i="8"/>
  <c r="G119" i="8"/>
  <c r="F119" i="8"/>
  <c r="H107" i="8"/>
  <c r="G107" i="8"/>
  <c r="F107" i="8"/>
  <c r="H95" i="8"/>
  <c r="G95" i="8"/>
  <c r="F95" i="8"/>
  <c r="H83" i="8"/>
  <c r="G83" i="8"/>
  <c r="F83" i="8"/>
  <c r="H71" i="8"/>
  <c r="G71" i="8"/>
  <c r="F71" i="8"/>
  <c r="H59" i="8"/>
  <c r="G59" i="8"/>
  <c r="F59" i="8"/>
  <c r="H47" i="8"/>
  <c r="G47" i="8"/>
  <c r="F47" i="8"/>
  <c r="H35" i="8"/>
  <c r="G35" i="8"/>
  <c r="F35" i="8"/>
  <c r="H23" i="8"/>
  <c r="G23" i="8"/>
  <c r="F23" i="8"/>
  <c r="H11" i="8"/>
  <c r="G11" i="8"/>
  <c r="F11" i="8"/>
  <c r="F1966" i="8"/>
  <c r="F1954" i="8"/>
  <c r="F1942" i="8"/>
  <c r="F1930" i="8"/>
  <c r="G1918" i="8"/>
  <c r="F1918" i="8"/>
  <c r="G1906" i="8"/>
  <c r="F1906" i="8"/>
  <c r="G1894" i="8"/>
  <c r="F1894" i="8"/>
  <c r="G1882" i="8"/>
  <c r="F1882" i="8"/>
  <c r="G1870" i="8"/>
  <c r="F1870" i="8"/>
  <c r="G1858" i="8"/>
  <c r="F1858" i="8"/>
  <c r="G1846" i="8"/>
  <c r="F1846" i="8"/>
  <c r="G1834" i="8"/>
  <c r="F1834" i="8"/>
  <c r="G1822" i="8"/>
  <c r="F1822" i="8"/>
  <c r="H1810" i="8"/>
  <c r="G1810" i="8"/>
  <c r="F1810" i="8"/>
  <c r="H1798" i="8"/>
  <c r="G1798" i="8"/>
  <c r="F1798" i="8"/>
  <c r="H1786" i="8"/>
  <c r="G1786" i="8"/>
  <c r="F1786" i="8"/>
  <c r="H1774" i="8"/>
  <c r="G1774" i="8"/>
  <c r="F1774" i="8"/>
  <c r="H1762" i="8"/>
  <c r="G1762" i="8"/>
  <c r="F1762" i="8"/>
  <c r="H1750" i="8"/>
  <c r="G1750" i="8"/>
  <c r="F1750" i="8"/>
  <c r="H1738" i="8"/>
  <c r="G1738" i="8"/>
  <c r="F1738" i="8"/>
  <c r="H1726" i="8"/>
  <c r="G1726" i="8"/>
  <c r="F1726" i="8"/>
  <c r="H1714" i="8"/>
  <c r="G1714" i="8"/>
  <c r="F1714" i="8"/>
  <c r="H1702" i="8"/>
  <c r="G1702" i="8"/>
  <c r="F1702" i="8"/>
  <c r="H1690" i="8"/>
  <c r="G1690" i="8"/>
  <c r="F1690" i="8"/>
  <c r="H1678" i="8"/>
  <c r="G1678" i="8"/>
  <c r="F1678" i="8"/>
  <c r="H1666" i="8"/>
  <c r="G1666" i="8"/>
  <c r="F1666" i="8"/>
  <c r="H1654" i="8"/>
  <c r="G1654" i="8"/>
  <c r="F1654" i="8"/>
  <c r="H1642" i="8"/>
  <c r="G1642" i="8"/>
  <c r="F1642" i="8"/>
  <c r="H1630" i="8"/>
  <c r="G1630" i="8"/>
  <c r="F1630" i="8"/>
  <c r="H1618" i="8"/>
  <c r="G1618" i="8"/>
  <c r="F1618" i="8"/>
  <c r="H1606" i="8"/>
  <c r="G1606" i="8"/>
  <c r="F1606" i="8"/>
  <c r="H1594" i="8"/>
  <c r="G1594" i="8"/>
  <c r="F1594" i="8"/>
  <c r="H1582" i="8"/>
  <c r="G1582" i="8"/>
  <c r="F1582" i="8"/>
  <c r="H1570" i="8"/>
  <c r="F1570" i="8"/>
  <c r="G1570" i="8"/>
  <c r="H1558" i="8"/>
  <c r="G1558" i="8"/>
  <c r="F1558" i="8"/>
  <c r="H1546" i="8"/>
  <c r="G1546" i="8"/>
  <c r="F1546" i="8"/>
  <c r="H1534" i="8"/>
  <c r="G1534" i="8"/>
  <c r="F1534" i="8"/>
  <c r="H1522" i="8"/>
  <c r="G1522" i="8"/>
  <c r="F1522" i="8"/>
  <c r="H1510" i="8"/>
  <c r="G1510" i="8"/>
  <c r="F1510" i="8"/>
  <c r="H1498" i="8"/>
  <c r="G1498" i="8"/>
  <c r="F1498" i="8"/>
  <c r="H1486" i="8"/>
  <c r="G1486" i="8"/>
  <c r="F1486" i="8"/>
  <c r="H1474" i="8"/>
  <c r="F1474" i="8"/>
  <c r="G1474" i="8"/>
  <c r="H1462" i="8"/>
  <c r="F1462" i="8"/>
  <c r="G1462" i="8"/>
  <c r="H1450" i="8"/>
  <c r="G1450" i="8"/>
  <c r="F1450" i="8"/>
  <c r="H1438" i="8"/>
  <c r="G1438" i="8"/>
  <c r="F1438" i="8"/>
  <c r="H1426" i="8"/>
  <c r="G1426" i="8"/>
  <c r="F1426" i="8"/>
  <c r="H1414" i="8"/>
  <c r="G1414" i="8"/>
  <c r="F1414" i="8"/>
  <c r="H1402" i="8"/>
  <c r="G1402" i="8"/>
  <c r="F1402" i="8"/>
  <c r="H1390" i="8"/>
  <c r="G1390" i="8"/>
  <c r="F1390" i="8"/>
  <c r="H1378" i="8"/>
  <c r="G1378" i="8"/>
  <c r="F1378" i="8"/>
  <c r="H1366" i="8"/>
  <c r="G1366" i="8"/>
  <c r="F1366" i="8"/>
  <c r="H1354" i="8"/>
  <c r="G1354" i="8"/>
  <c r="F1354" i="8"/>
  <c r="H1342" i="8"/>
  <c r="G1342" i="8"/>
  <c r="F1342" i="8"/>
  <c r="H1330" i="8"/>
  <c r="F1330" i="8"/>
  <c r="G1330" i="8"/>
  <c r="H1318" i="8"/>
  <c r="F1318" i="8"/>
  <c r="G1318" i="8"/>
  <c r="H1306" i="8"/>
  <c r="G1306" i="8"/>
  <c r="F1306" i="8"/>
  <c r="H1294" i="8"/>
  <c r="G1294" i="8"/>
  <c r="F1294" i="8"/>
  <c r="H1282" i="8"/>
  <c r="G1282" i="8"/>
  <c r="F1282" i="8"/>
  <c r="H1270" i="8"/>
  <c r="G1270" i="8"/>
  <c r="F1270" i="8"/>
  <c r="H1258" i="8"/>
  <c r="G1258" i="8"/>
  <c r="F1258" i="8"/>
  <c r="H1246" i="8"/>
  <c r="G1246" i="8"/>
  <c r="F1246" i="8"/>
  <c r="H1234" i="8"/>
  <c r="G1234" i="8"/>
  <c r="F1234" i="8"/>
  <c r="H1222" i="8"/>
  <c r="G1222" i="8"/>
  <c r="F1222" i="8"/>
  <c r="H1210" i="8"/>
  <c r="G1210" i="8"/>
  <c r="F1210" i="8"/>
  <c r="H1198" i="8"/>
  <c r="G1198" i="8"/>
  <c r="F1198" i="8"/>
  <c r="H1186" i="8"/>
  <c r="F1186" i="8"/>
  <c r="G1186" i="8"/>
  <c r="H1174" i="8"/>
  <c r="F1174" i="8"/>
  <c r="G1174" i="8"/>
  <c r="H1162" i="8"/>
  <c r="G1162" i="8"/>
  <c r="F1162" i="8"/>
  <c r="H1150" i="8"/>
  <c r="G1150" i="8"/>
  <c r="F1150" i="8"/>
  <c r="H1138" i="8"/>
  <c r="G1138" i="8"/>
  <c r="F1138" i="8"/>
  <c r="H1126" i="8"/>
  <c r="G1126" i="8"/>
  <c r="F1126" i="8"/>
  <c r="H1114" i="8"/>
  <c r="G1114" i="8"/>
  <c r="F1114" i="8"/>
  <c r="H1102" i="8"/>
  <c r="G1102" i="8"/>
  <c r="F1102" i="8"/>
  <c r="H1090" i="8"/>
  <c r="G1090" i="8"/>
  <c r="F1090" i="8"/>
  <c r="H1078" i="8"/>
  <c r="G1078" i="8"/>
  <c r="F1078" i="8"/>
  <c r="H1066" i="8"/>
  <c r="G1066" i="8"/>
  <c r="F1066" i="8"/>
  <c r="H1054" i="8"/>
  <c r="G1054" i="8"/>
  <c r="F1054" i="8"/>
  <c r="H1042" i="8"/>
  <c r="F1042" i="8"/>
  <c r="G1042" i="8"/>
  <c r="H1030" i="8"/>
  <c r="F1030" i="8"/>
  <c r="G1030" i="8"/>
  <c r="H1018" i="8"/>
  <c r="G1018" i="8"/>
  <c r="F1018" i="8"/>
  <c r="H1006" i="8"/>
  <c r="G1006" i="8"/>
  <c r="F1006" i="8"/>
  <c r="H994" i="8"/>
  <c r="G994" i="8"/>
  <c r="F994" i="8"/>
  <c r="H982" i="8"/>
  <c r="G982" i="8"/>
  <c r="F982" i="8"/>
  <c r="H970" i="8"/>
  <c r="G970" i="8"/>
  <c r="F970" i="8"/>
  <c r="H958" i="8"/>
  <c r="G958" i="8"/>
  <c r="F958" i="8"/>
  <c r="H946" i="8"/>
  <c r="G946" i="8"/>
  <c r="F946" i="8"/>
  <c r="H934" i="8"/>
  <c r="G934" i="8"/>
  <c r="F934" i="8"/>
  <c r="H922" i="8"/>
  <c r="G922" i="8"/>
  <c r="F922" i="8"/>
  <c r="H910" i="8"/>
  <c r="G910" i="8"/>
  <c r="F910" i="8"/>
  <c r="H898" i="8"/>
  <c r="G898" i="8"/>
  <c r="F898" i="8"/>
  <c r="H886" i="8"/>
  <c r="G886" i="8"/>
  <c r="F886" i="8"/>
  <c r="H874" i="8"/>
  <c r="G874" i="8"/>
  <c r="F874" i="8"/>
  <c r="H862" i="8"/>
  <c r="G862" i="8"/>
  <c r="F862" i="8"/>
  <c r="H850" i="8"/>
  <c r="G850" i="8"/>
  <c r="F850" i="8"/>
  <c r="H838" i="8"/>
  <c r="G838" i="8"/>
  <c r="F838" i="8"/>
  <c r="H826" i="8"/>
  <c r="G826" i="8"/>
  <c r="F826" i="8"/>
  <c r="H814" i="8"/>
  <c r="G814" i="8"/>
  <c r="F814" i="8"/>
  <c r="H802" i="8"/>
  <c r="G802" i="8"/>
  <c r="F802" i="8"/>
  <c r="H790" i="8"/>
  <c r="G790" i="8"/>
  <c r="F790" i="8"/>
  <c r="H778" i="8"/>
  <c r="G778" i="8"/>
  <c r="F778" i="8"/>
  <c r="H766" i="8"/>
  <c r="G766" i="8"/>
  <c r="F766" i="8"/>
  <c r="H754" i="8"/>
  <c r="G754" i="8"/>
  <c r="F754" i="8"/>
  <c r="H742" i="8"/>
  <c r="G742" i="8"/>
  <c r="F742" i="8"/>
  <c r="H730" i="8"/>
  <c r="G730" i="8"/>
  <c r="F730" i="8"/>
  <c r="H718" i="8"/>
  <c r="G718" i="8"/>
  <c r="F718" i="8"/>
  <c r="H706" i="8"/>
  <c r="G706" i="8"/>
  <c r="F706" i="8"/>
  <c r="H694" i="8"/>
  <c r="G694" i="8"/>
  <c r="F694" i="8"/>
  <c r="H682" i="8"/>
  <c r="G682" i="8"/>
  <c r="F682" i="8"/>
  <c r="H670" i="8"/>
  <c r="G670" i="8"/>
  <c r="F670" i="8"/>
  <c r="H658" i="8"/>
  <c r="G658" i="8"/>
  <c r="F658" i="8"/>
  <c r="H646" i="8"/>
  <c r="G646" i="8"/>
  <c r="F646" i="8"/>
  <c r="H634" i="8"/>
  <c r="G634" i="8"/>
  <c r="F634" i="8"/>
  <c r="H622" i="8"/>
  <c r="G622" i="8"/>
  <c r="H610" i="8"/>
  <c r="G610" i="8"/>
  <c r="F610" i="8"/>
  <c r="F502" i="8"/>
  <c r="F1977" i="8"/>
  <c r="F1965" i="8"/>
  <c r="F1953" i="8"/>
  <c r="F1941" i="8"/>
  <c r="F1929" i="8"/>
  <c r="G1917" i="8"/>
  <c r="F1917" i="8"/>
  <c r="G1905" i="8"/>
  <c r="F1905" i="8"/>
  <c r="G1893" i="8"/>
  <c r="F1893" i="8"/>
  <c r="G1881" i="8"/>
  <c r="F1881" i="8"/>
  <c r="G1869" i="8"/>
  <c r="F1869" i="8"/>
  <c r="G1857" i="8"/>
  <c r="F1857" i="8"/>
  <c r="G1845" i="8"/>
  <c r="F1845" i="8"/>
  <c r="G1833" i="8"/>
  <c r="F1833" i="8"/>
  <c r="H1821" i="8"/>
  <c r="G1821" i="8"/>
  <c r="F1821" i="8"/>
  <c r="H1809" i="8"/>
  <c r="G1809" i="8"/>
  <c r="F1809" i="8"/>
  <c r="H1797" i="8"/>
  <c r="G1797" i="8"/>
  <c r="F1797" i="8"/>
  <c r="H1785" i="8"/>
  <c r="G1785" i="8"/>
  <c r="F1785" i="8"/>
  <c r="H1773" i="8"/>
  <c r="G1773" i="8"/>
  <c r="F1773" i="8"/>
  <c r="H1761" i="8"/>
  <c r="G1761" i="8"/>
  <c r="F1761" i="8"/>
  <c r="H1749" i="8"/>
  <c r="G1749" i="8"/>
  <c r="F1749" i="8"/>
  <c r="H1737" i="8"/>
  <c r="G1737" i="8"/>
  <c r="F1737" i="8"/>
  <c r="H1725" i="8"/>
  <c r="G1725" i="8"/>
  <c r="F1725" i="8"/>
  <c r="H1713" i="8"/>
  <c r="G1713" i="8"/>
  <c r="F1713" i="8"/>
  <c r="H1701" i="8"/>
  <c r="G1701" i="8"/>
  <c r="F1701" i="8"/>
  <c r="H1689" i="8"/>
  <c r="G1689" i="8"/>
  <c r="F1689" i="8"/>
  <c r="H1677" i="8"/>
  <c r="G1677" i="8"/>
  <c r="F1677" i="8"/>
  <c r="H1665" i="8"/>
  <c r="G1665" i="8"/>
  <c r="F1665" i="8"/>
  <c r="H1653" i="8"/>
  <c r="G1653" i="8"/>
  <c r="F1653" i="8"/>
  <c r="H1641" i="8"/>
  <c r="G1641" i="8"/>
  <c r="F1641" i="8"/>
  <c r="H1629" i="8"/>
  <c r="G1629" i="8"/>
  <c r="F1629" i="8"/>
  <c r="H1617" i="8"/>
  <c r="G1617" i="8"/>
  <c r="F1617" i="8"/>
  <c r="H1605" i="8"/>
  <c r="G1605" i="8"/>
  <c r="F1605" i="8"/>
  <c r="H1593" i="8"/>
  <c r="G1593" i="8"/>
  <c r="F1593" i="8"/>
  <c r="H1581" i="8"/>
  <c r="G1581" i="8"/>
  <c r="F1581" i="8"/>
  <c r="H1569" i="8"/>
  <c r="G1569" i="8"/>
  <c r="F1569" i="8"/>
  <c r="H1557" i="8"/>
  <c r="G1557" i="8"/>
  <c r="F1557" i="8"/>
  <c r="H1545" i="8"/>
  <c r="G1545" i="8"/>
  <c r="F1545" i="8"/>
  <c r="H1533" i="8"/>
  <c r="G1533" i="8"/>
  <c r="F1533" i="8"/>
  <c r="H1521" i="8"/>
  <c r="G1521" i="8"/>
  <c r="F1521" i="8"/>
  <c r="H1509" i="8"/>
  <c r="G1509" i="8"/>
  <c r="F1509" i="8"/>
  <c r="H1497" i="8"/>
  <c r="G1497" i="8"/>
  <c r="F1497" i="8"/>
  <c r="H1485" i="8"/>
  <c r="G1485" i="8"/>
  <c r="F1485" i="8"/>
  <c r="H1473" i="8"/>
  <c r="G1473" i="8"/>
  <c r="F1473" i="8"/>
  <c r="H1461" i="8"/>
  <c r="G1461" i="8"/>
  <c r="F1461" i="8"/>
  <c r="H1449" i="8"/>
  <c r="G1449" i="8"/>
  <c r="F1449" i="8"/>
  <c r="H1437" i="8"/>
  <c r="G1437" i="8"/>
  <c r="F1437" i="8"/>
  <c r="H1425" i="8"/>
  <c r="G1425" i="8"/>
  <c r="F1425" i="8"/>
  <c r="H1413" i="8"/>
  <c r="G1413" i="8"/>
  <c r="F1413" i="8"/>
  <c r="H1401" i="8"/>
  <c r="G1401" i="8"/>
  <c r="F1401" i="8"/>
  <c r="H1389" i="8"/>
  <c r="G1389" i="8"/>
  <c r="F1389" i="8"/>
  <c r="H1377" i="8"/>
  <c r="G1377" i="8"/>
  <c r="F1377" i="8"/>
  <c r="H1365" i="8"/>
  <c r="G1365" i="8"/>
  <c r="F1365" i="8"/>
  <c r="H1353" i="8"/>
  <c r="G1353" i="8"/>
  <c r="F1353" i="8"/>
  <c r="H1341" i="8"/>
  <c r="G1341" i="8"/>
  <c r="F1341" i="8"/>
  <c r="H1329" i="8"/>
  <c r="G1329" i="8"/>
  <c r="H1317" i="8"/>
  <c r="G1317" i="8"/>
  <c r="F1317" i="8"/>
  <c r="H1305" i="8"/>
  <c r="G1305" i="8"/>
  <c r="F1305" i="8"/>
  <c r="H1293" i="8"/>
  <c r="G1293" i="8"/>
  <c r="H1281" i="8"/>
  <c r="G1281" i="8"/>
  <c r="F1281" i="8"/>
  <c r="H1269" i="8"/>
  <c r="G1269" i="8"/>
  <c r="F1269" i="8"/>
  <c r="H1257" i="8"/>
  <c r="G1257" i="8"/>
  <c r="F1257" i="8"/>
  <c r="H1245" i="8"/>
  <c r="G1245" i="8"/>
  <c r="F1245" i="8"/>
  <c r="H1233" i="8"/>
  <c r="G1233" i="8"/>
  <c r="F1233" i="8"/>
  <c r="H1221" i="8"/>
  <c r="G1221" i="8"/>
  <c r="F1221" i="8"/>
  <c r="H1209" i="8"/>
  <c r="G1209" i="8"/>
  <c r="F1209" i="8"/>
  <c r="H1197" i="8"/>
  <c r="G1197" i="8"/>
  <c r="F1197" i="8"/>
  <c r="H1185" i="8"/>
  <c r="G1185" i="8"/>
  <c r="F1185" i="8"/>
  <c r="H1173" i="8"/>
  <c r="G1173" i="8"/>
  <c r="F1173" i="8"/>
  <c r="H1161" i="8"/>
  <c r="G1161" i="8"/>
  <c r="F1161" i="8"/>
  <c r="H1149" i="8"/>
  <c r="G1149" i="8"/>
  <c r="F1149" i="8"/>
  <c r="H1137" i="8"/>
  <c r="G1137" i="8"/>
  <c r="F1137" i="8"/>
  <c r="H1125" i="8"/>
  <c r="G1125" i="8"/>
  <c r="F1125" i="8"/>
  <c r="H1113" i="8"/>
  <c r="G1113" i="8"/>
  <c r="F1113" i="8"/>
  <c r="H1101" i="8"/>
  <c r="G1101" i="8"/>
  <c r="F1101" i="8"/>
  <c r="H1089" i="8"/>
  <c r="G1089" i="8"/>
  <c r="F1089" i="8"/>
  <c r="H1077" i="8"/>
  <c r="G1077" i="8"/>
  <c r="F1077" i="8"/>
  <c r="H1065" i="8"/>
  <c r="G1065" i="8"/>
  <c r="F1065" i="8"/>
  <c r="H1053" i="8"/>
  <c r="G1053" i="8"/>
  <c r="F1053" i="8"/>
  <c r="H1041" i="8"/>
  <c r="G1041" i="8"/>
  <c r="F1041" i="8"/>
  <c r="H1029" i="8"/>
  <c r="G1029" i="8"/>
  <c r="F1029" i="8"/>
  <c r="H1017" i="8"/>
  <c r="G1017" i="8"/>
  <c r="F1017" i="8"/>
  <c r="H1005" i="8"/>
  <c r="G1005" i="8"/>
  <c r="F1005" i="8"/>
  <c r="H993" i="8"/>
  <c r="G993" i="8"/>
  <c r="F993" i="8"/>
  <c r="H981" i="8"/>
  <c r="G981" i="8"/>
  <c r="F981" i="8"/>
  <c r="H969" i="8"/>
  <c r="G969" i="8"/>
  <c r="F969" i="8"/>
  <c r="H957" i="8"/>
  <c r="G957" i="8"/>
  <c r="F957" i="8"/>
  <c r="H945" i="8"/>
  <c r="G945" i="8"/>
  <c r="F945" i="8"/>
  <c r="H933" i="8"/>
  <c r="G933" i="8"/>
  <c r="F933" i="8"/>
  <c r="H921" i="8"/>
  <c r="G921" i="8"/>
  <c r="F921" i="8"/>
  <c r="H909" i="8"/>
  <c r="G909" i="8"/>
  <c r="F909" i="8"/>
  <c r="H897" i="8"/>
  <c r="G897" i="8"/>
  <c r="F897" i="8"/>
  <c r="H885" i="8"/>
  <c r="G885" i="8"/>
  <c r="F885" i="8"/>
  <c r="H873" i="8"/>
  <c r="G873" i="8"/>
  <c r="F873" i="8"/>
  <c r="H861" i="8"/>
  <c r="G861" i="8"/>
  <c r="F861" i="8"/>
  <c r="H849" i="8"/>
  <c r="G849" i="8"/>
  <c r="F849" i="8"/>
  <c r="H837" i="8"/>
  <c r="G837" i="8"/>
  <c r="F837" i="8"/>
  <c r="H825" i="8"/>
  <c r="G825" i="8"/>
  <c r="F825" i="8"/>
  <c r="H813" i="8"/>
  <c r="G813" i="8"/>
  <c r="F813" i="8"/>
  <c r="H801" i="8"/>
  <c r="G801" i="8"/>
  <c r="F801" i="8"/>
  <c r="H789" i="8"/>
  <c r="G789" i="8"/>
  <c r="F789" i="8"/>
  <c r="H777" i="8"/>
  <c r="G777" i="8"/>
  <c r="F777" i="8"/>
  <c r="H765" i="8"/>
  <c r="G765" i="8"/>
  <c r="F765" i="8"/>
  <c r="H753" i="8"/>
  <c r="G753" i="8"/>
  <c r="F753" i="8"/>
  <c r="H741" i="8"/>
  <c r="G741" i="8"/>
  <c r="F741" i="8"/>
  <c r="H729" i="8"/>
  <c r="G729" i="8"/>
  <c r="F729" i="8"/>
  <c r="H717" i="8"/>
  <c r="G717" i="8"/>
  <c r="F717" i="8"/>
  <c r="H705" i="8"/>
  <c r="G705" i="8"/>
  <c r="F705" i="8"/>
  <c r="H693" i="8"/>
  <c r="G693" i="8"/>
  <c r="F693" i="8"/>
  <c r="H681" i="8"/>
  <c r="G681" i="8"/>
  <c r="F681" i="8"/>
  <c r="H669" i="8"/>
  <c r="G669" i="8"/>
  <c r="F669" i="8"/>
  <c r="H657" i="8"/>
  <c r="G657" i="8"/>
  <c r="F657" i="8"/>
  <c r="H645" i="8"/>
  <c r="G645" i="8"/>
  <c r="F645" i="8"/>
  <c r="H633" i="8"/>
  <c r="G633" i="8"/>
  <c r="F633" i="8"/>
  <c r="H621" i="8"/>
  <c r="G621" i="8"/>
  <c r="F621" i="8"/>
  <c r="H609" i="8"/>
  <c r="G609" i="8"/>
  <c r="F609" i="8"/>
  <c r="H597" i="8"/>
  <c r="G597" i="8"/>
  <c r="F597" i="8"/>
  <c r="H585" i="8"/>
  <c r="G585" i="8"/>
  <c r="F585" i="8"/>
  <c r="H573" i="8"/>
  <c r="G573" i="8"/>
  <c r="F573" i="8"/>
  <c r="H561" i="8"/>
  <c r="G561" i="8"/>
  <c r="F561" i="8"/>
  <c r="H549" i="8"/>
  <c r="G549" i="8"/>
  <c r="F549" i="8"/>
  <c r="H537" i="8"/>
  <c r="G537" i="8"/>
  <c r="F537" i="8"/>
  <c r="H525" i="8"/>
  <c r="G525" i="8"/>
  <c r="F525" i="8"/>
  <c r="H513" i="8"/>
  <c r="G513" i="8"/>
  <c r="F513" i="8"/>
  <c r="H501" i="8"/>
  <c r="G501" i="8"/>
  <c r="F501" i="8"/>
  <c r="H489" i="8"/>
  <c r="G489" i="8"/>
  <c r="F489" i="8"/>
  <c r="H477" i="8"/>
  <c r="G477" i="8"/>
  <c r="F477" i="8"/>
  <c r="H465" i="8"/>
  <c r="G465" i="8"/>
  <c r="F465" i="8"/>
  <c r="H453" i="8"/>
  <c r="G453" i="8"/>
  <c r="F453" i="8"/>
  <c r="H441" i="8"/>
  <c r="G441" i="8"/>
  <c r="F441" i="8"/>
  <c r="H429" i="8"/>
  <c r="G429" i="8"/>
  <c r="F429" i="8"/>
  <c r="H417" i="8"/>
  <c r="G417" i="8"/>
  <c r="F417" i="8"/>
  <c r="H405" i="8"/>
  <c r="G405" i="8"/>
  <c r="F405" i="8"/>
  <c r="H393" i="8"/>
  <c r="G393" i="8"/>
  <c r="F393" i="8"/>
  <c r="H381" i="8"/>
  <c r="G381" i="8"/>
  <c r="F381" i="8"/>
  <c r="H369" i="8"/>
  <c r="G369" i="8"/>
  <c r="F369" i="8"/>
  <c r="H357" i="8"/>
  <c r="G357" i="8"/>
  <c r="F357" i="8"/>
  <c r="H345" i="8"/>
  <c r="G345" i="8"/>
  <c r="F345" i="8"/>
  <c r="H333" i="8"/>
  <c r="G333" i="8"/>
  <c r="F333" i="8"/>
  <c r="H321" i="8"/>
  <c r="G321" i="8"/>
  <c r="F321" i="8"/>
  <c r="H309" i="8"/>
  <c r="G309" i="8"/>
  <c r="F309" i="8"/>
  <c r="H297" i="8"/>
  <c r="G297" i="8"/>
  <c r="F297" i="8"/>
  <c r="H285" i="8"/>
  <c r="G285" i="8"/>
  <c r="F285" i="8"/>
  <c r="H273" i="8"/>
  <c r="G273" i="8"/>
  <c r="F273" i="8"/>
  <c r="H261" i="8"/>
  <c r="G261" i="8"/>
  <c r="F261" i="8"/>
  <c r="H249" i="8"/>
  <c r="G249" i="8"/>
  <c r="F249" i="8"/>
  <c r="H237" i="8"/>
  <c r="G237" i="8"/>
  <c r="F237" i="8"/>
  <c r="H225" i="8"/>
  <c r="G225" i="8"/>
  <c r="F225" i="8"/>
  <c r="H213" i="8"/>
  <c r="G213" i="8"/>
  <c r="F213" i="8"/>
  <c r="H201" i="8"/>
  <c r="G201" i="8"/>
  <c r="F201" i="8"/>
  <c r="H189" i="8"/>
  <c r="G189" i="8"/>
  <c r="F189" i="8"/>
  <c r="H177" i="8"/>
  <c r="G177" i="8"/>
  <c r="F177" i="8"/>
  <c r="F1329" i="8"/>
  <c r="G1916" i="8"/>
  <c r="G1904" i="8"/>
  <c r="G1892" i="8"/>
  <c r="G1880" i="8"/>
  <c r="G1868" i="8"/>
  <c r="G1856" i="8"/>
  <c r="G1844" i="8"/>
  <c r="G1832" i="8"/>
  <c r="H1820" i="8"/>
  <c r="G1820" i="8"/>
  <c r="H1808" i="8"/>
  <c r="G1808" i="8"/>
  <c r="H1796" i="8"/>
  <c r="G1796" i="8"/>
  <c r="H1784" i="8"/>
  <c r="G1784" i="8"/>
  <c r="H1772" i="8"/>
  <c r="G1772" i="8"/>
  <c r="H1760" i="8"/>
  <c r="G1760" i="8"/>
  <c r="H1748" i="8"/>
  <c r="G1748" i="8"/>
  <c r="H1736" i="8"/>
  <c r="G1736" i="8"/>
  <c r="H1724" i="8"/>
  <c r="G1724" i="8"/>
  <c r="H1712" i="8"/>
  <c r="G1712" i="8"/>
  <c r="H1700" i="8"/>
  <c r="G1700" i="8"/>
  <c r="H1688" i="8"/>
  <c r="G1688" i="8"/>
  <c r="H1676" i="8"/>
  <c r="G1676" i="8"/>
  <c r="H1664" i="8"/>
  <c r="G1664" i="8"/>
  <c r="H1652" i="8"/>
  <c r="G1652" i="8"/>
  <c r="H1640" i="8"/>
  <c r="G1640" i="8"/>
  <c r="H1628" i="8"/>
  <c r="G1628" i="8"/>
  <c r="H1616" i="8"/>
  <c r="G1616" i="8"/>
  <c r="H1604" i="8"/>
  <c r="G1604" i="8"/>
  <c r="H1592" i="8"/>
  <c r="G1592" i="8"/>
  <c r="H1580" i="8"/>
  <c r="G1580" i="8"/>
  <c r="H1568" i="8"/>
  <c r="G1568" i="8"/>
  <c r="H1556" i="8"/>
  <c r="G1556" i="8"/>
  <c r="H1544" i="8"/>
  <c r="G1544" i="8"/>
  <c r="H1532" i="8"/>
  <c r="G1532" i="8"/>
  <c r="H1520" i="8"/>
  <c r="G1520" i="8"/>
  <c r="H1508" i="8"/>
  <c r="G1508" i="8"/>
  <c r="H1496" i="8"/>
  <c r="G1496" i="8"/>
  <c r="H1484" i="8"/>
  <c r="G1484" i="8"/>
  <c r="H1472" i="8"/>
  <c r="G1472" i="8"/>
  <c r="F1472" i="8"/>
  <c r="H1460" i="8"/>
  <c r="G1460" i="8"/>
  <c r="F1460" i="8"/>
  <c r="H1448" i="8"/>
  <c r="G1448" i="8"/>
  <c r="F1448" i="8"/>
  <c r="H1436" i="8"/>
  <c r="G1436" i="8"/>
  <c r="F1436" i="8"/>
  <c r="H1424" i="8"/>
  <c r="G1424" i="8"/>
  <c r="H1412" i="8"/>
  <c r="G1412" i="8"/>
  <c r="F1412" i="8"/>
  <c r="H1400" i="8"/>
  <c r="G1400" i="8"/>
  <c r="F1400" i="8"/>
  <c r="H1388" i="8"/>
  <c r="G1388" i="8"/>
  <c r="F1388" i="8"/>
  <c r="H1376" i="8"/>
  <c r="G1376" i="8"/>
  <c r="F1376" i="8"/>
  <c r="H1364" i="8"/>
  <c r="G1364" i="8"/>
  <c r="F1364" i="8"/>
  <c r="H1352" i="8"/>
  <c r="G1352" i="8"/>
  <c r="F1352" i="8"/>
  <c r="H1340" i="8"/>
  <c r="G1340" i="8"/>
  <c r="F1340" i="8"/>
  <c r="H1328" i="8"/>
  <c r="G1328" i="8"/>
  <c r="F1328" i="8"/>
  <c r="H1316" i="8"/>
  <c r="G1316" i="8"/>
  <c r="F1316" i="8"/>
  <c r="H1304" i="8"/>
  <c r="G1304" i="8"/>
  <c r="F1304" i="8"/>
  <c r="H1292" i="8"/>
  <c r="G1292" i="8"/>
  <c r="F1292" i="8"/>
  <c r="H1280" i="8"/>
  <c r="G1280" i="8"/>
  <c r="F1280" i="8"/>
  <c r="H1268" i="8"/>
  <c r="G1268" i="8"/>
  <c r="F1268" i="8"/>
  <c r="H1256" i="8"/>
  <c r="G1256" i="8"/>
  <c r="F1256" i="8"/>
  <c r="H1244" i="8"/>
  <c r="G1244" i="8"/>
  <c r="F1244" i="8"/>
  <c r="H1232" i="8"/>
  <c r="G1232" i="8"/>
  <c r="F1232" i="8"/>
  <c r="H1220" i="8"/>
  <c r="G1220" i="8"/>
  <c r="F1220" i="8"/>
  <c r="H1208" i="8"/>
  <c r="G1208" i="8"/>
  <c r="F1208" i="8"/>
  <c r="H1196" i="8"/>
  <c r="G1196" i="8"/>
  <c r="F1196" i="8"/>
  <c r="H1184" i="8"/>
  <c r="G1184" i="8"/>
  <c r="F1184" i="8"/>
  <c r="H1172" i="8"/>
  <c r="G1172" i="8"/>
  <c r="F1172" i="8"/>
  <c r="H1160" i="8"/>
  <c r="G1160" i="8"/>
  <c r="F1160" i="8"/>
  <c r="H1148" i="8"/>
  <c r="G1148" i="8"/>
  <c r="F1148" i="8"/>
  <c r="H1136" i="8"/>
  <c r="G1136" i="8"/>
  <c r="F1136" i="8"/>
  <c r="H1124" i="8"/>
  <c r="G1124" i="8"/>
  <c r="F1124" i="8"/>
  <c r="H1112" i="8"/>
  <c r="G1112" i="8"/>
  <c r="F1112" i="8"/>
  <c r="H1100" i="8"/>
  <c r="G1100" i="8"/>
  <c r="F1100" i="8"/>
  <c r="H1088" i="8"/>
  <c r="G1088" i="8"/>
  <c r="F1088" i="8"/>
  <c r="H1076" i="8"/>
  <c r="G1076" i="8"/>
  <c r="F1076" i="8"/>
  <c r="H1064" i="8"/>
  <c r="G1064" i="8"/>
  <c r="F1064" i="8"/>
  <c r="H1052" i="8"/>
  <c r="G1052" i="8"/>
  <c r="F1052" i="8"/>
  <c r="H1040" i="8"/>
  <c r="G1040" i="8"/>
  <c r="F1040" i="8"/>
  <c r="H1028" i="8"/>
  <c r="G1028" i="8"/>
  <c r="F1028" i="8"/>
  <c r="H1016" i="8"/>
  <c r="G1016" i="8"/>
  <c r="F1016" i="8"/>
  <c r="H1004" i="8"/>
  <c r="G1004" i="8"/>
  <c r="F1004" i="8"/>
  <c r="H992" i="8"/>
  <c r="G992" i="8"/>
  <c r="F992" i="8"/>
  <c r="H980" i="8"/>
  <c r="G980" i="8"/>
  <c r="F980" i="8"/>
  <c r="H968" i="8"/>
  <c r="G968" i="8"/>
  <c r="F968" i="8"/>
  <c r="H956" i="8"/>
  <c r="G956" i="8"/>
  <c r="F956" i="8"/>
  <c r="H944" i="8"/>
  <c r="G944" i="8"/>
  <c r="F944" i="8"/>
  <c r="H932" i="8"/>
  <c r="G932" i="8"/>
  <c r="F932" i="8"/>
  <c r="H920" i="8"/>
  <c r="G920" i="8"/>
  <c r="F920" i="8"/>
  <c r="H908" i="8"/>
  <c r="G908" i="8"/>
  <c r="F908" i="8"/>
  <c r="H896" i="8"/>
  <c r="G896" i="8"/>
  <c r="F896" i="8"/>
  <c r="H884" i="8"/>
  <c r="G884" i="8"/>
  <c r="F884" i="8"/>
  <c r="H872" i="8"/>
  <c r="G872" i="8"/>
  <c r="F872" i="8"/>
  <c r="H860" i="8"/>
  <c r="G860" i="8"/>
  <c r="F860" i="8"/>
  <c r="H848" i="8"/>
  <c r="G848" i="8"/>
  <c r="F848" i="8"/>
  <c r="H836" i="8"/>
  <c r="G836" i="8"/>
  <c r="F836" i="8"/>
  <c r="H824" i="8"/>
  <c r="G824" i="8"/>
  <c r="F824" i="8"/>
  <c r="H812" i="8"/>
  <c r="G812" i="8"/>
  <c r="F812" i="8"/>
  <c r="H800" i="8"/>
  <c r="G800" i="8"/>
  <c r="F800" i="8"/>
  <c r="H788" i="8"/>
  <c r="G788" i="8"/>
  <c r="F788" i="8"/>
  <c r="H776" i="8"/>
  <c r="G776" i="8"/>
  <c r="F776" i="8"/>
  <c r="H764" i="8"/>
  <c r="G764" i="8"/>
  <c r="F764" i="8"/>
  <c r="H752" i="8"/>
  <c r="G752" i="8"/>
  <c r="F752" i="8"/>
  <c r="H740" i="8"/>
  <c r="G740" i="8"/>
  <c r="F740" i="8"/>
  <c r="H728" i="8"/>
  <c r="G728" i="8"/>
  <c r="F728" i="8"/>
  <c r="H716" i="8"/>
  <c r="G716" i="8"/>
  <c r="F716" i="8"/>
  <c r="H704" i="8"/>
  <c r="G704" i="8"/>
  <c r="F704" i="8"/>
  <c r="H692" i="8"/>
  <c r="G692" i="8"/>
  <c r="F692" i="8"/>
  <c r="H680" i="8"/>
  <c r="G680" i="8"/>
  <c r="F680" i="8"/>
  <c r="H668" i="8"/>
  <c r="G668" i="8"/>
  <c r="F668" i="8"/>
  <c r="H656" i="8"/>
  <c r="G656" i="8"/>
  <c r="F656" i="8"/>
  <c r="H644" i="8"/>
  <c r="G644" i="8"/>
  <c r="F644" i="8"/>
  <c r="H632" i="8"/>
  <c r="G632" i="8"/>
  <c r="F632" i="8"/>
  <c r="H620" i="8"/>
  <c r="G620" i="8"/>
  <c r="F620" i="8"/>
  <c r="H608" i="8"/>
  <c r="G608" i="8"/>
  <c r="F608" i="8"/>
  <c r="H596" i="8"/>
  <c r="G596" i="8"/>
  <c r="F596" i="8"/>
  <c r="H584" i="8"/>
  <c r="G584" i="8"/>
  <c r="F584" i="8"/>
  <c r="H572" i="8"/>
  <c r="G572" i="8"/>
  <c r="F572" i="8"/>
  <c r="H560" i="8"/>
  <c r="G560" i="8"/>
  <c r="F560" i="8"/>
  <c r="H548" i="8"/>
  <c r="G548" i="8"/>
  <c r="F548" i="8"/>
  <c r="H536" i="8"/>
  <c r="G536" i="8"/>
  <c r="F536" i="8"/>
  <c r="H524" i="8"/>
  <c r="G524" i="8"/>
  <c r="F524" i="8"/>
  <c r="H512" i="8"/>
  <c r="G512" i="8"/>
  <c r="F512" i="8"/>
  <c r="H500" i="8"/>
  <c r="G500" i="8"/>
  <c r="F500" i="8"/>
  <c r="H488" i="8"/>
  <c r="G488" i="8"/>
  <c r="F488" i="8"/>
  <c r="H476" i="8"/>
  <c r="G476" i="8"/>
  <c r="F476" i="8"/>
  <c r="H464" i="8"/>
  <c r="G464" i="8"/>
  <c r="F464" i="8"/>
  <c r="H452" i="8"/>
  <c r="G452" i="8"/>
  <c r="F452" i="8"/>
  <c r="H440" i="8"/>
  <c r="G440" i="8"/>
  <c r="F440" i="8"/>
  <c r="H428" i="8"/>
  <c r="G428" i="8"/>
  <c r="F428" i="8"/>
  <c r="H416" i="8"/>
  <c r="G416" i="8"/>
  <c r="F416" i="8"/>
  <c r="H404" i="8"/>
  <c r="G404" i="8"/>
  <c r="F404" i="8"/>
  <c r="H392" i="8"/>
  <c r="G392" i="8"/>
  <c r="F392" i="8"/>
  <c r="H380" i="8"/>
  <c r="G380" i="8"/>
  <c r="F380" i="8"/>
  <c r="H368" i="8"/>
  <c r="G368" i="8"/>
  <c r="F368" i="8"/>
  <c r="H356" i="8"/>
  <c r="G356" i="8"/>
  <c r="F356" i="8"/>
  <c r="H344" i="8"/>
  <c r="G344" i="8"/>
  <c r="F344" i="8"/>
  <c r="H332" i="8"/>
  <c r="G332" i="8"/>
  <c r="F332" i="8"/>
  <c r="H320" i="8"/>
  <c r="G320" i="8"/>
  <c r="F320" i="8"/>
  <c r="H308" i="8"/>
  <c r="G308" i="8"/>
  <c r="F308" i="8"/>
  <c r="H296" i="8"/>
  <c r="G296" i="8"/>
  <c r="F296" i="8"/>
  <c r="H284" i="8"/>
  <c r="G284" i="8"/>
  <c r="F284" i="8"/>
  <c r="H272" i="8"/>
  <c r="G272" i="8"/>
  <c r="F272" i="8"/>
  <c r="H260" i="8"/>
  <c r="G260" i="8"/>
  <c r="F260" i="8"/>
  <c r="H248" i="8"/>
  <c r="G248" i="8"/>
  <c r="F248" i="8"/>
  <c r="H236" i="8"/>
  <c r="G236" i="8"/>
  <c r="F236" i="8"/>
  <c r="H224" i="8"/>
  <c r="G224" i="8"/>
  <c r="F224" i="8"/>
  <c r="H212" i="8"/>
  <c r="G212" i="8"/>
  <c r="F212" i="8"/>
  <c r="H200" i="8"/>
  <c r="G200" i="8"/>
  <c r="F200" i="8"/>
  <c r="H188" i="8"/>
  <c r="G188" i="8"/>
  <c r="F188" i="8"/>
  <c r="H176" i="8"/>
  <c r="G176" i="8"/>
  <c r="F176" i="8"/>
  <c r="H164" i="8"/>
  <c r="G164" i="8"/>
  <c r="F164" i="8"/>
  <c r="H152" i="8"/>
  <c r="G152" i="8"/>
  <c r="F152" i="8"/>
  <c r="H140" i="8"/>
  <c r="G140" i="8"/>
  <c r="F140" i="8"/>
  <c r="H128" i="8"/>
  <c r="G128" i="8"/>
  <c r="F128" i="8"/>
  <c r="H116" i="8"/>
  <c r="G116" i="8"/>
  <c r="F116" i="8"/>
  <c r="H104" i="8"/>
  <c r="G104" i="8"/>
  <c r="F104" i="8"/>
  <c r="H92" i="8"/>
  <c r="G92" i="8"/>
  <c r="F92" i="8"/>
  <c r="H80" i="8"/>
  <c r="G80" i="8"/>
  <c r="F80" i="8"/>
  <c r="H68" i="8"/>
  <c r="G68" i="8"/>
  <c r="F68" i="8"/>
  <c r="H56" i="8"/>
  <c r="G56" i="8"/>
  <c r="F56" i="8"/>
  <c r="H44" i="8"/>
  <c r="G44" i="8"/>
  <c r="F44" i="8"/>
  <c r="H32" i="8"/>
  <c r="G32" i="8"/>
  <c r="F32" i="8"/>
  <c r="H20" i="8"/>
  <c r="G20" i="8"/>
  <c r="F20" i="8"/>
  <c r="H8" i="8"/>
  <c r="G8" i="8"/>
  <c r="F8" i="8"/>
  <c r="F1904" i="8"/>
  <c r="F1856" i="8"/>
  <c r="F1293" i="8"/>
  <c r="F719" i="8"/>
  <c r="G2" i="8"/>
  <c r="G1915" i="8"/>
  <c r="G1903" i="8"/>
  <c r="G1891" i="8"/>
  <c r="G1879" i="8"/>
  <c r="G1867" i="8"/>
  <c r="G1855" i="8"/>
  <c r="G1843" i="8"/>
  <c r="G1831" i="8"/>
  <c r="H1819" i="8"/>
  <c r="G1819" i="8"/>
  <c r="H1807" i="8"/>
  <c r="G1807" i="8"/>
  <c r="H1795" i="8"/>
  <c r="G1795" i="8"/>
  <c r="H1783" i="8"/>
  <c r="G1783" i="8"/>
  <c r="H1771" i="8"/>
  <c r="G1771" i="8"/>
  <c r="H1759" i="8"/>
  <c r="G1759" i="8"/>
  <c r="H1747" i="8"/>
  <c r="G1747" i="8"/>
  <c r="H1735" i="8"/>
  <c r="G1735" i="8"/>
  <c r="H1723" i="8"/>
  <c r="G1723" i="8"/>
  <c r="H1711" i="8"/>
  <c r="G1711" i="8"/>
  <c r="H1699" i="8"/>
  <c r="G1699" i="8"/>
  <c r="H1687" i="8"/>
  <c r="G1687" i="8"/>
  <c r="H1675" i="8"/>
  <c r="G1675" i="8"/>
  <c r="H1663" i="8"/>
  <c r="G1663" i="8"/>
  <c r="H1651" i="8"/>
  <c r="G1651" i="8"/>
  <c r="H1639" i="8"/>
  <c r="G1639" i="8"/>
  <c r="H1627" i="8"/>
  <c r="G1627" i="8"/>
  <c r="H1615" i="8"/>
  <c r="G1615" i="8"/>
  <c r="H1603" i="8"/>
  <c r="G1603" i="8"/>
  <c r="H1591" i="8"/>
  <c r="G1591" i="8"/>
  <c r="H1579" i="8"/>
  <c r="G1579" i="8"/>
  <c r="H1567" i="8"/>
  <c r="G1567" i="8"/>
  <c r="H1555" i="8"/>
  <c r="G1555" i="8"/>
  <c r="H1543" i="8"/>
  <c r="G1543" i="8"/>
  <c r="H1531" i="8"/>
  <c r="G1531" i="8"/>
  <c r="H1519" i="8"/>
  <c r="G1519" i="8"/>
  <c r="H1507" i="8"/>
  <c r="G1507" i="8"/>
  <c r="H1495" i="8"/>
  <c r="G1495" i="8"/>
  <c r="H1483" i="8"/>
  <c r="G1483" i="8"/>
  <c r="F1483" i="8"/>
  <c r="H1471" i="8"/>
  <c r="G1471" i="8"/>
  <c r="H1459" i="8"/>
  <c r="G1459" i="8"/>
  <c r="F1459" i="8"/>
  <c r="H1447" i="8"/>
  <c r="G1447" i="8"/>
  <c r="F1447" i="8"/>
  <c r="H1435" i="8"/>
  <c r="G1435" i="8"/>
  <c r="F1435" i="8"/>
  <c r="H1423" i="8"/>
  <c r="G1423" i="8"/>
  <c r="F1423" i="8"/>
  <c r="H1411" i="8"/>
  <c r="G1411" i="8"/>
  <c r="F1411" i="8"/>
  <c r="H1399" i="8"/>
  <c r="G1399" i="8"/>
  <c r="F1399" i="8"/>
  <c r="H1387" i="8"/>
  <c r="G1387" i="8"/>
  <c r="F1387" i="8"/>
  <c r="H1375" i="8"/>
  <c r="G1375" i="8"/>
  <c r="F1375" i="8"/>
  <c r="H1363" i="8"/>
  <c r="G1363" i="8"/>
  <c r="F1363" i="8"/>
  <c r="H1351" i="8"/>
  <c r="G1351" i="8"/>
  <c r="F1351" i="8"/>
  <c r="H1339" i="8"/>
  <c r="G1339" i="8"/>
  <c r="F1339" i="8"/>
  <c r="H1327" i="8"/>
  <c r="G1327" i="8"/>
  <c r="F1327" i="8"/>
  <c r="H1315" i="8"/>
  <c r="G1315" i="8"/>
  <c r="F1315" i="8"/>
  <c r="H1303" i="8"/>
  <c r="G1303" i="8"/>
  <c r="F1303" i="8"/>
  <c r="H1291" i="8"/>
  <c r="G1291" i="8"/>
  <c r="F1291" i="8"/>
  <c r="H1279" i="8"/>
  <c r="G1279" i="8"/>
  <c r="F1279" i="8"/>
  <c r="H1267" i="8"/>
  <c r="G1267" i="8"/>
  <c r="F1267" i="8"/>
  <c r="H1255" i="8"/>
  <c r="G1255" i="8"/>
  <c r="H1243" i="8"/>
  <c r="G1243" i="8"/>
  <c r="F1243" i="8"/>
  <c r="H1231" i="8"/>
  <c r="G1231" i="8"/>
  <c r="F1231" i="8"/>
  <c r="H1219" i="8"/>
  <c r="G1219" i="8"/>
  <c r="F1219" i="8"/>
  <c r="H1207" i="8"/>
  <c r="G1207" i="8"/>
  <c r="H1195" i="8"/>
  <c r="G1195" i="8"/>
  <c r="F1195" i="8"/>
  <c r="H1183" i="8"/>
  <c r="G1183" i="8"/>
  <c r="F1183" i="8"/>
  <c r="H1171" i="8"/>
  <c r="G1171" i="8"/>
  <c r="F1171" i="8"/>
  <c r="H1159" i="8"/>
  <c r="G1159" i="8"/>
  <c r="H1147" i="8"/>
  <c r="G1147" i="8"/>
  <c r="F1147" i="8"/>
  <c r="H1135" i="8"/>
  <c r="G1135" i="8"/>
  <c r="F1135" i="8"/>
  <c r="H1123" i="8"/>
  <c r="G1123" i="8"/>
  <c r="F1123" i="8"/>
  <c r="H1111" i="8"/>
  <c r="G1111" i="8"/>
  <c r="H1099" i="8"/>
  <c r="G1099" i="8"/>
  <c r="F1099" i="8"/>
  <c r="H1087" i="8"/>
  <c r="G1087" i="8"/>
  <c r="F1087" i="8"/>
  <c r="H1075" i="8"/>
  <c r="G1075" i="8"/>
  <c r="F1075" i="8"/>
  <c r="H1063" i="8"/>
  <c r="G1063" i="8"/>
  <c r="H1051" i="8"/>
  <c r="G1051" i="8"/>
  <c r="F1051" i="8"/>
  <c r="H1039" i="8"/>
  <c r="G1039" i="8"/>
  <c r="F1039" i="8"/>
  <c r="H1027" i="8"/>
  <c r="G1027" i="8"/>
  <c r="F1027" i="8"/>
  <c r="H1015" i="8"/>
  <c r="G1015" i="8"/>
  <c r="H1003" i="8"/>
  <c r="G1003" i="8"/>
  <c r="F1003" i="8"/>
  <c r="H991" i="8"/>
  <c r="G991" i="8"/>
  <c r="F991" i="8"/>
  <c r="H979" i="8"/>
  <c r="G979" i="8"/>
  <c r="F979" i="8"/>
  <c r="H967" i="8"/>
  <c r="G967" i="8"/>
  <c r="H955" i="8"/>
  <c r="G955" i="8"/>
  <c r="F955" i="8"/>
  <c r="H943" i="8"/>
  <c r="G943" i="8"/>
  <c r="F943" i="8"/>
  <c r="H931" i="8"/>
  <c r="G931" i="8"/>
  <c r="F931" i="8"/>
  <c r="H919" i="8"/>
  <c r="G919" i="8"/>
  <c r="H907" i="8"/>
  <c r="G907" i="8"/>
  <c r="F907" i="8"/>
  <c r="H895" i="8"/>
  <c r="G895" i="8"/>
  <c r="F895" i="8"/>
  <c r="H883" i="8"/>
  <c r="G883" i="8"/>
  <c r="F883" i="8"/>
  <c r="H871" i="8"/>
  <c r="G871" i="8"/>
  <c r="H859" i="8"/>
  <c r="G859" i="8"/>
  <c r="F859" i="8"/>
  <c r="H847" i="8"/>
  <c r="G847" i="8"/>
  <c r="F847" i="8"/>
  <c r="H835" i="8"/>
  <c r="G835" i="8"/>
  <c r="F835" i="8"/>
  <c r="H823" i="8"/>
  <c r="G823" i="8"/>
  <c r="H811" i="8"/>
  <c r="G811" i="8"/>
  <c r="F811" i="8"/>
  <c r="H799" i="8"/>
  <c r="G799" i="8"/>
  <c r="F799" i="8"/>
  <c r="H787" i="8"/>
  <c r="G787" i="8"/>
  <c r="F787" i="8"/>
  <c r="H775" i="8"/>
  <c r="G775" i="8"/>
  <c r="H763" i="8"/>
  <c r="G763" i="8"/>
  <c r="F763" i="8"/>
  <c r="H751" i="8"/>
  <c r="G751" i="8"/>
  <c r="F751" i="8"/>
  <c r="H739" i="8"/>
  <c r="G739" i="8"/>
  <c r="F739" i="8"/>
  <c r="H727" i="8"/>
  <c r="G727" i="8"/>
  <c r="F727" i="8"/>
  <c r="H715" i="8"/>
  <c r="G715" i="8"/>
  <c r="F715" i="8"/>
  <c r="H703" i="8"/>
  <c r="G703" i="8"/>
  <c r="F703" i="8"/>
  <c r="H691" i="8"/>
  <c r="G691" i="8"/>
  <c r="F691" i="8"/>
  <c r="H679" i="8"/>
  <c r="G679" i="8"/>
  <c r="F679" i="8"/>
  <c r="H667" i="8"/>
  <c r="G667" i="8"/>
  <c r="F667" i="8"/>
  <c r="H655" i="8"/>
  <c r="G655" i="8"/>
  <c r="F655" i="8"/>
  <c r="H643" i="8"/>
  <c r="G643" i="8"/>
  <c r="F643" i="8"/>
  <c r="H631" i="8"/>
  <c r="G631" i="8"/>
  <c r="F631" i="8"/>
  <c r="H619" i="8"/>
  <c r="G619" i="8"/>
  <c r="F619" i="8"/>
  <c r="H607" i="8"/>
  <c r="G607" i="8"/>
  <c r="F607" i="8"/>
  <c r="H595" i="8"/>
  <c r="G595" i="8"/>
  <c r="F595" i="8"/>
  <c r="H583" i="8"/>
  <c r="G583" i="8"/>
  <c r="F583" i="8"/>
  <c r="H571" i="8"/>
  <c r="G571" i="8"/>
  <c r="F571" i="8"/>
  <c r="H559" i="8"/>
  <c r="G559" i="8"/>
  <c r="F559" i="8"/>
  <c r="H547" i="8"/>
  <c r="G547" i="8"/>
  <c r="F547" i="8"/>
  <c r="H535" i="8"/>
  <c r="G535" i="8"/>
  <c r="F535" i="8"/>
  <c r="H523" i="8"/>
  <c r="G523" i="8"/>
  <c r="F523" i="8"/>
  <c r="H511" i="8"/>
  <c r="G511" i="8"/>
  <c r="F511" i="8"/>
  <c r="H499" i="8"/>
  <c r="G499" i="8"/>
  <c r="F499" i="8"/>
  <c r="H487" i="8"/>
  <c r="G487" i="8"/>
  <c r="F487" i="8"/>
  <c r="H475" i="8"/>
  <c r="G475" i="8"/>
  <c r="F475" i="8"/>
  <c r="H463" i="8"/>
  <c r="G463" i="8"/>
  <c r="F463" i="8"/>
  <c r="H451" i="8"/>
  <c r="G451" i="8"/>
  <c r="F451" i="8"/>
  <c r="H439" i="8"/>
  <c r="G439" i="8"/>
  <c r="F439" i="8"/>
  <c r="H427" i="8"/>
  <c r="G427" i="8"/>
  <c r="F427" i="8"/>
  <c r="H415" i="8"/>
  <c r="G415" i="8"/>
  <c r="F415" i="8"/>
  <c r="H403" i="8"/>
  <c r="G403" i="8"/>
  <c r="F403" i="8"/>
  <c r="H391" i="8"/>
  <c r="G391" i="8"/>
  <c r="F391" i="8"/>
  <c r="H379" i="8"/>
  <c r="G379" i="8"/>
  <c r="F379" i="8"/>
  <c r="H367" i="8"/>
  <c r="G367" i="8"/>
  <c r="F367" i="8"/>
  <c r="H355" i="8"/>
  <c r="G355" i="8"/>
  <c r="F355" i="8"/>
  <c r="H343" i="8"/>
  <c r="G343" i="8"/>
  <c r="F343" i="8"/>
  <c r="H331" i="8"/>
  <c r="G331" i="8"/>
  <c r="F331" i="8"/>
  <c r="H319" i="8"/>
  <c r="G319" i="8"/>
  <c r="F319" i="8"/>
  <c r="H307" i="8"/>
  <c r="G307" i="8"/>
  <c r="F307" i="8"/>
  <c r="H295" i="8"/>
  <c r="G295" i="8"/>
  <c r="F295" i="8"/>
  <c r="H283" i="8"/>
  <c r="G283" i="8"/>
  <c r="F283" i="8"/>
  <c r="H271" i="8"/>
  <c r="G271" i="8"/>
  <c r="F271" i="8"/>
  <c r="H259" i="8"/>
  <c r="G259" i="8"/>
  <c r="F259" i="8"/>
  <c r="F1903" i="8"/>
  <c r="F1855" i="8"/>
  <c r="F1784" i="8"/>
  <c r="F1712" i="8"/>
  <c r="F1640" i="8"/>
  <c r="F1568" i="8"/>
  <c r="F1496" i="8"/>
  <c r="F1255" i="8"/>
  <c r="F1974" i="8"/>
  <c r="F1962" i="8"/>
  <c r="F1950" i="8"/>
  <c r="F1938" i="8"/>
  <c r="F1926" i="8"/>
  <c r="G1914" i="8"/>
  <c r="F1914" i="8"/>
  <c r="G1902" i="8"/>
  <c r="F1902" i="8"/>
  <c r="G1890" i="8"/>
  <c r="F1890" i="8"/>
  <c r="G1878" i="8"/>
  <c r="F1878" i="8"/>
  <c r="G1866" i="8"/>
  <c r="F1866" i="8"/>
  <c r="G1854" i="8"/>
  <c r="F1854" i="8"/>
  <c r="G1842" i="8"/>
  <c r="F1842" i="8"/>
  <c r="G1830" i="8"/>
  <c r="F1830" i="8"/>
  <c r="H1818" i="8"/>
  <c r="G1818" i="8"/>
  <c r="F1818" i="8"/>
  <c r="H1806" i="8"/>
  <c r="G1806" i="8"/>
  <c r="F1806" i="8"/>
  <c r="H1794" i="8"/>
  <c r="G1794" i="8"/>
  <c r="F1794" i="8"/>
  <c r="H1782" i="8"/>
  <c r="G1782" i="8"/>
  <c r="F1782" i="8"/>
  <c r="H1770" i="8"/>
  <c r="G1770" i="8"/>
  <c r="F1770" i="8"/>
  <c r="H1758" i="8"/>
  <c r="G1758" i="8"/>
  <c r="F1758" i="8"/>
  <c r="H1746" i="8"/>
  <c r="G1746" i="8"/>
  <c r="F1746" i="8"/>
  <c r="H1734" i="8"/>
  <c r="G1734" i="8"/>
  <c r="F1734" i="8"/>
  <c r="H1722" i="8"/>
  <c r="G1722" i="8"/>
  <c r="F1722" i="8"/>
  <c r="H1710" i="8"/>
  <c r="G1710" i="8"/>
  <c r="F1710" i="8"/>
  <c r="H1698" i="8"/>
  <c r="G1698" i="8"/>
  <c r="F1698" i="8"/>
  <c r="H1686" i="8"/>
  <c r="G1686" i="8"/>
  <c r="F1686" i="8"/>
  <c r="H1674" i="8"/>
  <c r="G1674" i="8"/>
  <c r="F1674" i="8"/>
  <c r="H1662" i="8"/>
  <c r="G1662" i="8"/>
  <c r="F1662" i="8"/>
  <c r="H1650" i="8"/>
  <c r="G1650" i="8"/>
  <c r="F1650" i="8"/>
  <c r="H1638" i="8"/>
  <c r="G1638" i="8"/>
  <c r="F1638" i="8"/>
  <c r="H1626" i="8"/>
  <c r="G1626" i="8"/>
  <c r="F1626" i="8"/>
  <c r="H1614" i="8"/>
  <c r="G1614" i="8"/>
  <c r="F1614" i="8"/>
  <c r="H1602" i="8"/>
  <c r="G1602" i="8"/>
  <c r="F1602" i="8"/>
  <c r="H1590" i="8"/>
  <c r="G1590" i="8"/>
  <c r="F1590" i="8"/>
  <c r="H1578" i="8"/>
  <c r="G1578" i="8"/>
  <c r="F1578" i="8"/>
  <c r="H1566" i="8"/>
  <c r="G1566" i="8"/>
  <c r="F1566" i="8"/>
  <c r="H1554" i="8"/>
  <c r="G1554" i="8"/>
  <c r="F1554" i="8"/>
  <c r="H1542" i="8"/>
  <c r="G1542" i="8"/>
  <c r="F1542" i="8"/>
  <c r="H1530" i="8"/>
  <c r="G1530" i="8"/>
  <c r="F1530" i="8"/>
  <c r="H1518" i="8"/>
  <c r="G1518" i="8"/>
  <c r="F1518" i="8"/>
  <c r="H1506" i="8"/>
  <c r="G1506" i="8"/>
  <c r="F1506" i="8"/>
  <c r="H1494" i="8"/>
  <c r="G1494" i="8"/>
  <c r="F1494" i="8"/>
  <c r="H1482" i="8"/>
  <c r="G1482" i="8"/>
  <c r="F1482" i="8"/>
  <c r="H1470" i="8"/>
  <c r="G1470" i="8"/>
  <c r="F1470" i="8"/>
  <c r="H1458" i="8"/>
  <c r="G1458" i="8"/>
  <c r="F1458" i="8"/>
  <c r="H1446" i="8"/>
  <c r="G1446" i="8"/>
  <c r="F1446" i="8"/>
  <c r="H1434" i="8"/>
  <c r="G1434" i="8"/>
  <c r="F1434" i="8"/>
  <c r="H1422" i="8"/>
  <c r="G1422" i="8"/>
  <c r="F1422" i="8"/>
  <c r="H1410" i="8"/>
  <c r="G1410" i="8"/>
  <c r="F1410" i="8"/>
  <c r="H1398" i="8"/>
  <c r="G1398" i="8"/>
  <c r="F1398" i="8"/>
  <c r="H1386" i="8"/>
  <c r="G1386" i="8"/>
  <c r="F1386" i="8"/>
  <c r="H1374" i="8"/>
  <c r="G1374" i="8"/>
  <c r="F1374" i="8"/>
  <c r="H1362" i="8"/>
  <c r="G1362" i="8"/>
  <c r="F1362" i="8"/>
  <c r="H1350" i="8"/>
  <c r="G1350" i="8"/>
  <c r="F1350" i="8"/>
  <c r="H1338" i="8"/>
  <c r="G1338" i="8"/>
  <c r="F1338" i="8"/>
  <c r="H1326" i="8"/>
  <c r="G1326" i="8"/>
  <c r="F1326" i="8"/>
  <c r="H1314" i="8"/>
  <c r="G1314" i="8"/>
  <c r="F1314" i="8"/>
  <c r="H1302" i="8"/>
  <c r="G1302" i="8"/>
  <c r="F1302" i="8"/>
  <c r="H1290" i="8"/>
  <c r="G1290" i="8"/>
  <c r="F1290" i="8"/>
  <c r="H1278" i="8"/>
  <c r="G1278" i="8"/>
  <c r="F1278" i="8"/>
  <c r="H1266" i="8"/>
  <c r="G1266" i="8"/>
  <c r="F1266" i="8"/>
  <c r="H1254" i="8"/>
  <c r="G1254" i="8"/>
  <c r="F1254" i="8"/>
  <c r="H1242" i="8"/>
  <c r="G1242" i="8"/>
  <c r="F1242" i="8"/>
  <c r="H1230" i="8"/>
  <c r="G1230" i="8"/>
  <c r="F1230" i="8"/>
  <c r="H1218" i="8"/>
  <c r="G1218" i="8"/>
  <c r="F1218" i="8"/>
  <c r="H1206" i="8"/>
  <c r="G1206" i="8"/>
  <c r="F1206" i="8"/>
  <c r="H1194" i="8"/>
  <c r="G1194" i="8"/>
  <c r="F1194" i="8"/>
  <c r="H1182" i="8"/>
  <c r="G1182" i="8"/>
  <c r="F1182" i="8"/>
  <c r="H1170" i="8"/>
  <c r="G1170" i="8"/>
  <c r="F1170" i="8"/>
  <c r="H1158" i="8"/>
  <c r="G1158" i="8"/>
  <c r="F1158" i="8"/>
  <c r="H1146" i="8"/>
  <c r="G1146" i="8"/>
  <c r="F1146" i="8"/>
  <c r="H1134" i="8"/>
  <c r="G1134" i="8"/>
  <c r="F1134" i="8"/>
  <c r="H1122" i="8"/>
  <c r="G1122" i="8"/>
  <c r="F1122" i="8"/>
  <c r="H1110" i="8"/>
  <c r="G1110" i="8"/>
  <c r="F1110" i="8"/>
  <c r="H1098" i="8"/>
  <c r="G1098" i="8"/>
  <c r="F1098" i="8"/>
  <c r="H1086" i="8"/>
  <c r="G1086" i="8"/>
  <c r="F1086" i="8"/>
  <c r="H1074" i="8"/>
  <c r="G1074" i="8"/>
  <c r="F1074" i="8"/>
  <c r="H1062" i="8"/>
  <c r="G1062" i="8"/>
  <c r="F1062" i="8"/>
  <c r="H1050" i="8"/>
  <c r="G1050" i="8"/>
  <c r="F1050" i="8"/>
  <c r="H1038" i="8"/>
  <c r="G1038" i="8"/>
  <c r="F1038" i="8"/>
  <c r="H1026" i="8"/>
  <c r="G1026" i="8"/>
  <c r="F1026" i="8"/>
  <c r="H1014" i="8"/>
  <c r="G1014" i="8"/>
  <c r="F1014" i="8"/>
  <c r="H1002" i="8"/>
  <c r="G1002" i="8"/>
  <c r="F1002" i="8"/>
  <c r="H990" i="8"/>
  <c r="G990" i="8"/>
  <c r="F990" i="8"/>
  <c r="H978" i="8"/>
  <c r="G978" i="8"/>
  <c r="F978" i="8"/>
  <c r="H966" i="8"/>
  <c r="G966" i="8"/>
  <c r="F966" i="8"/>
  <c r="H954" i="8"/>
  <c r="G954" i="8"/>
  <c r="F954" i="8"/>
  <c r="H942" i="8"/>
  <c r="G942" i="8"/>
  <c r="F942" i="8"/>
  <c r="H930" i="8"/>
  <c r="G930" i="8"/>
  <c r="F930" i="8"/>
  <c r="H918" i="8"/>
  <c r="G918" i="8"/>
  <c r="F918" i="8"/>
  <c r="H906" i="8"/>
  <c r="G906" i="8"/>
  <c r="F906" i="8"/>
  <c r="H894" i="8"/>
  <c r="G894" i="8"/>
  <c r="F894" i="8"/>
  <c r="H882" i="8"/>
  <c r="G882" i="8"/>
  <c r="F882" i="8"/>
  <c r="H870" i="8"/>
  <c r="G870" i="8"/>
  <c r="F870" i="8"/>
  <c r="H858" i="8"/>
  <c r="G858" i="8"/>
  <c r="F858" i="8"/>
  <c r="H846" i="8"/>
  <c r="G846" i="8"/>
  <c r="F846" i="8"/>
  <c r="H834" i="8"/>
  <c r="G834" i="8"/>
  <c r="F834" i="8"/>
  <c r="H822" i="8"/>
  <c r="G822" i="8"/>
  <c r="F822" i="8"/>
  <c r="H810" i="8"/>
  <c r="G810" i="8"/>
  <c r="F810" i="8"/>
  <c r="H798" i="8"/>
  <c r="G798" i="8"/>
  <c r="F798" i="8"/>
  <c r="H786" i="8"/>
  <c r="G786" i="8"/>
  <c r="F786" i="8"/>
  <c r="H774" i="8"/>
  <c r="G774" i="8"/>
  <c r="F774" i="8"/>
  <c r="H762" i="8"/>
  <c r="G762" i="8"/>
  <c r="F762" i="8"/>
  <c r="H750" i="8"/>
  <c r="G750" i="8"/>
  <c r="F750" i="8"/>
  <c r="H738" i="8"/>
  <c r="G738" i="8"/>
  <c r="F738" i="8"/>
  <c r="H726" i="8"/>
  <c r="G726" i="8"/>
  <c r="F726" i="8"/>
  <c r="H714" i="8"/>
  <c r="G714" i="8"/>
  <c r="F714" i="8"/>
  <c r="H702" i="8"/>
  <c r="G702" i="8"/>
  <c r="F702" i="8"/>
  <c r="H690" i="8"/>
  <c r="G690" i="8"/>
  <c r="F690" i="8"/>
  <c r="H678" i="8"/>
  <c r="G678" i="8"/>
  <c r="F678" i="8"/>
  <c r="H666" i="8"/>
  <c r="G666" i="8"/>
  <c r="F666" i="8"/>
  <c r="H654" i="8"/>
  <c r="G654" i="8"/>
  <c r="F654" i="8"/>
  <c r="H642" i="8"/>
  <c r="G642" i="8"/>
  <c r="F642" i="8"/>
  <c r="H630" i="8"/>
  <c r="G630" i="8"/>
  <c r="F630" i="8"/>
  <c r="H618" i="8"/>
  <c r="G618" i="8"/>
  <c r="F618" i="8"/>
  <c r="H606" i="8"/>
  <c r="G606" i="8"/>
  <c r="F606" i="8"/>
  <c r="H594" i="8"/>
  <c r="G594" i="8"/>
  <c r="F594" i="8"/>
  <c r="H582" i="8"/>
  <c r="G582" i="8"/>
  <c r="F582" i="8"/>
  <c r="H570" i="8"/>
  <c r="G570" i="8"/>
  <c r="F570" i="8"/>
  <c r="H558" i="8"/>
  <c r="G558" i="8"/>
  <c r="F558" i="8"/>
  <c r="H546" i="8"/>
  <c r="G546" i="8"/>
  <c r="F546" i="8"/>
  <c r="H534" i="8"/>
  <c r="G534" i="8"/>
  <c r="F534" i="8"/>
  <c r="H522" i="8"/>
  <c r="G522" i="8"/>
  <c r="F522" i="8"/>
  <c r="H510" i="8"/>
  <c r="G510" i="8"/>
  <c r="F510" i="8"/>
  <c r="H498" i="8"/>
  <c r="G498" i="8"/>
  <c r="F498" i="8"/>
  <c r="H486" i="8"/>
  <c r="G486" i="8"/>
  <c r="F486" i="8"/>
  <c r="H474" i="8"/>
  <c r="G474" i="8"/>
  <c r="F474" i="8"/>
  <c r="H462" i="8"/>
  <c r="G462" i="8"/>
  <c r="F462" i="8"/>
  <c r="H450" i="8"/>
  <c r="G450" i="8"/>
  <c r="F450" i="8"/>
  <c r="H438" i="8"/>
  <c r="G438" i="8"/>
  <c r="F438" i="8"/>
  <c r="H426" i="8"/>
  <c r="G426" i="8"/>
  <c r="F426" i="8"/>
  <c r="H414" i="8"/>
  <c r="G414" i="8"/>
  <c r="F414" i="8"/>
  <c r="H402" i="8"/>
  <c r="G402" i="8"/>
  <c r="F402" i="8"/>
  <c r="F1783" i="8"/>
  <c r="F1711" i="8"/>
  <c r="F1639" i="8"/>
  <c r="F1567" i="8"/>
  <c r="F1495" i="8"/>
  <c r="F1207" i="8"/>
  <c r="F1973" i="8"/>
  <c r="F1961" i="8"/>
  <c r="F1949" i="8"/>
  <c r="F1937" i="8"/>
  <c r="G1925" i="8"/>
  <c r="F1925" i="8"/>
  <c r="G1913" i="8"/>
  <c r="F1913" i="8"/>
  <c r="G1901" i="8"/>
  <c r="F1901" i="8"/>
  <c r="G1889" i="8"/>
  <c r="F1889" i="8"/>
  <c r="G1877" i="8"/>
  <c r="F1877" i="8"/>
  <c r="G1865" i="8"/>
  <c r="F1865" i="8"/>
  <c r="G1853" i="8"/>
  <c r="F1853" i="8"/>
  <c r="G1841" i="8"/>
  <c r="F1841" i="8"/>
  <c r="G1829" i="8"/>
  <c r="F1829" i="8"/>
  <c r="H1817" i="8"/>
  <c r="G1817" i="8"/>
  <c r="F1817" i="8"/>
  <c r="H1805" i="8"/>
  <c r="G1805" i="8"/>
  <c r="F1805" i="8"/>
  <c r="H1793" i="8"/>
  <c r="G1793" i="8"/>
  <c r="F1793" i="8"/>
  <c r="H1781" i="8"/>
  <c r="G1781" i="8"/>
  <c r="F1781" i="8"/>
  <c r="H1769" i="8"/>
  <c r="G1769" i="8"/>
  <c r="F1769" i="8"/>
  <c r="H1757" i="8"/>
  <c r="G1757" i="8"/>
  <c r="F1757" i="8"/>
  <c r="H1745" i="8"/>
  <c r="G1745" i="8"/>
  <c r="F1745" i="8"/>
  <c r="H1733" i="8"/>
  <c r="G1733" i="8"/>
  <c r="F1733" i="8"/>
  <c r="H1721" i="8"/>
  <c r="G1721" i="8"/>
  <c r="F1721" i="8"/>
  <c r="H1709" i="8"/>
  <c r="G1709" i="8"/>
  <c r="F1709" i="8"/>
  <c r="H1697" i="8"/>
  <c r="G1697" i="8"/>
  <c r="F1697" i="8"/>
  <c r="H1685" i="8"/>
  <c r="G1685" i="8"/>
  <c r="F1685" i="8"/>
  <c r="H1673" i="8"/>
  <c r="G1673" i="8"/>
  <c r="F1673" i="8"/>
  <c r="H1661" i="8"/>
  <c r="G1661" i="8"/>
  <c r="F1661" i="8"/>
  <c r="H1649" i="8"/>
  <c r="G1649" i="8"/>
  <c r="F1649" i="8"/>
  <c r="H1637" i="8"/>
  <c r="G1637" i="8"/>
  <c r="F1637" i="8"/>
  <c r="H1625" i="8"/>
  <c r="G1625" i="8"/>
  <c r="F1625" i="8"/>
  <c r="H1613" i="8"/>
  <c r="G1613" i="8"/>
  <c r="F1613" i="8"/>
  <c r="H1601" i="8"/>
  <c r="G1601" i="8"/>
  <c r="F1601" i="8"/>
  <c r="H1589" i="8"/>
  <c r="G1589" i="8"/>
  <c r="F1589" i="8"/>
  <c r="H1577" i="8"/>
  <c r="G1577" i="8"/>
  <c r="F1577" i="8"/>
  <c r="H1565" i="8"/>
  <c r="G1565" i="8"/>
  <c r="F1565" i="8"/>
  <c r="H1553" i="8"/>
  <c r="G1553" i="8"/>
  <c r="F1553" i="8"/>
  <c r="H1541" i="8"/>
  <c r="G1541" i="8"/>
  <c r="F1541" i="8"/>
  <c r="H1529" i="8"/>
  <c r="G1529" i="8"/>
  <c r="F1529" i="8"/>
  <c r="H1517" i="8"/>
  <c r="G1517" i="8"/>
  <c r="F1517" i="8"/>
  <c r="H1505" i="8"/>
  <c r="G1505" i="8"/>
  <c r="F1505" i="8"/>
  <c r="H1493" i="8"/>
  <c r="G1493" i="8"/>
  <c r="F1493" i="8"/>
  <c r="H1481" i="8"/>
  <c r="G1481" i="8"/>
  <c r="F1481" i="8"/>
  <c r="H1469" i="8"/>
  <c r="G1469" i="8"/>
  <c r="F1469" i="8"/>
  <c r="H1457" i="8"/>
  <c r="G1457" i="8"/>
  <c r="H1445" i="8"/>
  <c r="G1445" i="8"/>
  <c r="F1445" i="8"/>
  <c r="H1433" i="8"/>
  <c r="G1433" i="8"/>
  <c r="F1433" i="8"/>
  <c r="H1421" i="8"/>
  <c r="G1421" i="8"/>
  <c r="F1421" i="8"/>
  <c r="H1409" i="8"/>
  <c r="G1409" i="8"/>
  <c r="F1409" i="8"/>
  <c r="H1397" i="8"/>
  <c r="G1397" i="8"/>
  <c r="F1397" i="8"/>
  <c r="H1385" i="8"/>
  <c r="G1385" i="8"/>
  <c r="F1385" i="8"/>
  <c r="H1373" i="8"/>
  <c r="G1373" i="8"/>
  <c r="F1373" i="8"/>
  <c r="H1361" i="8"/>
  <c r="G1361" i="8"/>
  <c r="F1361" i="8"/>
  <c r="H1349" i="8"/>
  <c r="G1349" i="8"/>
  <c r="F1349" i="8"/>
  <c r="H1337" i="8"/>
  <c r="G1337" i="8"/>
  <c r="F1337" i="8"/>
  <c r="H1325" i="8"/>
  <c r="G1325" i="8"/>
  <c r="F1325" i="8"/>
  <c r="H1313" i="8"/>
  <c r="G1313" i="8"/>
  <c r="F1313" i="8"/>
  <c r="H1301" i="8"/>
  <c r="G1301" i="8"/>
  <c r="F1301" i="8"/>
  <c r="H1289" i="8"/>
  <c r="G1289" i="8"/>
  <c r="F1289" i="8"/>
  <c r="H1277" i="8"/>
  <c r="G1277" i="8"/>
  <c r="F1277" i="8"/>
  <c r="H1265" i="8"/>
  <c r="G1265" i="8"/>
  <c r="F1265" i="8"/>
  <c r="H1253" i="8"/>
  <c r="G1253" i="8"/>
  <c r="F1253" i="8"/>
  <c r="H1241" i="8"/>
  <c r="G1241" i="8"/>
  <c r="F1241" i="8"/>
  <c r="H1229" i="8"/>
  <c r="G1229" i="8"/>
  <c r="F1229" i="8"/>
  <c r="H1217" i="8"/>
  <c r="G1217" i="8"/>
  <c r="F1217" i="8"/>
  <c r="H1205" i="8"/>
  <c r="G1205" i="8"/>
  <c r="F1205" i="8"/>
  <c r="H1193" i="8"/>
  <c r="G1193" i="8"/>
  <c r="F1193" i="8"/>
  <c r="H1181" i="8"/>
  <c r="G1181" i="8"/>
  <c r="F1181" i="8"/>
  <c r="H1169" i="8"/>
  <c r="G1169" i="8"/>
  <c r="F1169" i="8"/>
  <c r="H1157" i="8"/>
  <c r="G1157" i="8"/>
  <c r="F1157" i="8"/>
  <c r="H1145" i="8"/>
  <c r="G1145" i="8"/>
  <c r="F1145" i="8"/>
  <c r="H1133" i="8"/>
  <c r="G1133" i="8"/>
  <c r="F1133" i="8"/>
  <c r="H1121" i="8"/>
  <c r="G1121" i="8"/>
  <c r="F1121" i="8"/>
  <c r="H1109" i="8"/>
  <c r="G1109" i="8"/>
  <c r="F1109" i="8"/>
  <c r="H1097" i="8"/>
  <c r="G1097" i="8"/>
  <c r="F1097" i="8"/>
  <c r="H1085" i="8"/>
  <c r="G1085" i="8"/>
  <c r="F1085" i="8"/>
  <c r="H1073" i="8"/>
  <c r="G1073" i="8"/>
  <c r="F1073" i="8"/>
  <c r="H1061" i="8"/>
  <c r="G1061" i="8"/>
  <c r="F1061" i="8"/>
  <c r="H1049" i="8"/>
  <c r="G1049" i="8"/>
  <c r="F1049" i="8"/>
  <c r="H1037" i="8"/>
  <c r="G1037" i="8"/>
  <c r="F1037" i="8"/>
  <c r="H1025" i="8"/>
  <c r="G1025" i="8"/>
  <c r="F1025" i="8"/>
  <c r="H1013" i="8"/>
  <c r="G1013" i="8"/>
  <c r="F1013" i="8"/>
  <c r="H1001" i="8"/>
  <c r="G1001" i="8"/>
  <c r="F1001" i="8"/>
  <c r="H989" i="8"/>
  <c r="G989" i="8"/>
  <c r="F989" i="8"/>
  <c r="H977" i="8"/>
  <c r="G977" i="8"/>
  <c r="F977" i="8"/>
  <c r="H965" i="8"/>
  <c r="G965" i="8"/>
  <c r="F965" i="8"/>
  <c r="H953" i="8"/>
  <c r="G953" i="8"/>
  <c r="F953" i="8"/>
  <c r="H941" i="8"/>
  <c r="G941" i="8"/>
  <c r="F941" i="8"/>
  <c r="H929" i="8"/>
  <c r="G929" i="8"/>
  <c r="F929" i="8"/>
  <c r="H917" i="8"/>
  <c r="G917" i="8"/>
  <c r="F917" i="8"/>
  <c r="H905" i="8"/>
  <c r="G905" i="8"/>
  <c r="F905" i="8"/>
  <c r="H893" i="8"/>
  <c r="G893" i="8"/>
  <c r="F893" i="8"/>
  <c r="H881" i="8"/>
  <c r="G881" i="8"/>
  <c r="F881" i="8"/>
  <c r="H869" i="8"/>
  <c r="G869" i="8"/>
  <c r="F869" i="8"/>
  <c r="H857" i="8"/>
  <c r="G857" i="8"/>
  <c r="F857" i="8"/>
  <c r="H845" i="8"/>
  <c r="G845" i="8"/>
  <c r="F845" i="8"/>
  <c r="H833" i="8"/>
  <c r="G833" i="8"/>
  <c r="F833" i="8"/>
  <c r="H821" i="8"/>
  <c r="G821" i="8"/>
  <c r="F821" i="8"/>
  <c r="H809" i="8"/>
  <c r="G809" i="8"/>
  <c r="F809" i="8"/>
  <c r="H797" i="8"/>
  <c r="G797" i="8"/>
  <c r="F797" i="8"/>
  <c r="H785" i="8"/>
  <c r="G785" i="8"/>
  <c r="F785" i="8"/>
  <c r="H773" i="8"/>
  <c r="G773" i="8"/>
  <c r="F773" i="8"/>
  <c r="H761" i="8"/>
  <c r="G761" i="8"/>
  <c r="F761" i="8"/>
  <c r="H749" i="8"/>
  <c r="G749" i="8"/>
  <c r="F749" i="8"/>
  <c r="H737" i="8"/>
  <c r="G737" i="8"/>
  <c r="F737" i="8"/>
  <c r="H725" i="8"/>
  <c r="G725" i="8"/>
  <c r="F725" i="8"/>
  <c r="H713" i="8"/>
  <c r="G713" i="8"/>
  <c r="F713" i="8"/>
  <c r="H701" i="8"/>
  <c r="G701" i="8"/>
  <c r="F701" i="8"/>
  <c r="H689" i="8"/>
  <c r="G689" i="8"/>
  <c r="F689" i="8"/>
  <c r="H677" i="8"/>
  <c r="G677" i="8"/>
  <c r="F677" i="8"/>
  <c r="H665" i="8"/>
  <c r="G665" i="8"/>
  <c r="F665" i="8"/>
  <c r="H653" i="8"/>
  <c r="G653" i="8"/>
  <c r="F653" i="8"/>
  <c r="H641" i="8"/>
  <c r="G641" i="8"/>
  <c r="F641" i="8"/>
  <c r="H629" i="8"/>
  <c r="G629" i="8"/>
  <c r="F629" i="8"/>
  <c r="H617" i="8"/>
  <c r="G617" i="8"/>
  <c r="F617" i="8"/>
  <c r="H605" i="8"/>
  <c r="G605" i="8"/>
  <c r="F605" i="8"/>
  <c r="H593" i="8"/>
  <c r="G593" i="8"/>
  <c r="F593" i="8"/>
  <c r="H581" i="8"/>
  <c r="G581" i="8"/>
  <c r="F581" i="8"/>
  <c r="H569" i="8"/>
  <c r="G569" i="8"/>
  <c r="F569" i="8"/>
  <c r="H557" i="8"/>
  <c r="G557" i="8"/>
  <c r="F557" i="8"/>
  <c r="H545" i="8"/>
  <c r="G545" i="8"/>
  <c r="F545" i="8"/>
  <c r="H533" i="8"/>
  <c r="G533" i="8"/>
  <c r="F533" i="8"/>
  <c r="H521" i="8"/>
  <c r="G521" i="8"/>
  <c r="F521" i="8"/>
  <c r="H509" i="8"/>
  <c r="G509" i="8"/>
  <c r="F509" i="8"/>
  <c r="H497" i="8"/>
  <c r="G497" i="8"/>
  <c r="F497" i="8"/>
  <c r="F473" i="8"/>
  <c r="F449" i="8"/>
  <c r="F353" i="8"/>
  <c r="F317" i="8"/>
  <c r="F17" i="8"/>
  <c r="F1892" i="8"/>
  <c r="F1844" i="8"/>
  <c r="F1772" i="8"/>
  <c r="F1700" i="8"/>
  <c r="F1628" i="8"/>
  <c r="F1556" i="8"/>
  <c r="F1484" i="8"/>
  <c r="F1159" i="8"/>
  <c r="G1924" i="8"/>
  <c r="G1912" i="8"/>
  <c r="G1900" i="8"/>
  <c r="G1888" i="8"/>
  <c r="G1876" i="8"/>
  <c r="G1864" i="8"/>
  <c r="G1852" i="8"/>
  <c r="G1840" i="8"/>
  <c r="F1840" i="8"/>
  <c r="G1828" i="8"/>
  <c r="F1828" i="8"/>
  <c r="H1816" i="8"/>
  <c r="G1816" i="8"/>
  <c r="F1816" i="8"/>
  <c r="H1804" i="8"/>
  <c r="G1804" i="8"/>
  <c r="F1804" i="8"/>
  <c r="H1792" i="8"/>
  <c r="G1792" i="8"/>
  <c r="F1792" i="8"/>
  <c r="H1780" i="8"/>
  <c r="G1780" i="8"/>
  <c r="F1780" i="8"/>
  <c r="H1768" i="8"/>
  <c r="G1768" i="8"/>
  <c r="F1768" i="8"/>
  <c r="H1756" i="8"/>
  <c r="G1756" i="8"/>
  <c r="F1756" i="8"/>
  <c r="H1744" i="8"/>
  <c r="G1744" i="8"/>
  <c r="F1744" i="8"/>
  <c r="H1732" i="8"/>
  <c r="G1732" i="8"/>
  <c r="F1732" i="8"/>
  <c r="H1720" i="8"/>
  <c r="G1720" i="8"/>
  <c r="F1720" i="8"/>
  <c r="H1708" i="8"/>
  <c r="G1708" i="8"/>
  <c r="F1708" i="8"/>
  <c r="H1696" i="8"/>
  <c r="G1696" i="8"/>
  <c r="F1696" i="8"/>
  <c r="H1684" i="8"/>
  <c r="G1684" i="8"/>
  <c r="F1684" i="8"/>
  <c r="H1672" i="8"/>
  <c r="G1672" i="8"/>
  <c r="F1672" i="8"/>
  <c r="H1660" i="8"/>
  <c r="G1660" i="8"/>
  <c r="F1660" i="8"/>
  <c r="H1648" i="8"/>
  <c r="G1648" i="8"/>
  <c r="F1648" i="8"/>
  <c r="H1636" i="8"/>
  <c r="G1636" i="8"/>
  <c r="F1636" i="8"/>
  <c r="H1624" i="8"/>
  <c r="G1624" i="8"/>
  <c r="F1624" i="8"/>
  <c r="H1612" i="8"/>
  <c r="G1612" i="8"/>
  <c r="F1612" i="8"/>
  <c r="H1600" i="8"/>
  <c r="G1600" i="8"/>
  <c r="F1600" i="8"/>
  <c r="H1588" i="8"/>
  <c r="G1588" i="8"/>
  <c r="F1588" i="8"/>
  <c r="H1576" i="8"/>
  <c r="G1576" i="8"/>
  <c r="F1576" i="8"/>
  <c r="H1564" i="8"/>
  <c r="G1564" i="8"/>
  <c r="F1564" i="8"/>
  <c r="H1552" i="8"/>
  <c r="G1552" i="8"/>
  <c r="F1552" i="8"/>
  <c r="H1540" i="8"/>
  <c r="G1540" i="8"/>
  <c r="F1540" i="8"/>
  <c r="H1528" i="8"/>
  <c r="G1528" i="8"/>
  <c r="F1528" i="8"/>
  <c r="H1516" i="8"/>
  <c r="G1516" i="8"/>
  <c r="F1516" i="8"/>
  <c r="H1504" i="8"/>
  <c r="G1504" i="8"/>
  <c r="F1504" i="8"/>
  <c r="H1492" i="8"/>
  <c r="G1492" i="8"/>
  <c r="F1492" i="8"/>
  <c r="H1480" i="8"/>
  <c r="G1480" i="8"/>
  <c r="F1480" i="8"/>
  <c r="H1468" i="8"/>
  <c r="G1468" i="8"/>
  <c r="F1468" i="8"/>
  <c r="H1456" i="8"/>
  <c r="G1456" i="8"/>
  <c r="F1456" i="8"/>
  <c r="H1444" i="8"/>
  <c r="G1444" i="8"/>
  <c r="F1444" i="8"/>
  <c r="H1432" i="8"/>
  <c r="G1432" i="8"/>
  <c r="F1432" i="8"/>
  <c r="H1420" i="8"/>
  <c r="G1420" i="8"/>
  <c r="F1420" i="8"/>
  <c r="H1408" i="8"/>
  <c r="G1408" i="8"/>
  <c r="F1408" i="8"/>
  <c r="H1396" i="8"/>
  <c r="G1396" i="8"/>
  <c r="F1396" i="8"/>
  <c r="H1384" i="8"/>
  <c r="G1384" i="8"/>
  <c r="F1384" i="8"/>
  <c r="H1372" i="8"/>
  <c r="G1372" i="8"/>
  <c r="F1372" i="8"/>
  <c r="H1360" i="8"/>
  <c r="G1360" i="8"/>
  <c r="F1360" i="8"/>
  <c r="H1348" i="8"/>
  <c r="G1348" i="8"/>
  <c r="F1348" i="8"/>
  <c r="H1336" i="8"/>
  <c r="G1336" i="8"/>
  <c r="F1336" i="8"/>
  <c r="H1324" i="8"/>
  <c r="G1324" i="8"/>
  <c r="F1324" i="8"/>
  <c r="H1312" i="8"/>
  <c r="G1312" i="8"/>
  <c r="F1312" i="8"/>
  <c r="H1300" i="8"/>
  <c r="G1300" i="8"/>
  <c r="F1300" i="8"/>
  <c r="H1288" i="8"/>
  <c r="G1288" i="8"/>
  <c r="F1288" i="8"/>
  <c r="H1276" i="8"/>
  <c r="G1276" i="8"/>
  <c r="F1276" i="8"/>
  <c r="H1264" i="8"/>
  <c r="G1264" i="8"/>
  <c r="F1264" i="8"/>
  <c r="H1252" i="8"/>
  <c r="G1252" i="8"/>
  <c r="F1252" i="8"/>
  <c r="H1240" i="8"/>
  <c r="G1240" i="8"/>
  <c r="F1240" i="8"/>
  <c r="H1228" i="8"/>
  <c r="G1228" i="8"/>
  <c r="F1228" i="8"/>
  <c r="H1216" i="8"/>
  <c r="G1216" i="8"/>
  <c r="F1216" i="8"/>
  <c r="H1204" i="8"/>
  <c r="G1204" i="8"/>
  <c r="F1204" i="8"/>
  <c r="H1192" i="8"/>
  <c r="G1192" i="8"/>
  <c r="F1192" i="8"/>
  <c r="H1180" i="8"/>
  <c r="G1180" i="8"/>
  <c r="F1180" i="8"/>
  <c r="H1168" i="8"/>
  <c r="G1168" i="8"/>
  <c r="F1168" i="8"/>
  <c r="H1156" i="8"/>
  <c r="G1156" i="8"/>
  <c r="F1156" i="8"/>
  <c r="H1144" i="8"/>
  <c r="G1144" i="8"/>
  <c r="F1144" i="8"/>
  <c r="H1132" i="8"/>
  <c r="G1132" i="8"/>
  <c r="F1132" i="8"/>
  <c r="H1120" i="8"/>
  <c r="G1120" i="8"/>
  <c r="F1120" i="8"/>
  <c r="H1108" i="8"/>
  <c r="G1108" i="8"/>
  <c r="F1108" i="8"/>
  <c r="H1096" i="8"/>
  <c r="G1096" i="8"/>
  <c r="F1096" i="8"/>
  <c r="H1084" i="8"/>
  <c r="G1084" i="8"/>
  <c r="F1084" i="8"/>
  <c r="H1072" i="8"/>
  <c r="G1072" i="8"/>
  <c r="F1072" i="8"/>
  <c r="H1060" i="8"/>
  <c r="G1060" i="8"/>
  <c r="F1060" i="8"/>
  <c r="H1048" i="8"/>
  <c r="G1048" i="8"/>
  <c r="F1048" i="8"/>
  <c r="H1036" i="8"/>
  <c r="G1036" i="8"/>
  <c r="F1036" i="8"/>
  <c r="H1024" i="8"/>
  <c r="G1024" i="8"/>
  <c r="F1024" i="8"/>
  <c r="H1012" i="8"/>
  <c r="G1012" i="8"/>
  <c r="F1012" i="8"/>
  <c r="H1000" i="8"/>
  <c r="G1000" i="8"/>
  <c r="F1000" i="8"/>
  <c r="H988" i="8"/>
  <c r="G988" i="8"/>
  <c r="F988" i="8"/>
  <c r="H976" i="8"/>
  <c r="G976" i="8"/>
  <c r="F976" i="8"/>
  <c r="H964" i="8"/>
  <c r="G964" i="8"/>
  <c r="F964" i="8"/>
  <c r="H952" i="8"/>
  <c r="G952" i="8"/>
  <c r="F952" i="8"/>
  <c r="H940" i="8"/>
  <c r="G940" i="8"/>
  <c r="F940" i="8"/>
  <c r="H928" i="8"/>
  <c r="G928" i="8"/>
  <c r="F928" i="8"/>
  <c r="H916" i="8"/>
  <c r="G916" i="8"/>
  <c r="F916" i="8"/>
  <c r="H904" i="8"/>
  <c r="G904" i="8"/>
  <c r="F904" i="8"/>
  <c r="H892" i="8"/>
  <c r="G892" i="8"/>
  <c r="F892" i="8"/>
  <c r="H880" i="8"/>
  <c r="G880" i="8"/>
  <c r="F880" i="8"/>
  <c r="H868" i="8"/>
  <c r="G868" i="8"/>
  <c r="F868" i="8"/>
  <c r="H856" i="8"/>
  <c r="G856" i="8"/>
  <c r="F856" i="8"/>
  <c r="H844" i="8"/>
  <c r="G844" i="8"/>
  <c r="F844" i="8"/>
  <c r="H832" i="8"/>
  <c r="G832" i="8"/>
  <c r="F832" i="8"/>
  <c r="H820" i="8"/>
  <c r="G820" i="8"/>
  <c r="F820" i="8"/>
  <c r="H808" i="8"/>
  <c r="G808" i="8"/>
  <c r="F808" i="8"/>
  <c r="H796" i="8"/>
  <c r="G796" i="8"/>
  <c r="F796" i="8"/>
  <c r="H784" i="8"/>
  <c r="G784" i="8"/>
  <c r="F784" i="8"/>
  <c r="H772" i="8"/>
  <c r="G772" i="8"/>
  <c r="F772" i="8"/>
  <c r="H760" i="8"/>
  <c r="G760" i="8"/>
  <c r="F760" i="8"/>
  <c r="H748" i="8"/>
  <c r="G748" i="8"/>
  <c r="F748" i="8"/>
  <c r="H736" i="8"/>
  <c r="G736" i="8"/>
  <c r="F736" i="8"/>
  <c r="H724" i="8"/>
  <c r="G724" i="8"/>
  <c r="F724" i="8"/>
  <c r="H712" i="8"/>
  <c r="G712" i="8"/>
  <c r="F712" i="8"/>
  <c r="H700" i="8"/>
  <c r="G700" i="8"/>
  <c r="F700" i="8"/>
  <c r="H688" i="8"/>
  <c r="G688" i="8"/>
  <c r="F688" i="8"/>
  <c r="H676" i="8"/>
  <c r="G676" i="8"/>
  <c r="F676" i="8"/>
  <c r="H664" i="8"/>
  <c r="G664" i="8"/>
  <c r="F664" i="8"/>
  <c r="F568" i="8"/>
  <c r="F208" i="8"/>
  <c r="F196" i="8"/>
  <c r="F160" i="8"/>
  <c r="F148" i="8"/>
  <c r="F4" i="8"/>
  <c r="F1891" i="8"/>
  <c r="F1843" i="8"/>
  <c r="F1771" i="8"/>
  <c r="F1699" i="8"/>
  <c r="F1627" i="8"/>
  <c r="F1555" i="8"/>
  <c r="F1471" i="8"/>
  <c r="F1111" i="8"/>
  <c r="F1971" i="8"/>
  <c r="F1959" i="8"/>
  <c r="F1947" i="8"/>
  <c r="F1935" i="8"/>
  <c r="G1923" i="8"/>
  <c r="F1923" i="8"/>
  <c r="G1911" i="8"/>
  <c r="F1911" i="8"/>
  <c r="G1899" i="8"/>
  <c r="F1899" i="8"/>
  <c r="G1887" i="8"/>
  <c r="F1887" i="8"/>
  <c r="G1875" i="8"/>
  <c r="F1875" i="8"/>
  <c r="G1863" i="8"/>
  <c r="F1863" i="8"/>
  <c r="G1851" i="8"/>
  <c r="F1851" i="8"/>
  <c r="G1839" i="8"/>
  <c r="F1839" i="8"/>
  <c r="G1827" i="8"/>
  <c r="F1827" i="8"/>
  <c r="H1815" i="8"/>
  <c r="G1815" i="8"/>
  <c r="F1815" i="8"/>
  <c r="H1803" i="8"/>
  <c r="G1803" i="8"/>
  <c r="F1803" i="8"/>
  <c r="H1791" i="8"/>
  <c r="G1791" i="8"/>
  <c r="F1791" i="8"/>
  <c r="H1779" i="8"/>
  <c r="G1779" i="8"/>
  <c r="F1779" i="8"/>
  <c r="H1767" i="8"/>
  <c r="G1767" i="8"/>
  <c r="F1767" i="8"/>
  <c r="H1755" i="8"/>
  <c r="G1755" i="8"/>
  <c r="F1755" i="8"/>
  <c r="H1743" i="8"/>
  <c r="G1743" i="8"/>
  <c r="F1743" i="8"/>
  <c r="H1731" i="8"/>
  <c r="G1731" i="8"/>
  <c r="F1731" i="8"/>
  <c r="H1719" i="8"/>
  <c r="G1719" i="8"/>
  <c r="F1719" i="8"/>
  <c r="H1707" i="8"/>
  <c r="G1707" i="8"/>
  <c r="F1707" i="8"/>
  <c r="H1695" i="8"/>
  <c r="G1695" i="8"/>
  <c r="F1695" i="8"/>
  <c r="H1683" i="8"/>
  <c r="G1683" i="8"/>
  <c r="F1683" i="8"/>
  <c r="H1671" i="8"/>
  <c r="G1671" i="8"/>
  <c r="F1671" i="8"/>
  <c r="H1659" i="8"/>
  <c r="G1659" i="8"/>
  <c r="F1659" i="8"/>
  <c r="H1647" i="8"/>
  <c r="G1647" i="8"/>
  <c r="F1647" i="8"/>
  <c r="H1635" i="8"/>
  <c r="G1635" i="8"/>
  <c r="F1635" i="8"/>
  <c r="H1623" i="8"/>
  <c r="G1623" i="8"/>
  <c r="F1623" i="8"/>
  <c r="H1611" i="8"/>
  <c r="G1611" i="8"/>
  <c r="F1611" i="8"/>
  <c r="H1599" i="8"/>
  <c r="G1599" i="8"/>
  <c r="F1599" i="8"/>
  <c r="H1587" i="8"/>
  <c r="G1587" i="8"/>
  <c r="F1587" i="8"/>
  <c r="H1575" i="8"/>
  <c r="G1575" i="8"/>
  <c r="F1575" i="8"/>
  <c r="H1563" i="8"/>
  <c r="G1563" i="8"/>
  <c r="F1563" i="8"/>
  <c r="H1551" i="8"/>
  <c r="G1551" i="8"/>
  <c r="F1551" i="8"/>
  <c r="H1539" i="8"/>
  <c r="G1539" i="8"/>
  <c r="F1539" i="8"/>
  <c r="H1527" i="8"/>
  <c r="G1527" i="8"/>
  <c r="F1527" i="8"/>
  <c r="H1515" i="8"/>
  <c r="G1515" i="8"/>
  <c r="F1515" i="8"/>
  <c r="H1503" i="8"/>
  <c r="G1503" i="8"/>
  <c r="F1503" i="8"/>
  <c r="H1491" i="8"/>
  <c r="G1491" i="8"/>
  <c r="F1491" i="8"/>
  <c r="H1479" i="8"/>
  <c r="G1479" i="8"/>
  <c r="F1479" i="8"/>
  <c r="H1467" i="8"/>
  <c r="G1467" i="8"/>
  <c r="F1467" i="8"/>
  <c r="H1455" i="8"/>
  <c r="G1455" i="8"/>
  <c r="F1455" i="8"/>
  <c r="H1443" i="8"/>
  <c r="G1443" i="8"/>
  <c r="F1443" i="8"/>
  <c r="H1431" i="8"/>
  <c r="G1431" i="8"/>
  <c r="F1431" i="8"/>
  <c r="H1419" i="8"/>
  <c r="G1419" i="8"/>
  <c r="F1419" i="8"/>
  <c r="H1407" i="8"/>
  <c r="G1407" i="8"/>
  <c r="F1407" i="8"/>
  <c r="H1395" i="8"/>
  <c r="G1395" i="8"/>
  <c r="F1395" i="8"/>
  <c r="H1383" i="8"/>
  <c r="G1383" i="8"/>
  <c r="H1371" i="8"/>
  <c r="G1371" i="8"/>
  <c r="F1371" i="8"/>
  <c r="H1359" i="8"/>
  <c r="G1359" i="8"/>
  <c r="H1347" i="8"/>
  <c r="G1347" i="8"/>
  <c r="F1347" i="8"/>
  <c r="H1335" i="8"/>
  <c r="G1335" i="8"/>
  <c r="F1335" i="8"/>
  <c r="H1323" i="8"/>
  <c r="G1323" i="8"/>
  <c r="F1323" i="8"/>
  <c r="H1311" i="8"/>
  <c r="G1311" i="8"/>
  <c r="F1311" i="8"/>
  <c r="H1299" i="8"/>
  <c r="G1299" i="8"/>
  <c r="F1299" i="8"/>
  <c r="H1287" i="8"/>
  <c r="G1287" i="8"/>
  <c r="F1287" i="8"/>
  <c r="H1275" i="8"/>
  <c r="G1275" i="8"/>
  <c r="F1275" i="8"/>
  <c r="H1263" i="8"/>
  <c r="G1263" i="8"/>
  <c r="F1263" i="8"/>
  <c r="H1251" i="8"/>
  <c r="G1251" i="8"/>
  <c r="F1251" i="8"/>
  <c r="H1239" i="8"/>
  <c r="G1239" i="8"/>
  <c r="F1239" i="8"/>
  <c r="H1227" i="8"/>
  <c r="G1227" i="8"/>
  <c r="F1227" i="8"/>
  <c r="H1215" i="8"/>
  <c r="G1215" i="8"/>
  <c r="F1215" i="8"/>
  <c r="H1203" i="8"/>
  <c r="G1203" i="8"/>
  <c r="F1203" i="8"/>
  <c r="H1191" i="8"/>
  <c r="G1191" i="8"/>
  <c r="F1191" i="8"/>
  <c r="H1179" i="8"/>
  <c r="G1179" i="8"/>
  <c r="F1179" i="8"/>
  <c r="H1167" i="8"/>
  <c r="G1167" i="8"/>
  <c r="F1167" i="8"/>
  <c r="H1155" i="8"/>
  <c r="G1155" i="8"/>
  <c r="F1155" i="8"/>
  <c r="H1143" i="8"/>
  <c r="G1143" i="8"/>
  <c r="F1143" i="8"/>
  <c r="H1131" i="8"/>
  <c r="G1131" i="8"/>
  <c r="F1131" i="8"/>
  <c r="H1119" i="8"/>
  <c r="G1119" i="8"/>
  <c r="F1119" i="8"/>
  <c r="H1107" i="8"/>
  <c r="G1107" i="8"/>
  <c r="F1107" i="8"/>
  <c r="H1095" i="8"/>
  <c r="G1095" i="8"/>
  <c r="F1095" i="8"/>
  <c r="H1083" i="8"/>
  <c r="G1083" i="8"/>
  <c r="F1083" i="8"/>
  <c r="H1071" i="8"/>
  <c r="G1071" i="8"/>
  <c r="F1071" i="8"/>
  <c r="H1059" i="8"/>
  <c r="G1059" i="8"/>
  <c r="F1059" i="8"/>
  <c r="H1047" i="8"/>
  <c r="G1047" i="8"/>
  <c r="F1047" i="8"/>
  <c r="H1035" i="8"/>
  <c r="G1035" i="8"/>
  <c r="F1035" i="8"/>
  <c r="H1023" i="8"/>
  <c r="G1023" i="8"/>
  <c r="F1023" i="8"/>
  <c r="H1011" i="8"/>
  <c r="G1011" i="8"/>
  <c r="F1011" i="8"/>
  <c r="H999" i="8"/>
  <c r="G999" i="8"/>
  <c r="F999" i="8"/>
  <c r="H987" i="8"/>
  <c r="G987" i="8"/>
  <c r="F987" i="8"/>
  <c r="H975" i="8"/>
  <c r="G975" i="8"/>
  <c r="F975" i="8"/>
  <c r="H963" i="8"/>
  <c r="G963" i="8"/>
  <c r="F963" i="8"/>
  <c r="H951" i="8"/>
  <c r="G951" i="8"/>
  <c r="F951" i="8"/>
  <c r="H939" i="8"/>
  <c r="G939" i="8"/>
  <c r="F939" i="8"/>
  <c r="H927" i="8"/>
  <c r="G927" i="8"/>
  <c r="F927" i="8"/>
  <c r="H915" i="8"/>
  <c r="G915" i="8"/>
  <c r="F915" i="8"/>
  <c r="H903" i="8"/>
  <c r="G903" i="8"/>
  <c r="F903" i="8"/>
  <c r="H891" i="8"/>
  <c r="G891" i="8"/>
  <c r="F891" i="8"/>
  <c r="H879" i="8"/>
  <c r="G879" i="8"/>
  <c r="F879" i="8"/>
  <c r="H867" i="8"/>
  <c r="G867" i="8"/>
  <c r="F867" i="8"/>
  <c r="H855" i="8"/>
  <c r="G855" i="8"/>
  <c r="F855" i="8"/>
  <c r="H843" i="8"/>
  <c r="G843" i="8"/>
  <c r="F843" i="8"/>
  <c r="H831" i="8"/>
  <c r="G831" i="8"/>
  <c r="F831" i="8"/>
  <c r="H819" i="8"/>
  <c r="G819" i="8"/>
  <c r="F819" i="8"/>
  <c r="H807" i="8"/>
  <c r="G807" i="8"/>
  <c r="F807" i="8"/>
  <c r="H795" i="8"/>
  <c r="G795" i="8"/>
  <c r="F795" i="8"/>
  <c r="H783" i="8"/>
  <c r="G783" i="8"/>
  <c r="F783" i="8"/>
  <c r="H771" i="8"/>
  <c r="G771" i="8"/>
  <c r="F771" i="8"/>
  <c r="H759" i="8"/>
  <c r="G759" i="8"/>
  <c r="F759" i="8"/>
  <c r="H747" i="8"/>
  <c r="G747" i="8"/>
  <c r="F747" i="8"/>
  <c r="H735" i="8"/>
  <c r="G735" i="8"/>
  <c r="F735" i="8"/>
  <c r="H723" i="8"/>
  <c r="G723" i="8"/>
  <c r="F723" i="8"/>
  <c r="H711" i="8"/>
  <c r="G711" i="8"/>
  <c r="F711" i="8"/>
  <c r="H699" i="8"/>
  <c r="G699" i="8"/>
  <c r="F699" i="8"/>
  <c r="H687" i="8"/>
  <c r="G687" i="8"/>
  <c r="F687" i="8"/>
  <c r="H675" i="8"/>
  <c r="G675" i="8"/>
  <c r="F675" i="8"/>
  <c r="H663" i="8"/>
  <c r="G663" i="8"/>
  <c r="F663" i="8"/>
  <c r="H651" i="8"/>
  <c r="G651" i="8"/>
  <c r="F651" i="8"/>
  <c r="H639" i="8"/>
  <c r="G639" i="8"/>
  <c r="F639" i="8"/>
  <c r="H627" i="8"/>
  <c r="G627" i="8"/>
  <c r="F627" i="8"/>
  <c r="H615" i="8"/>
  <c r="G615" i="8"/>
  <c r="F615" i="8"/>
  <c r="H603" i="8"/>
  <c r="G603" i="8"/>
  <c r="F603" i="8"/>
  <c r="H591" i="8"/>
  <c r="G591" i="8"/>
  <c r="F591" i="8"/>
  <c r="H579" i="8"/>
  <c r="G579" i="8"/>
  <c r="F579" i="8"/>
  <c r="H567" i="8"/>
  <c r="G567" i="8"/>
  <c r="F567" i="8"/>
  <c r="H555" i="8"/>
  <c r="G555" i="8"/>
  <c r="F555" i="8"/>
  <c r="H543" i="8"/>
  <c r="G543" i="8"/>
  <c r="F543" i="8"/>
  <c r="H531" i="8"/>
  <c r="G531" i="8"/>
  <c r="F531" i="8"/>
  <c r="H519" i="8"/>
  <c r="G519" i="8"/>
  <c r="F519" i="8"/>
  <c r="H507" i="8"/>
  <c r="G507" i="8"/>
  <c r="F507" i="8"/>
  <c r="H495" i="8"/>
  <c r="G495" i="8"/>
  <c r="F495" i="8"/>
  <c r="H483" i="8"/>
  <c r="G483" i="8"/>
  <c r="F483" i="8"/>
  <c r="H471" i="8"/>
  <c r="G471" i="8"/>
  <c r="F471" i="8"/>
  <c r="H459" i="8"/>
  <c r="G459" i="8"/>
  <c r="F459" i="8"/>
  <c r="H447" i="8"/>
  <c r="G447" i="8"/>
  <c r="F447" i="8"/>
  <c r="H435" i="8"/>
  <c r="G435" i="8"/>
  <c r="F435" i="8"/>
  <c r="H423" i="8"/>
  <c r="G423" i="8"/>
  <c r="F423" i="8"/>
  <c r="H411" i="8"/>
  <c r="G411" i="8"/>
  <c r="F411" i="8"/>
  <c r="H399" i="8"/>
  <c r="G399" i="8"/>
  <c r="F399" i="8"/>
  <c r="H387" i="8"/>
  <c r="G387" i="8"/>
  <c r="F387" i="8"/>
  <c r="H375" i="8"/>
  <c r="G375" i="8"/>
  <c r="F375" i="8"/>
  <c r="H363" i="8"/>
  <c r="G363" i="8"/>
  <c r="F363" i="8"/>
  <c r="H351" i="8"/>
  <c r="G351" i="8"/>
  <c r="F351" i="8"/>
  <c r="H339" i="8"/>
  <c r="G339" i="8"/>
  <c r="F339" i="8"/>
  <c r="H327" i="8"/>
  <c r="G327" i="8"/>
  <c r="F327" i="8"/>
  <c r="H315" i="8"/>
  <c r="G315" i="8"/>
  <c r="F315" i="8"/>
  <c r="F1888" i="8"/>
  <c r="F1832" i="8"/>
  <c r="F1760" i="8"/>
  <c r="F1688" i="8"/>
  <c r="F1616" i="8"/>
  <c r="F1544" i="8"/>
  <c r="F1457" i="8"/>
  <c r="F1063" i="8"/>
  <c r="H397" i="8"/>
  <c r="G397" i="8"/>
  <c r="F397" i="8"/>
  <c r="H385" i="8"/>
  <c r="G385" i="8"/>
  <c r="H373" i="8"/>
  <c r="G373" i="8"/>
  <c r="F373" i="8"/>
  <c r="H361" i="8"/>
  <c r="G361" i="8"/>
  <c r="F361" i="8"/>
  <c r="H349" i="8"/>
  <c r="G349" i="8"/>
  <c r="H337" i="8"/>
  <c r="G337" i="8"/>
  <c r="F337" i="8"/>
  <c r="H325" i="8"/>
  <c r="G325" i="8"/>
  <c r="F325" i="8"/>
  <c r="H313" i="8"/>
  <c r="G313" i="8"/>
  <c r="H301" i="8"/>
  <c r="G301" i="8"/>
  <c r="F301" i="8"/>
  <c r="H289" i="8"/>
  <c r="G289" i="8"/>
  <c r="F289" i="8"/>
  <c r="H277" i="8"/>
  <c r="G277" i="8"/>
  <c r="H265" i="8"/>
  <c r="G265" i="8"/>
  <c r="F265" i="8"/>
  <c r="H253" i="8"/>
  <c r="G253" i="8"/>
  <c r="F253" i="8"/>
  <c r="H241" i="8"/>
  <c r="G241" i="8"/>
  <c r="H229" i="8"/>
  <c r="G229" i="8"/>
  <c r="F229" i="8"/>
  <c r="H217" i="8"/>
  <c r="G217" i="8"/>
  <c r="F217" i="8"/>
  <c r="H205" i="8"/>
  <c r="G205" i="8"/>
  <c r="F205" i="8"/>
  <c r="H193" i="8"/>
  <c r="G193" i="8"/>
  <c r="F193" i="8"/>
  <c r="H181" i="8"/>
  <c r="G181" i="8"/>
  <c r="F181" i="8"/>
  <c r="H169" i="8"/>
  <c r="G169" i="8"/>
  <c r="F169" i="8"/>
  <c r="H157" i="8"/>
  <c r="G157" i="8"/>
  <c r="F157" i="8"/>
  <c r="H145" i="8"/>
  <c r="G145" i="8"/>
  <c r="F145" i="8"/>
  <c r="H133" i="8"/>
  <c r="G133" i="8"/>
  <c r="F133" i="8"/>
  <c r="H121" i="8"/>
  <c r="G121" i="8"/>
  <c r="F121" i="8"/>
  <c r="H109" i="8"/>
  <c r="G109" i="8"/>
  <c r="F109" i="8"/>
  <c r="H97" i="8"/>
  <c r="G97" i="8"/>
  <c r="F97" i="8"/>
  <c r="H85" i="8"/>
  <c r="G85" i="8"/>
  <c r="F85" i="8"/>
  <c r="H73" i="8"/>
  <c r="G73" i="8"/>
  <c r="F73" i="8"/>
  <c r="H61" i="8"/>
  <c r="G61" i="8"/>
  <c r="F61" i="8"/>
  <c r="H49" i="8"/>
  <c r="G49" i="8"/>
  <c r="F49" i="8"/>
  <c r="H37" i="8"/>
  <c r="G37" i="8"/>
  <c r="F37" i="8"/>
  <c r="H25" i="8"/>
  <c r="G25" i="8"/>
  <c r="F25" i="8"/>
  <c r="H13" i="8"/>
  <c r="G13" i="8"/>
  <c r="F13" i="8"/>
  <c r="F385" i="8"/>
  <c r="F241" i="8"/>
  <c r="H598" i="8"/>
  <c r="G598" i="8"/>
  <c r="F598" i="8"/>
  <c r="H586" i="8"/>
  <c r="G586" i="8"/>
  <c r="F586" i="8"/>
  <c r="H574" i="8"/>
  <c r="G574" i="8"/>
  <c r="F574" i="8"/>
  <c r="H562" i="8"/>
  <c r="G562" i="8"/>
  <c r="F562" i="8"/>
  <c r="H550" i="8"/>
  <c r="G550" i="8"/>
  <c r="F550" i="8"/>
  <c r="H538" i="8"/>
  <c r="G538" i="8"/>
  <c r="H526" i="8"/>
  <c r="G526" i="8"/>
  <c r="F526" i="8"/>
  <c r="H514" i="8"/>
  <c r="G514" i="8"/>
  <c r="F514" i="8"/>
  <c r="H502" i="8"/>
  <c r="G502" i="8"/>
  <c r="H490" i="8"/>
  <c r="G490" i="8"/>
  <c r="F490" i="8"/>
  <c r="H478" i="8"/>
  <c r="G478" i="8"/>
  <c r="H466" i="8"/>
  <c r="G466" i="8"/>
  <c r="F466" i="8"/>
  <c r="H454" i="8"/>
  <c r="G454" i="8"/>
  <c r="F454" i="8"/>
  <c r="H442" i="8"/>
  <c r="G442" i="8"/>
  <c r="F442" i="8"/>
  <c r="H430" i="8"/>
  <c r="G430" i="8"/>
  <c r="F430" i="8"/>
  <c r="H418" i="8"/>
  <c r="G418" i="8"/>
  <c r="F418" i="8"/>
  <c r="H406" i="8"/>
  <c r="G406" i="8"/>
  <c r="F406" i="8"/>
  <c r="H394" i="8"/>
  <c r="G394" i="8"/>
  <c r="F394" i="8"/>
  <c r="H382" i="8"/>
  <c r="G382" i="8"/>
  <c r="F382" i="8"/>
  <c r="H370" i="8"/>
  <c r="G370" i="8"/>
  <c r="F370" i="8"/>
  <c r="H358" i="8"/>
  <c r="G358" i="8"/>
  <c r="F358" i="8"/>
  <c r="H346" i="8"/>
  <c r="G346" i="8"/>
  <c r="F346" i="8"/>
  <c r="H334" i="8"/>
  <c r="G334" i="8"/>
  <c r="F334" i="8"/>
  <c r="H322" i="8"/>
  <c r="G322" i="8"/>
  <c r="F322" i="8"/>
  <c r="H310" i="8"/>
  <c r="G310" i="8"/>
  <c r="F310" i="8"/>
  <c r="H298" i="8"/>
  <c r="G298" i="8"/>
  <c r="F298" i="8"/>
  <c r="H286" i="8"/>
  <c r="G286" i="8"/>
  <c r="F286" i="8"/>
  <c r="H274" i="8"/>
  <c r="G274" i="8"/>
  <c r="F274" i="8"/>
  <c r="H262" i="8"/>
  <c r="G262" i="8"/>
  <c r="F262" i="8"/>
  <c r="H250" i="8"/>
  <c r="G250" i="8"/>
  <c r="F250" i="8"/>
  <c r="H238" i="8"/>
  <c r="G238" i="8"/>
  <c r="F238" i="8"/>
  <c r="H226" i="8"/>
  <c r="G226" i="8"/>
  <c r="F226" i="8"/>
  <c r="H214" i="8"/>
  <c r="G214" i="8"/>
  <c r="F214" i="8"/>
  <c r="H202" i="8"/>
  <c r="G202" i="8"/>
  <c r="F202" i="8"/>
  <c r="H190" i="8"/>
  <c r="G190" i="8"/>
  <c r="F190" i="8"/>
  <c r="H178" i="8"/>
  <c r="G178" i="8"/>
  <c r="F178" i="8"/>
  <c r="H166" i="8"/>
  <c r="G166" i="8"/>
  <c r="F166" i="8"/>
  <c r="H154" i="8"/>
  <c r="G154" i="8"/>
  <c r="F154" i="8"/>
  <c r="H142" i="8"/>
  <c r="G142" i="8"/>
  <c r="F142" i="8"/>
  <c r="H130" i="8"/>
  <c r="G130" i="8"/>
  <c r="F130" i="8"/>
  <c r="H118" i="8"/>
  <c r="G118" i="8"/>
  <c r="F118" i="8"/>
  <c r="H106" i="8"/>
  <c r="G106" i="8"/>
  <c r="F106" i="8"/>
  <c r="H94" i="8"/>
  <c r="G94" i="8"/>
  <c r="F94" i="8"/>
  <c r="H82" i="8"/>
  <c r="G82" i="8"/>
  <c r="F82" i="8"/>
  <c r="H70" i="8"/>
  <c r="G70" i="8"/>
  <c r="F70" i="8"/>
  <c r="H58" i="8"/>
  <c r="G58" i="8"/>
  <c r="F58" i="8"/>
  <c r="H46" i="8"/>
  <c r="G46" i="8"/>
  <c r="F46" i="8"/>
  <c r="H34" i="8"/>
  <c r="G34" i="8"/>
  <c r="F34" i="8"/>
  <c r="H22" i="8"/>
  <c r="G22" i="8"/>
  <c r="F22" i="8"/>
  <c r="H10" i="8"/>
  <c r="G10" i="8"/>
  <c r="F10" i="8"/>
  <c r="H165" i="8"/>
  <c r="G165" i="8"/>
  <c r="F165" i="8"/>
  <c r="H153" i="8"/>
  <c r="G153" i="8"/>
  <c r="H141" i="8"/>
  <c r="G141" i="8"/>
  <c r="F141" i="8"/>
  <c r="H129" i="8"/>
  <c r="G129" i="8"/>
  <c r="F129" i="8"/>
  <c r="H117" i="8"/>
  <c r="G117" i="8"/>
  <c r="F117" i="8"/>
  <c r="H105" i="8"/>
  <c r="G105" i="8"/>
  <c r="F105" i="8"/>
  <c r="H93" i="8"/>
  <c r="G93" i="8"/>
  <c r="F93" i="8"/>
  <c r="H81" i="8"/>
  <c r="G81" i="8"/>
  <c r="F81" i="8"/>
  <c r="H69" i="8"/>
  <c r="G69" i="8"/>
  <c r="F69" i="8"/>
  <c r="H57" i="8"/>
  <c r="G57" i="8"/>
  <c r="F57" i="8"/>
  <c r="H45" i="8"/>
  <c r="G45" i="8"/>
  <c r="F45" i="8"/>
  <c r="H33" i="8"/>
  <c r="G33" i="8"/>
  <c r="F33" i="8"/>
  <c r="H21" i="8"/>
  <c r="G21" i="8"/>
  <c r="F21" i="8"/>
  <c r="H9" i="8"/>
  <c r="G9" i="8"/>
  <c r="F9" i="8"/>
  <c r="F478" i="8"/>
  <c r="F349" i="8"/>
  <c r="H247" i="8"/>
  <c r="G247" i="8"/>
  <c r="F247" i="8"/>
  <c r="H235" i="8"/>
  <c r="G235" i="8"/>
  <c r="F235" i="8"/>
  <c r="H223" i="8"/>
  <c r="G223" i="8"/>
  <c r="F223" i="8"/>
  <c r="H211" i="8"/>
  <c r="G211" i="8"/>
  <c r="F211" i="8"/>
  <c r="H199" i="8"/>
  <c r="G199" i="8"/>
  <c r="F199" i="8"/>
  <c r="H187" i="8"/>
  <c r="G187" i="8"/>
  <c r="F187" i="8"/>
  <c r="H175" i="8"/>
  <c r="G175" i="8"/>
  <c r="F175" i="8"/>
  <c r="H163" i="8"/>
  <c r="G163" i="8"/>
  <c r="F163" i="8"/>
  <c r="H151" i="8"/>
  <c r="G151" i="8"/>
  <c r="F151" i="8"/>
  <c r="H139" i="8"/>
  <c r="G139" i="8"/>
  <c r="F139" i="8"/>
  <c r="H127" i="8"/>
  <c r="G127" i="8"/>
  <c r="F127" i="8"/>
  <c r="H115" i="8"/>
  <c r="G115" i="8"/>
  <c r="F115" i="8"/>
  <c r="H103" i="8"/>
  <c r="G103" i="8"/>
  <c r="F103" i="8"/>
  <c r="H91" i="8"/>
  <c r="G91" i="8"/>
  <c r="F91" i="8"/>
  <c r="H79" i="8"/>
  <c r="G79" i="8"/>
  <c r="F79" i="8"/>
  <c r="H67" i="8"/>
  <c r="G67" i="8"/>
  <c r="F67" i="8"/>
  <c r="H55" i="8"/>
  <c r="G55" i="8"/>
  <c r="F55" i="8"/>
  <c r="H43" i="8"/>
  <c r="G43" i="8"/>
  <c r="F43" i="8"/>
  <c r="H31" i="8"/>
  <c r="G31" i="8"/>
  <c r="F31" i="8"/>
  <c r="H19" i="8"/>
  <c r="G19" i="8"/>
  <c r="F19" i="8"/>
  <c r="H7" i="8"/>
  <c r="G7" i="8"/>
  <c r="F7" i="8"/>
  <c r="H390" i="8"/>
  <c r="G390" i="8"/>
  <c r="F390" i="8"/>
  <c r="H378" i="8"/>
  <c r="G378" i="8"/>
  <c r="F378" i="8"/>
  <c r="H366" i="8"/>
  <c r="G366" i="8"/>
  <c r="F366" i="8"/>
  <c r="H354" i="8"/>
  <c r="G354" i="8"/>
  <c r="F354" i="8"/>
  <c r="H342" i="8"/>
  <c r="G342" i="8"/>
  <c r="F342" i="8"/>
  <c r="H330" i="8"/>
  <c r="G330" i="8"/>
  <c r="F330" i="8"/>
  <c r="H318" i="8"/>
  <c r="G318" i="8"/>
  <c r="F318" i="8"/>
  <c r="H306" i="8"/>
  <c r="G306" i="8"/>
  <c r="F306" i="8"/>
  <c r="H294" i="8"/>
  <c r="G294" i="8"/>
  <c r="F294" i="8"/>
  <c r="H282" i="8"/>
  <c r="G282" i="8"/>
  <c r="F282" i="8"/>
  <c r="H270" i="8"/>
  <c r="G270" i="8"/>
  <c r="F270" i="8"/>
  <c r="H258" i="8"/>
  <c r="G258" i="8"/>
  <c r="F258" i="8"/>
  <c r="H246" i="8"/>
  <c r="G246" i="8"/>
  <c r="F246" i="8"/>
  <c r="H234" i="8"/>
  <c r="G234" i="8"/>
  <c r="F234" i="8"/>
  <c r="H222" i="8"/>
  <c r="G222" i="8"/>
  <c r="F222" i="8"/>
  <c r="H210" i="8"/>
  <c r="G210" i="8"/>
  <c r="F210" i="8"/>
  <c r="H198" i="8"/>
  <c r="G198" i="8"/>
  <c r="F198" i="8"/>
  <c r="H186" i="8"/>
  <c r="G186" i="8"/>
  <c r="F186" i="8"/>
  <c r="H174" i="8"/>
  <c r="G174" i="8"/>
  <c r="F174" i="8"/>
  <c r="H162" i="8"/>
  <c r="G162" i="8"/>
  <c r="F162" i="8"/>
  <c r="H150" i="8"/>
  <c r="G150" i="8"/>
  <c r="F150" i="8"/>
  <c r="H138" i="8"/>
  <c r="G138" i="8"/>
  <c r="F138" i="8"/>
  <c r="H126" i="8"/>
  <c r="G126" i="8"/>
  <c r="F126" i="8"/>
  <c r="H114" i="8"/>
  <c r="G114" i="8"/>
  <c r="F114" i="8"/>
  <c r="H102" i="8"/>
  <c r="G102" i="8"/>
  <c r="F102" i="8"/>
  <c r="H90" i="8"/>
  <c r="G90" i="8"/>
  <c r="F90" i="8"/>
  <c r="H78" i="8"/>
  <c r="G78" i="8"/>
  <c r="F78" i="8"/>
  <c r="H66" i="8"/>
  <c r="G66" i="8"/>
  <c r="F66" i="8"/>
  <c r="H54" i="8"/>
  <c r="G54" i="8"/>
  <c r="F54" i="8"/>
  <c r="H42" i="8"/>
  <c r="G42" i="8"/>
  <c r="F42" i="8"/>
  <c r="H30" i="8"/>
  <c r="G30" i="8"/>
  <c r="F30" i="8"/>
  <c r="H18" i="8"/>
  <c r="G18" i="8"/>
  <c r="F18" i="8"/>
  <c r="H6" i="8"/>
  <c r="G6" i="8"/>
  <c r="F6" i="8"/>
  <c r="F153" i="8"/>
  <c r="H485" i="8"/>
  <c r="G485" i="8"/>
  <c r="F485" i="8"/>
  <c r="H473" i="8"/>
  <c r="G473" i="8"/>
  <c r="H461" i="8"/>
  <c r="G461" i="8"/>
  <c r="F461" i="8"/>
  <c r="H449" i="8"/>
  <c r="G449" i="8"/>
  <c r="H437" i="8"/>
  <c r="G437" i="8"/>
  <c r="F437" i="8"/>
  <c r="H425" i="8"/>
  <c r="G425" i="8"/>
  <c r="F425" i="8"/>
  <c r="H413" i="8"/>
  <c r="G413" i="8"/>
  <c r="F413" i="8"/>
  <c r="H401" i="8"/>
  <c r="G401" i="8"/>
  <c r="F401" i="8"/>
  <c r="H389" i="8"/>
  <c r="G389" i="8"/>
  <c r="H377" i="8"/>
  <c r="G377" i="8"/>
  <c r="F377" i="8"/>
  <c r="H365" i="8"/>
  <c r="G365" i="8"/>
  <c r="F365" i="8"/>
  <c r="H353" i="8"/>
  <c r="G353" i="8"/>
  <c r="H341" i="8"/>
  <c r="G341" i="8"/>
  <c r="F341" i="8"/>
  <c r="H329" i="8"/>
  <c r="G329" i="8"/>
  <c r="F329" i="8"/>
  <c r="H317" i="8"/>
  <c r="G317" i="8"/>
  <c r="H305" i="8"/>
  <c r="G305" i="8"/>
  <c r="F305" i="8"/>
  <c r="H293" i="8"/>
  <c r="G293" i="8"/>
  <c r="F293" i="8"/>
  <c r="H281" i="8"/>
  <c r="G281" i="8"/>
  <c r="H269" i="8"/>
  <c r="G269" i="8"/>
  <c r="F269" i="8"/>
  <c r="H257" i="8"/>
  <c r="G257" i="8"/>
  <c r="F257" i="8"/>
  <c r="H245" i="8"/>
  <c r="G245" i="8"/>
  <c r="H233" i="8"/>
  <c r="G233" i="8"/>
  <c r="F233" i="8"/>
  <c r="H221" i="8"/>
  <c r="G221" i="8"/>
  <c r="F221" i="8"/>
  <c r="H209" i="8"/>
  <c r="G209" i="8"/>
  <c r="F209" i="8"/>
  <c r="H197" i="8"/>
  <c r="G197" i="8"/>
  <c r="F197" i="8"/>
  <c r="H185" i="8"/>
  <c r="G185" i="8"/>
  <c r="F185" i="8"/>
  <c r="H173" i="8"/>
  <c r="G173" i="8"/>
  <c r="F173" i="8"/>
  <c r="H161" i="8"/>
  <c r="G161" i="8"/>
  <c r="F161" i="8"/>
  <c r="H149" i="8"/>
  <c r="G149" i="8"/>
  <c r="F149" i="8"/>
  <c r="H137" i="8"/>
  <c r="G137" i="8"/>
  <c r="F137" i="8"/>
  <c r="H125" i="8"/>
  <c r="G125" i="8"/>
  <c r="F125" i="8"/>
  <c r="H113" i="8"/>
  <c r="G113" i="8"/>
  <c r="F113" i="8"/>
  <c r="H101" i="8"/>
  <c r="G101" i="8"/>
  <c r="F101" i="8"/>
  <c r="H89" i="8"/>
  <c r="G89" i="8"/>
  <c r="H77" i="8"/>
  <c r="G77" i="8"/>
  <c r="F77" i="8"/>
  <c r="H65" i="8"/>
  <c r="G65" i="8"/>
  <c r="F65" i="8"/>
  <c r="H53" i="8"/>
  <c r="G53" i="8"/>
  <c r="F53" i="8"/>
  <c r="H41" i="8"/>
  <c r="G41" i="8"/>
  <c r="F41" i="8"/>
  <c r="H29" i="8"/>
  <c r="G29" i="8"/>
  <c r="F29" i="8"/>
  <c r="H17" i="8"/>
  <c r="G17" i="8"/>
  <c r="H5" i="8"/>
  <c r="G5" i="8"/>
  <c r="F5" i="8"/>
  <c r="F313" i="8"/>
  <c r="H652" i="8"/>
  <c r="G652" i="8"/>
  <c r="H640" i="8"/>
  <c r="G640" i="8"/>
  <c r="F640" i="8"/>
  <c r="H628" i="8"/>
  <c r="G628" i="8"/>
  <c r="F628" i="8"/>
  <c r="H616" i="8"/>
  <c r="G616" i="8"/>
  <c r="F616" i="8"/>
  <c r="H604" i="8"/>
  <c r="G604" i="8"/>
  <c r="F604" i="8"/>
  <c r="H592" i="8"/>
  <c r="G592" i="8"/>
  <c r="F592" i="8"/>
  <c r="H580" i="8"/>
  <c r="G580" i="8"/>
  <c r="F580" i="8"/>
  <c r="H568" i="8"/>
  <c r="G568" i="8"/>
  <c r="H556" i="8"/>
  <c r="G556" i="8"/>
  <c r="F556" i="8"/>
  <c r="H544" i="8"/>
  <c r="G544" i="8"/>
  <c r="F544" i="8"/>
  <c r="H532" i="8"/>
  <c r="G532" i="8"/>
  <c r="H520" i="8"/>
  <c r="G520" i="8"/>
  <c r="F520" i="8"/>
  <c r="H508" i="8"/>
  <c r="G508" i="8"/>
  <c r="H496" i="8"/>
  <c r="G496" i="8"/>
  <c r="F496" i="8"/>
  <c r="H484" i="8"/>
  <c r="G484" i="8"/>
  <c r="F484" i="8"/>
  <c r="H472" i="8"/>
  <c r="G472" i="8"/>
  <c r="F472" i="8"/>
  <c r="H460" i="8"/>
  <c r="G460" i="8"/>
  <c r="F460" i="8"/>
  <c r="H448" i="8"/>
  <c r="G448" i="8"/>
  <c r="F448" i="8"/>
  <c r="H436" i="8"/>
  <c r="G436" i="8"/>
  <c r="F436" i="8"/>
  <c r="H424" i="8"/>
  <c r="G424" i="8"/>
  <c r="H412" i="8"/>
  <c r="G412" i="8"/>
  <c r="F412" i="8"/>
  <c r="H400" i="8"/>
  <c r="G400" i="8"/>
  <c r="F400" i="8"/>
  <c r="H388" i="8"/>
  <c r="G388" i="8"/>
  <c r="F388" i="8"/>
  <c r="H376" i="8"/>
  <c r="G376" i="8"/>
  <c r="F376" i="8"/>
  <c r="H364" i="8"/>
  <c r="G364" i="8"/>
  <c r="F364" i="8"/>
  <c r="H352" i="8"/>
  <c r="G352" i="8"/>
  <c r="F352" i="8"/>
  <c r="H340" i="8"/>
  <c r="G340" i="8"/>
  <c r="F340" i="8"/>
  <c r="H328" i="8"/>
  <c r="G328" i="8"/>
  <c r="F328" i="8"/>
  <c r="H316" i="8"/>
  <c r="G316" i="8"/>
  <c r="F316" i="8"/>
  <c r="H304" i="8"/>
  <c r="G304" i="8"/>
  <c r="F304" i="8"/>
  <c r="H292" i="8"/>
  <c r="G292" i="8"/>
  <c r="F292" i="8"/>
  <c r="H280" i="8"/>
  <c r="G280" i="8"/>
  <c r="F280" i="8"/>
  <c r="H268" i="8"/>
  <c r="G268" i="8"/>
  <c r="F268" i="8"/>
  <c r="H256" i="8"/>
  <c r="G256" i="8"/>
  <c r="F256" i="8"/>
  <c r="H244" i="8"/>
  <c r="G244" i="8"/>
  <c r="F244" i="8"/>
  <c r="H232" i="8"/>
  <c r="G232" i="8"/>
  <c r="F232" i="8"/>
  <c r="H220" i="8"/>
  <c r="G220" i="8"/>
  <c r="F220" i="8"/>
  <c r="H208" i="8"/>
  <c r="G208" i="8"/>
  <c r="H196" i="8"/>
  <c r="G196" i="8"/>
  <c r="H184" i="8"/>
  <c r="G184" i="8"/>
  <c r="F184" i="8"/>
  <c r="H172" i="8"/>
  <c r="G172" i="8"/>
  <c r="F172" i="8"/>
  <c r="H160" i="8"/>
  <c r="G160" i="8"/>
  <c r="H148" i="8"/>
  <c r="G148" i="8"/>
  <c r="H136" i="8"/>
  <c r="G136" i="8"/>
  <c r="F136" i="8"/>
  <c r="H124" i="8"/>
  <c r="G124" i="8"/>
  <c r="F124" i="8"/>
  <c r="H112" i="8"/>
  <c r="G112" i="8"/>
  <c r="F112" i="8"/>
  <c r="H100" i="8"/>
  <c r="G100" i="8"/>
  <c r="F100" i="8"/>
  <c r="H88" i="8"/>
  <c r="G88" i="8"/>
  <c r="H76" i="8"/>
  <c r="G76" i="8"/>
  <c r="H64" i="8"/>
  <c r="G64" i="8"/>
  <c r="F64" i="8"/>
  <c r="H52" i="8"/>
  <c r="G52" i="8"/>
  <c r="F52" i="8"/>
  <c r="H40" i="8"/>
  <c r="G40" i="8"/>
  <c r="F40" i="8"/>
  <c r="H28" i="8"/>
  <c r="G28" i="8"/>
  <c r="F28" i="8"/>
  <c r="H16" i="8"/>
  <c r="G16" i="8"/>
  <c r="H4" i="8"/>
  <c r="G4" i="8"/>
  <c r="F538" i="8"/>
  <c r="F424" i="8"/>
  <c r="F89" i="8"/>
  <c r="H303" i="8"/>
  <c r="G303" i="8"/>
  <c r="F303" i="8"/>
  <c r="H291" i="8"/>
  <c r="G291" i="8"/>
  <c r="F291" i="8"/>
  <c r="H279" i="8"/>
  <c r="G279" i="8"/>
  <c r="F279" i="8"/>
  <c r="H267" i="8"/>
  <c r="G267" i="8"/>
  <c r="F267" i="8"/>
  <c r="H255" i="8"/>
  <c r="G255" i="8"/>
  <c r="F255" i="8"/>
  <c r="H243" i="8"/>
  <c r="G243" i="8"/>
  <c r="F243" i="8"/>
  <c r="H231" i="8"/>
  <c r="G231" i="8"/>
  <c r="F231" i="8"/>
  <c r="H219" i="8"/>
  <c r="G219" i="8"/>
  <c r="F219" i="8"/>
  <c r="H207" i="8"/>
  <c r="G207" i="8"/>
  <c r="F207" i="8"/>
  <c r="H195" i="8"/>
  <c r="G195" i="8"/>
  <c r="F195" i="8"/>
  <c r="H183" i="8"/>
  <c r="G183" i="8"/>
  <c r="F183" i="8"/>
  <c r="H171" i="8"/>
  <c r="G171" i="8"/>
  <c r="F171" i="8"/>
  <c r="H159" i="8"/>
  <c r="G159" i="8"/>
  <c r="F159" i="8"/>
  <c r="H147" i="8"/>
  <c r="G147" i="8"/>
  <c r="F147" i="8"/>
  <c r="H135" i="8"/>
  <c r="G135" i="8"/>
  <c r="F135" i="8"/>
  <c r="H123" i="8"/>
  <c r="G123" i="8"/>
  <c r="F123" i="8"/>
  <c r="H111" i="8"/>
  <c r="G111" i="8"/>
  <c r="F111" i="8"/>
  <c r="H99" i="8"/>
  <c r="G99" i="8"/>
  <c r="F99" i="8"/>
  <c r="H87" i="8"/>
  <c r="G87" i="8"/>
  <c r="F87" i="8"/>
  <c r="H75" i="8"/>
  <c r="G75" i="8"/>
  <c r="F75" i="8"/>
  <c r="H63" i="8"/>
  <c r="G63" i="8"/>
  <c r="F63" i="8"/>
  <c r="H51" i="8"/>
  <c r="G51" i="8"/>
  <c r="F51" i="8"/>
  <c r="H39" i="8"/>
  <c r="G39" i="8"/>
  <c r="F39" i="8"/>
  <c r="H27" i="8"/>
  <c r="G27" i="8"/>
  <c r="F27" i="8"/>
  <c r="H15" i="8"/>
  <c r="G15" i="8"/>
  <c r="F15" i="8"/>
  <c r="H3" i="8"/>
  <c r="G3" i="8"/>
  <c r="F3" i="8"/>
  <c r="F652" i="8"/>
  <c r="F281" i="8"/>
  <c r="F88" i="8"/>
  <c r="F532" i="8"/>
  <c r="F277" i="8"/>
  <c r="F76" i="8"/>
  <c r="F22" i="7"/>
  <c r="G4" i="7"/>
  <c r="G12" i="7"/>
  <c r="G27" i="7"/>
  <c r="G29" i="7"/>
  <c r="G24" i="7"/>
  <c r="G26" i="7"/>
  <c r="G5" i="7"/>
  <c r="G28" i="7"/>
  <c r="G23" i="7"/>
  <c r="F30" i="7" l="1"/>
  <c r="G22" i="7"/>
  <c r="G30" i="7" s="1"/>
  <c r="G1251" i="5" l="1"/>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G2" i="5"/>
  <c r="F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 i="5"/>
  <c r="X14" i="5" l="1"/>
  <c r="V14" i="5"/>
  <c r="W14" i="5"/>
  <c r="X33" i="5"/>
  <c r="W33" i="5"/>
  <c r="V33" i="5"/>
  <c r="W35" i="5" a="1"/>
  <c r="F3" i="7"/>
  <c r="W35" i="5" l="1"/>
  <c r="W36" i="5"/>
  <c r="G3" i="7"/>
  <c r="G15" i="7" s="1"/>
  <c r="F15" i="7"/>
  <c r="F33" i="7" s="1"/>
  <c r="G33" i="7" l="1"/>
  <c r="H8" i="7" l="1"/>
  <c r="I8" i="7" s="1"/>
  <c r="H6" i="7"/>
  <c r="I6" i="7" s="1"/>
  <c r="H11" i="7"/>
  <c r="I11" i="7" s="1"/>
  <c r="H12" i="7"/>
  <c r="I12" i="7" s="1"/>
  <c r="H23" i="7"/>
  <c r="I23" i="7" s="1"/>
  <c r="H10" i="7"/>
  <c r="I10" i="7" s="1"/>
  <c r="H25" i="7"/>
  <c r="I25" i="7" s="1"/>
  <c r="H24" i="7"/>
  <c r="I24" i="7" s="1"/>
  <c r="H27" i="7"/>
  <c r="I27" i="7" s="1"/>
  <c r="H29" i="7"/>
  <c r="I29" i="7" s="1"/>
  <c r="H4" i="7"/>
  <c r="I4" i="7" s="1"/>
  <c r="H19" i="7"/>
  <c r="I19" i="7" s="1"/>
  <c r="H5" i="7"/>
  <c r="I5" i="7" s="1"/>
  <c r="H20" i="7"/>
  <c r="I20" i="7" s="1"/>
  <c r="H14" i="7"/>
  <c r="I14" i="7" s="1"/>
  <c r="H9" i="7"/>
  <c r="I9" i="7" s="1"/>
  <c r="H13" i="7"/>
  <c r="I13" i="7" s="1"/>
  <c r="H26" i="7"/>
  <c r="I26" i="7" s="1"/>
  <c r="H28" i="7"/>
  <c r="I28" i="7" s="1"/>
  <c r="H21" i="7"/>
  <c r="I21" i="7" s="1"/>
  <c r="H22" i="7"/>
  <c r="I22" i="7" s="1"/>
  <c r="H7" i="7"/>
  <c r="I7" i="7" s="1"/>
  <c r="H18" i="7"/>
  <c r="I18" i="7" s="1"/>
  <c r="H3" i="7"/>
  <c r="I3" i="7" s="1"/>
  <c r="I15" i="7" l="1"/>
  <c r="I30" i="7"/>
  <c r="H30" i="7"/>
  <c r="H15" i="7"/>
  <c r="H33" i="7" l="1"/>
  <c r="I33" i="7"/>
</calcChain>
</file>

<file path=xl/sharedStrings.xml><?xml version="1.0" encoding="utf-8"?>
<sst xmlns="http://schemas.openxmlformats.org/spreadsheetml/2006/main" count="33418" uniqueCount="9732">
  <si>
    <t>SAFM</t>
  </si>
  <si>
    <t>SPX %</t>
  </si>
  <si>
    <t>SAFM %</t>
  </si>
  <si>
    <t>FLR</t>
  </si>
  <si>
    <t>FLR %</t>
  </si>
  <si>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t>
  </si>
  <si>
    <t>Sanderson Farms</t>
  </si>
  <si>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t>
  </si>
  <si>
    <t>Fluor Corporation</t>
  </si>
  <si>
    <t>Lifetime Beta</t>
  </si>
  <si>
    <t>2yr Beta</t>
  </si>
  <si>
    <t>3yr Beta</t>
  </si>
  <si>
    <t>5yr Beta</t>
  </si>
  <si>
    <t>=SLOPE function</t>
  </si>
  <si>
    <t>Linear trendline equation (regression)</t>
  </si>
  <si>
    <t>=LINEST function</t>
  </si>
  <si>
    <t>Beta SE</t>
  </si>
  <si>
    <t>ONE Gas Inc</t>
  </si>
  <si>
    <t>Freshpet Inc</t>
  </si>
  <si>
    <t>Magnite Inc</t>
  </si>
  <si>
    <t>FireEye Inc</t>
  </si>
  <si>
    <t>Allegiant Travel Co</t>
  </si>
  <si>
    <t>Newmont Corporation</t>
  </si>
  <si>
    <t>Centene Corp</t>
  </si>
  <si>
    <t>General Mills Inc</t>
  </si>
  <si>
    <t>Dollar Tree Inc</t>
  </si>
  <si>
    <t>Paycom Software Inc</t>
  </si>
  <si>
    <t>OGS</t>
  </si>
  <si>
    <t>FRPT</t>
  </si>
  <si>
    <t>MGNI</t>
  </si>
  <si>
    <t>FEYE</t>
  </si>
  <si>
    <t>ALGT</t>
  </si>
  <si>
    <t>NEM</t>
  </si>
  <si>
    <t>CNC</t>
  </si>
  <si>
    <t>GIS</t>
  </si>
  <si>
    <t>DLTR</t>
  </si>
  <si>
    <t>PAYC</t>
  </si>
  <si>
    <t># Shares</t>
  </si>
  <si>
    <t>Ticker</t>
  </si>
  <si>
    <t>Company</t>
  </si>
  <si>
    <t>$ Net Exposure</t>
  </si>
  <si>
    <t>$ Gross Exposure</t>
  </si>
  <si>
    <t>2yr Rolling Beta</t>
  </si>
  <si>
    <t>3yr Rolling Beta</t>
  </si>
  <si>
    <t>5yr Rolling Beta</t>
  </si>
  <si>
    <t>Net Weight (Total Portfolio)</t>
  </si>
  <si>
    <t>Net Weighted Beta (Total Portfolio)</t>
  </si>
  <si>
    <t>Beta Parity # Shares</t>
  </si>
  <si>
    <t>Long Portfolio - Current</t>
  </si>
  <si>
    <t>Short Portfolio - Current</t>
  </si>
  <si>
    <t>Total Portfolio - Current</t>
  </si>
  <si>
    <t>Net Weight</t>
  </si>
  <si>
    <t>Portfolio Beta</t>
  </si>
  <si>
    <t>Equal Weight # Shares</t>
  </si>
  <si>
    <t>Long Portfolio - Neutrality</t>
  </si>
  <si>
    <t>Short Portfolio - Neutrality</t>
  </si>
  <si>
    <t>Total Portfolio - Target Gross Exposure</t>
  </si>
  <si>
    <t>$ Target Gross Exposure</t>
  </si>
  <si>
    <t>Company Market Cap</t>
  </si>
  <si>
    <t>GICS Sector Name</t>
  </si>
  <si>
    <t>GICS Industry Group Name</t>
  </si>
  <si>
    <t>GICS Industry Name</t>
  </si>
  <si>
    <t>GICS Sub-Industry Name</t>
  </si>
  <si>
    <t>Beta</t>
  </si>
  <si>
    <t>AAPL</t>
  </si>
  <si>
    <t>Apple Inc</t>
  </si>
  <si>
    <t>NASDAQ/NGS (GLOBAL SELECT MARKET)</t>
  </si>
  <si>
    <t>Information Technology</t>
  </si>
  <si>
    <t>Technology Hardware &amp; Equipment</t>
  </si>
  <si>
    <t>Technology Hardware, Storage &amp; Peripherals</t>
  </si>
  <si>
    <t>MSFT</t>
  </si>
  <si>
    <t>Microsoft Corp</t>
  </si>
  <si>
    <t>Software &amp; Services</t>
  </si>
  <si>
    <t>Software</t>
  </si>
  <si>
    <t>Systems Software</t>
  </si>
  <si>
    <t>GOOGL</t>
  </si>
  <si>
    <t>Alphabet Inc</t>
  </si>
  <si>
    <t>Communication Services</t>
  </si>
  <si>
    <t>Media &amp; Entertainment</t>
  </si>
  <si>
    <t>Interactive Media &amp; Services</t>
  </si>
  <si>
    <t>AMZN</t>
  </si>
  <si>
    <t>Amazon.com Inc</t>
  </si>
  <si>
    <t>Consumer Discretionary</t>
  </si>
  <si>
    <t>Retailing</t>
  </si>
  <si>
    <t>Internet &amp; Direct Marketing Retail</t>
  </si>
  <si>
    <t>FB</t>
  </si>
  <si>
    <t>Facebook Inc</t>
  </si>
  <si>
    <t>TSLA</t>
  </si>
  <si>
    <t>Tesla Inc</t>
  </si>
  <si>
    <t>Automobiles &amp; Components</t>
  </si>
  <si>
    <t>Automobiles</t>
  </si>
  <si>
    <t>Automobile Manufacturers</t>
  </si>
  <si>
    <t>BRK.A</t>
  </si>
  <si>
    <t>Berkshire Hathaway Inc</t>
  </si>
  <si>
    <t>NEW YORK STOCK EXCHANGE, INC.</t>
  </si>
  <si>
    <t>Financials</t>
  </si>
  <si>
    <t>Diversified Financials</t>
  </si>
  <si>
    <t>Diversified Financial Services</t>
  </si>
  <si>
    <t>Multi-Sector Holdings</t>
  </si>
  <si>
    <t>NVDA</t>
  </si>
  <si>
    <t>NVIDIA Corp</t>
  </si>
  <si>
    <t>Semiconductors &amp; Semiconductor Equipment</t>
  </si>
  <si>
    <t>Semiconductors</t>
  </si>
  <si>
    <t>V</t>
  </si>
  <si>
    <t>Visa Inc</t>
  </si>
  <si>
    <t>IT Services</t>
  </si>
  <si>
    <t>Data Processing &amp; Outsourced Services</t>
  </si>
  <si>
    <t>JPM</t>
  </si>
  <si>
    <t>JPMorgan Chase &amp; Co</t>
  </si>
  <si>
    <t>Banks</t>
  </si>
  <si>
    <t>Diversified Banks</t>
  </si>
  <si>
    <t>BABA</t>
  </si>
  <si>
    <t>Alibaba Group Holding Ltd</t>
  </si>
  <si>
    <t>JNJ</t>
  </si>
  <si>
    <t>Johnson &amp; Johnson</t>
  </si>
  <si>
    <t>Health Care</t>
  </si>
  <si>
    <t>Pharmaceuticals, Biotechnology &amp; Life Sciences</t>
  </si>
  <si>
    <t>Pharmaceuticals</t>
  </si>
  <si>
    <t>WMT</t>
  </si>
  <si>
    <t>Walmart Inc</t>
  </si>
  <si>
    <t>Consumer Staples</t>
  </si>
  <si>
    <t>Food &amp; Staples Retailing</t>
  </si>
  <si>
    <t>Hypermarkets &amp; Super Centers</t>
  </si>
  <si>
    <t>UNH</t>
  </si>
  <si>
    <t>UnitedHealth Group Inc</t>
  </si>
  <si>
    <t>Health Care Equipment &amp; Services</t>
  </si>
  <si>
    <t>Health Care Providers &amp; Services</t>
  </si>
  <si>
    <t>Managed Health Care</t>
  </si>
  <si>
    <t>HD</t>
  </si>
  <si>
    <t>Home Depot Inc</t>
  </si>
  <si>
    <t>Specialty Retail</t>
  </si>
  <si>
    <t>Home Improvement Retail</t>
  </si>
  <si>
    <t>PG</t>
  </si>
  <si>
    <t>Procter &amp; Gamble Co</t>
  </si>
  <si>
    <t>Household &amp; Personal Products</t>
  </si>
  <si>
    <t>Household Products</t>
  </si>
  <si>
    <t>MA</t>
  </si>
  <si>
    <t>Mastercard Inc</t>
  </si>
  <si>
    <t>BAC</t>
  </si>
  <si>
    <t>Bank of America Corp</t>
  </si>
  <si>
    <t>DIS</t>
  </si>
  <si>
    <t>Walt Disney Co</t>
  </si>
  <si>
    <t>Entertainment</t>
  </si>
  <si>
    <t>Movies &amp; Entertainment</t>
  </si>
  <si>
    <t>PYPL</t>
  </si>
  <si>
    <t>PayPal Holdings Inc</t>
  </si>
  <si>
    <t>ADBE</t>
  </si>
  <si>
    <t>Adobe Inc</t>
  </si>
  <si>
    <t>Application Software</t>
  </si>
  <si>
    <t>CMCSA</t>
  </si>
  <si>
    <t>Comcast Corp</t>
  </si>
  <si>
    <t>Media</t>
  </si>
  <si>
    <t>Cable &amp; Satellite</t>
  </si>
  <si>
    <t>NFLX</t>
  </si>
  <si>
    <t>Netflix Inc</t>
  </si>
  <si>
    <t>NKE</t>
  </si>
  <si>
    <t>Nike Inc</t>
  </si>
  <si>
    <t>Consumer Durables &amp; Apparel</t>
  </si>
  <si>
    <t>Textiles, Apparel &amp; Luxury Goods</t>
  </si>
  <si>
    <t>Footwear</t>
  </si>
  <si>
    <t>PFE</t>
  </si>
  <si>
    <t>Pfizer Inc</t>
  </si>
  <si>
    <t>CRM</t>
  </si>
  <si>
    <t>Salesforce.Com Inc</t>
  </si>
  <si>
    <t>ORCL</t>
  </si>
  <si>
    <t>Oracle Corp</t>
  </si>
  <si>
    <t>CSCO</t>
  </si>
  <si>
    <t>Cisco Systems Inc</t>
  </si>
  <si>
    <t>Communications Equipment</t>
  </si>
  <si>
    <t>KO</t>
  </si>
  <si>
    <t>Coca-Cola Co</t>
  </si>
  <si>
    <t>Food, Beverage &amp; Tobacco</t>
  </si>
  <si>
    <t>Beverages</t>
  </si>
  <si>
    <t>Soft Drinks</t>
  </si>
  <si>
    <t>DHR</t>
  </si>
  <si>
    <t>Danaher Corp</t>
  </si>
  <si>
    <t>Health Care Equipment &amp; Supplies</t>
  </si>
  <si>
    <t>Health Care Equipment</t>
  </si>
  <si>
    <t>LLY</t>
  </si>
  <si>
    <t>Eli Lilly and Co</t>
  </si>
  <si>
    <t>XOM</t>
  </si>
  <si>
    <t>Exxon Mobil Corp</t>
  </si>
  <si>
    <t>Energy</t>
  </si>
  <si>
    <t>Oil, Gas &amp; Consumable Fuels</t>
  </si>
  <si>
    <t>Integrated Oil &amp; Gas</t>
  </si>
  <si>
    <t>ABT</t>
  </si>
  <si>
    <t>Abbott Laboratories</t>
  </si>
  <si>
    <t>ACN</t>
  </si>
  <si>
    <t>Accenture PLC</t>
  </si>
  <si>
    <t>IT Consulting &amp; Other Services</t>
  </si>
  <si>
    <t>TMO</t>
  </si>
  <si>
    <t>Thermo Fisher Scientific Inc</t>
  </si>
  <si>
    <t>Life Sciences Tools &amp; Services</t>
  </si>
  <si>
    <t>VZ</t>
  </si>
  <si>
    <t>Verizon Communications Inc</t>
  </si>
  <si>
    <t>Telecommunication Services</t>
  </si>
  <si>
    <t>Diversified Telecommunication Services</t>
  </si>
  <si>
    <t>Integrated Telecommunication Services</t>
  </si>
  <si>
    <t>INTC</t>
  </si>
  <si>
    <t>Intel Corp</t>
  </si>
  <si>
    <t>PEP</t>
  </si>
  <si>
    <t>PepsiCo Inc</t>
  </si>
  <si>
    <t>COST</t>
  </si>
  <si>
    <t>Costco Wholesale Corp</t>
  </si>
  <si>
    <t>AVGO</t>
  </si>
  <si>
    <t>Broadcom Inc</t>
  </si>
  <si>
    <t>T</t>
  </si>
  <si>
    <t>AT&amp;T Inc</t>
  </si>
  <si>
    <t>MS</t>
  </si>
  <si>
    <t>Morgan Stanley</t>
  </si>
  <si>
    <t>Capital Markets</t>
  </si>
  <si>
    <t>Investment Banking &amp; Brokerage</t>
  </si>
  <si>
    <t>ABBV</t>
  </si>
  <si>
    <t>Abbvie Inc</t>
  </si>
  <si>
    <t>Biotechnology</t>
  </si>
  <si>
    <t>MRK</t>
  </si>
  <si>
    <t>Merck &amp; Co Inc</t>
  </si>
  <si>
    <t>CVX</t>
  </si>
  <si>
    <t>Chevron Corp</t>
  </si>
  <si>
    <t>SHOP</t>
  </si>
  <si>
    <t>Shopify Inc</t>
  </si>
  <si>
    <t>Internet Services &amp; Infrastructure</t>
  </si>
  <si>
    <t>WFC</t>
  </si>
  <si>
    <t>Wells Fargo &amp; Co</t>
  </si>
  <si>
    <t>MRNA</t>
  </si>
  <si>
    <t>Moderna Inc</t>
  </si>
  <si>
    <t>MCD</t>
  </si>
  <si>
    <t>Mcdonald's Corp</t>
  </si>
  <si>
    <t>Consumer Services</t>
  </si>
  <si>
    <t>Hotels, Restaurants &amp; Leisure</t>
  </si>
  <si>
    <t>Restaurants</t>
  </si>
  <si>
    <t>MDT</t>
  </si>
  <si>
    <t>Medtronic PLC</t>
  </si>
  <si>
    <t>TXN</t>
  </si>
  <si>
    <t>Texas Instruments Inc</t>
  </si>
  <si>
    <t>SE</t>
  </si>
  <si>
    <t>Sea Ltd</t>
  </si>
  <si>
    <t>Interactive Home Entertainment</t>
  </si>
  <si>
    <t>UPS</t>
  </si>
  <si>
    <t>United Parcel Service Inc</t>
  </si>
  <si>
    <t>Industrials</t>
  </si>
  <si>
    <t>Transportation</t>
  </si>
  <si>
    <t>Air Freight &amp; Logistics</t>
  </si>
  <si>
    <t>NEE</t>
  </si>
  <si>
    <t>Nextera Energy Inc</t>
  </si>
  <si>
    <t>Utilities</t>
  </si>
  <si>
    <t>Electric Utilities</t>
  </si>
  <si>
    <t>TMUS</t>
  </si>
  <si>
    <t>T-Mobile US Inc</t>
  </si>
  <si>
    <t>Wireless Telecommunication Services</t>
  </si>
  <si>
    <t>PM</t>
  </si>
  <si>
    <t>Philip Morris International Inc</t>
  </si>
  <si>
    <t>Tobacco</t>
  </si>
  <si>
    <t>QCOM</t>
  </si>
  <si>
    <t>Qualcomm Inc</t>
  </si>
  <si>
    <t>LIN</t>
  </si>
  <si>
    <t>Linde PLC</t>
  </si>
  <si>
    <t>Materials</t>
  </si>
  <si>
    <t>Chemicals</t>
  </si>
  <si>
    <t>Industrial Gases</t>
  </si>
  <si>
    <t>INTU</t>
  </si>
  <si>
    <t>Intuit Inc</t>
  </si>
  <si>
    <t>BX</t>
  </si>
  <si>
    <t>Blackstone Inc</t>
  </si>
  <si>
    <t>Asset Management &amp; Custody Banks</t>
  </si>
  <si>
    <t>HON</t>
  </si>
  <si>
    <t>Honeywell International Inc</t>
  </si>
  <si>
    <t>Capital Goods</t>
  </si>
  <si>
    <t>Industrial Conglomerates</t>
  </si>
  <si>
    <t>CHTR</t>
  </si>
  <si>
    <t>Charter Communications Inc</t>
  </si>
  <si>
    <t>LOW</t>
  </si>
  <si>
    <t>Lowe's Companies Inc</t>
  </si>
  <si>
    <t>C</t>
  </si>
  <si>
    <t>Citigroup Inc</t>
  </si>
  <si>
    <t>SBUX</t>
  </si>
  <si>
    <t>Starbucks Corp</t>
  </si>
  <si>
    <t>BMY</t>
  </si>
  <si>
    <t>Bristol-Myers Squibb Co</t>
  </si>
  <si>
    <t>BLK</t>
  </si>
  <si>
    <t>BlackRock Inc</t>
  </si>
  <si>
    <t>GS</t>
  </si>
  <si>
    <t>Goldman Sachs Group Inc</t>
  </si>
  <si>
    <t>UNP</t>
  </si>
  <si>
    <t>Union Pacific Corp</t>
  </si>
  <si>
    <t>Road &amp; Rail</t>
  </si>
  <si>
    <t>Railroads</t>
  </si>
  <si>
    <t>SCHW</t>
  </si>
  <si>
    <t>Charles Schwab Corp</t>
  </si>
  <si>
    <t>AMT</t>
  </si>
  <si>
    <t>American Tower Corp</t>
  </si>
  <si>
    <t>Real Estate</t>
  </si>
  <si>
    <t>Equity Real Estate Investment Trusts (REITs)</t>
  </si>
  <si>
    <t>Specialized REITs</t>
  </si>
  <si>
    <t>PDD</t>
  </si>
  <si>
    <t>Pinduoduo Inc</t>
  </si>
  <si>
    <t>NOW</t>
  </si>
  <si>
    <t>ServiceNow Inc</t>
  </si>
  <si>
    <t>AMD</t>
  </si>
  <si>
    <t>Advanced Micro Devices Inc</t>
  </si>
  <si>
    <t>AXP</t>
  </si>
  <si>
    <t>American Express Co</t>
  </si>
  <si>
    <t>Consumer Finance</t>
  </si>
  <si>
    <t>RTX</t>
  </si>
  <si>
    <t>Raytheon Technologies Corp</t>
  </si>
  <si>
    <t>Aerospace &amp; Defense</t>
  </si>
  <si>
    <t>AMAT</t>
  </si>
  <si>
    <t>Applied Materials Inc</t>
  </si>
  <si>
    <t>Semiconductor Equipment</t>
  </si>
  <si>
    <t>BA</t>
  </si>
  <si>
    <t>Boeing Co</t>
  </si>
  <si>
    <t>IBM</t>
  </si>
  <si>
    <t>International Business Machines Corp</t>
  </si>
  <si>
    <t>ISRG</t>
  </si>
  <si>
    <t>Intuitive Surgical Inc</t>
  </si>
  <si>
    <t>AMGN</t>
  </si>
  <si>
    <t>Amgen Inc</t>
  </si>
  <si>
    <t>EL</t>
  </si>
  <si>
    <t>Estee Lauder Companies Inc</t>
  </si>
  <si>
    <t>Personal Products</t>
  </si>
  <si>
    <t>TGT</t>
  </si>
  <si>
    <t>Target Corp</t>
  </si>
  <si>
    <t>Multiline Retail</t>
  </si>
  <si>
    <t>General Merchandise Stores</t>
  </si>
  <si>
    <t>SNAP</t>
  </si>
  <si>
    <t>Snap Inc</t>
  </si>
  <si>
    <t>SQ</t>
  </si>
  <si>
    <t>Square Inc</t>
  </si>
  <si>
    <t>DE</t>
  </si>
  <si>
    <t>Deere &amp; Co</t>
  </si>
  <si>
    <t>Machinery</t>
  </si>
  <si>
    <t>Agricultural &amp; Farm Machinery</t>
  </si>
  <si>
    <t>CAT</t>
  </si>
  <si>
    <t>Caterpillar Inc</t>
  </si>
  <si>
    <t>Construction Machinery &amp; Heavy Trucks</t>
  </si>
  <si>
    <t>GE</t>
  </si>
  <si>
    <t>General Electric Co</t>
  </si>
  <si>
    <t>CVS</t>
  </si>
  <si>
    <t>CVS Health Corp</t>
  </si>
  <si>
    <t>Health Care  Services</t>
  </si>
  <si>
    <t>SPGI</t>
  </si>
  <si>
    <t>S&amp;P Global Inc</t>
  </si>
  <si>
    <t>Financial Exchanges &amp; Data</t>
  </si>
  <si>
    <t>MMM</t>
  </si>
  <si>
    <t>3M Co</t>
  </si>
  <si>
    <t>ABNB</t>
  </si>
  <si>
    <t>Airbnb Inc</t>
  </si>
  <si>
    <t>Hotels, Resorts &amp; Cruise Lines</t>
  </si>
  <si>
    <t>SYK</t>
  </si>
  <si>
    <t>Stryker Corp</t>
  </si>
  <si>
    <t>PLD</t>
  </si>
  <si>
    <t>Prologis Inc</t>
  </si>
  <si>
    <t>Industrial REITs</t>
  </si>
  <si>
    <t>ZTS</t>
  </si>
  <si>
    <t>Zoetis Inc</t>
  </si>
  <si>
    <t>SNOW</t>
  </si>
  <si>
    <t>Snowflake Inc.</t>
  </si>
  <si>
    <t>LMT</t>
  </si>
  <si>
    <t>Lockheed Martin Corp</t>
  </si>
  <si>
    <t>TEAM</t>
  </si>
  <si>
    <t>Atlassian Corporation PLC</t>
  </si>
  <si>
    <t>BKNG</t>
  </si>
  <si>
    <t>Booking Holdings Inc</t>
  </si>
  <si>
    <t>MO</t>
  </si>
  <si>
    <t>Altria Group Inc</t>
  </si>
  <si>
    <t>MELI</t>
  </si>
  <si>
    <t>Mercadolibre Inc</t>
  </si>
  <si>
    <t>ADI</t>
  </si>
  <si>
    <t>Analog Devices Inc</t>
  </si>
  <si>
    <t>ZM</t>
  </si>
  <si>
    <t>Zoom Video Communications Inc</t>
  </si>
  <si>
    <t>GILD</t>
  </si>
  <si>
    <t>Gilead Sciences Inc</t>
  </si>
  <si>
    <t>ANTM</t>
  </si>
  <si>
    <t>Anthem Inc</t>
  </si>
  <si>
    <t>BAM</t>
  </si>
  <si>
    <t>Brookfield Asset Management Inc</t>
  </si>
  <si>
    <t>ADP</t>
  </si>
  <si>
    <t>Automatic Data Processing Inc</t>
  </si>
  <si>
    <t>LRCX</t>
  </si>
  <si>
    <t>Lam Research Corp</t>
  </si>
  <si>
    <t>BNTX</t>
  </si>
  <si>
    <t>BioNTech SE</t>
  </si>
  <si>
    <t>MDLZ</t>
  </si>
  <si>
    <t>Mondelez International Inc</t>
  </si>
  <si>
    <t>Food Products</t>
  </si>
  <si>
    <t>Packaged Foods &amp; Meats</t>
  </si>
  <si>
    <t>TJX</t>
  </si>
  <si>
    <t>TJX Companies Inc</t>
  </si>
  <si>
    <t>Apparel Retail</t>
  </si>
  <si>
    <t>MU</t>
  </si>
  <si>
    <t>Micron Technology Inc</t>
  </si>
  <si>
    <t>USB</t>
  </si>
  <si>
    <t>US Bancorp</t>
  </si>
  <si>
    <t>HCA</t>
  </si>
  <si>
    <t>HCA Healthcare Inc</t>
  </si>
  <si>
    <t>Health Care Facilities</t>
  </si>
  <si>
    <t>PNC</t>
  </si>
  <si>
    <t>PNC Financial Services Group Inc</t>
  </si>
  <si>
    <t>Regional Banks</t>
  </si>
  <si>
    <t>CCI</t>
  </si>
  <si>
    <t>Crown Castle International Corp</t>
  </si>
  <si>
    <t>MMC</t>
  </si>
  <si>
    <t>Marsh &amp; McLennan Companies Inc</t>
  </si>
  <si>
    <t>Insurance</t>
  </si>
  <si>
    <t>Insurance Brokers</t>
  </si>
  <si>
    <t>DUK</t>
  </si>
  <si>
    <t>Duke Energy Corp</t>
  </si>
  <si>
    <t>SHW</t>
  </si>
  <si>
    <t>Sherwin-Williams Co</t>
  </si>
  <si>
    <t>Specialty Chemicals</t>
  </si>
  <si>
    <t>CB</t>
  </si>
  <si>
    <t>Chubb Ltd</t>
  </si>
  <si>
    <t>Property &amp; Casualty Insurance</t>
  </si>
  <si>
    <t>FIS</t>
  </si>
  <si>
    <t>Fidelity National Information Services Inc</t>
  </si>
  <si>
    <t>EQIX</t>
  </si>
  <si>
    <t>Equinix Inc</t>
  </si>
  <si>
    <t>EW</t>
  </si>
  <si>
    <t>Edwards Lifesciences Corp</t>
  </si>
  <si>
    <t>UBER</t>
  </si>
  <si>
    <t>Uber Technologies Inc</t>
  </si>
  <si>
    <t>Trucking</t>
  </si>
  <si>
    <t>COP</t>
  </si>
  <si>
    <t>Conocophillips</t>
  </si>
  <si>
    <t>Oil &amp; Gas Exploration &amp; Production</t>
  </si>
  <si>
    <t>BDX</t>
  </si>
  <si>
    <t>Becton Dickinson and Co</t>
  </si>
  <si>
    <t>TFC</t>
  </si>
  <si>
    <t>Truist Financial Corp</t>
  </si>
  <si>
    <t>FISV</t>
  </si>
  <si>
    <t>Fiserv Inc</t>
  </si>
  <si>
    <t>DELL</t>
  </si>
  <si>
    <t>Dell Technologies Inc</t>
  </si>
  <si>
    <t>GM</t>
  </si>
  <si>
    <t>General Motors Co</t>
  </si>
  <si>
    <t>MCO</t>
  </si>
  <si>
    <t>Moody's Corp</t>
  </si>
  <si>
    <t>DASH</t>
  </si>
  <si>
    <t>DoorDash Inc</t>
  </si>
  <si>
    <t>SO</t>
  </si>
  <si>
    <t>Southern Co</t>
  </si>
  <si>
    <t>CSX</t>
  </si>
  <si>
    <t>CSX Corp</t>
  </si>
  <si>
    <t>CI</t>
  </si>
  <si>
    <t>Cigna Corp</t>
  </si>
  <si>
    <t>REGN</t>
  </si>
  <si>
    <t>Regeneron Pharmaceuticals Inc</t>
  </si>
  <si>
    <t>COF</t>
  </si>
  <si>
    <t>Capital One Financial Corp</t>
  </si>
  <si>
    <t>ITW</t>
  </si>
  <si>
    <t>Illinois Tool Works Inc</t>
  </si>
  <si>
    <t>Industrial Machinery</t>
  </si>
  <si>
    <t>FDX</t>
  </si>
  <si>
    <t>FedEx Corp</t>
  </si>
  <si>
    <t>CME</t>
  </si>
  <si>
    <t>CME Group Inc</t>
  </si>
  <si>
    <t>ILMN</t>
  </si>
  <si>
    <t>Illumina Inc</t>
  </si>
  <si>
    <t>ICE</t>
  </si>
  <si>
    <t>Intercontinental Exchange Inc</t>
  </si>
  <si>
    <t>WDAY</t>
  </si>
  <si>
    <t>Workday Inc</t>
  </si>
  <si>
    <t>AON</t>
  </si>
  <si>
    <t>Aon PLC</t>
  </si>
  <si>
    <t>WM</t>
  </si>
  <si>
    <t>Waste Management Inc</t>
  </si>
  <si>
    <t>Commercial  &amp; Professional Services</t>
  </si>
  <si>
    <t>Commercial Services &amp; Supplies</t>
  </si>
  <si>
    <t>Environmental &amp; Facilities Services</t>
  </si>
  <si>
    <t>CL</t>
  </si>
  <si>
    <t>Colgate-Palmolive Co</t>
  </si>
  <si>
    <t>ECL</t>
  </si>
  <si>
    <t>Ecolab Inc</t>
  </si>
  <si>
    <t>ETN</t>
  </si>
  <si>
    <t>Eaton Corporation PLC</t>
  </si>
  <si>
    <t>Electrical Equipment</t>
  </si>
  <si>
    <t>Electrical Components &amp; Equipment</t>
  </si>
  <si>
    <t>BSX</t>
  </si>
  <si>
    <t>Boston Scientific Corp</t>
  </si>
  <si>
    <t>ADSK</t>
  </si>
  <si>
    <t>Autodesk Inc</t>
  </si>
  <si>
    <t>D</t>
  </si>
  <si>
    <t>Dominion Energy Inc</t>
  </si>
  <si>
    <t>Multi-Utilities</t>
  </si>
  <si>
    <t>NIO</t>
  </si>
  <si>
    <t>NIO Inc</t>
  </si>
  <si>
    <t>ATVI</t>
  </si>
  <si>
    <t>Activision Blizzard Inc</t>
  </si>
  <si>
    <t>NSC</t>
  </si>
  <si>
    <t>Norfolk Southern Corp</t>
  </si>
  <si>
    <t>TWLO</t>
  </si>
  <si>
    <t>Twilio Inc</t>
  </si>
  <si>
    <t>EMR</t>
  </si>
  <si>
    <t>Emerson Electric Co</t>
  </si>
  <si>
    <t>CRWD</t>
  </si>
  <si>
    <t>CrowdStrike Holdings Inc</t>
  </si>
  <si>
    <t>NTES</t>
  </si>
  <si>
    <t>NetEase Inc</t>
  </si>
  <si>
    <t>APD</t>
  </si>
  <si>
    <t>Air Products and Chemicals Inc</t>
  </si>
  <si>
    <t>VMW</t>
  </si>
  <si>
    <t>VMware Inc</t>
  </si>
  <si>
    <t>IDXX</t>
  </si>
  <si>
    <t>IDEXX Laboratories Inc</t>
  </si>
  <si>
    <t>BIDU</t>
  </si>
  <si>
    <t>Baidu Inc</t>
  </si>
  <si>
    <t>ALGN</t>
  </si>
  <si>
    <t>Align Technology Inc</t>
  </si>
  <si>
    <t>Health Care Supplies</t>
  </si>
  <si>
    <t>CVNA</t>
  </si>
  <si>
    <t>Carvana Co</t>
  </si>
  <si>
    <t>Automotive Retail</t>
  </si>
  <si>
    <t>NOC</t>
  </si>
  <si>
    <t>Northrop Grumman Corp</t>
  </si>
  <si>
    <t>PSA</t>
  </si>
  <si>
    <t>Public Storage</t>
  </si>
  <si>
    <t>GD</t>
  </si>
  <si>
    <t>General Dynamics Corp</t>
  </si>
  <si>
    <t>NXPI</t>
  </si>
  <si>
    <t>NXP Semiconductors NV</t>
  </si>
  <si>
    <t>DOCU</t>
  </si>
  <si>
    <t>DocuSign Inc</t>
  </si>
  <si>
    <t>PGR</t>
  </si>
  <si>
    <t>Progressive Corp</t>
  </si>
  <si>
    <t>KKR</t>
  </si>
  <si>
    <t>KKR &amp; Co Inc</t>
  </si>
  <si>
    <t>MSCI</t>
  </si>
  <si>
    <t>MSCI Inc</t>
  </si>
  <si>
    <t>A</t>
  </si>
  <si>
    <t>Agilent Technologies Inc</t>
  </si>
  <si>
    <t>KLAC</t>
  </si>
  <si>
    <t>KLA Corp</t>
  </si>
  <si>
    <t>JCI</t>
  </si>
  <si>
    <t>Johnson Controls International PLC</t>
  </si>
  <si>
    <t>Building Products</t>
  </si>
  <si>
    <t>CMG</t>
  </si>
  <si>
    <t>Chipotle Mexican Grill Inc</t>
  </si>
  <si>
    <t>DXCM</t>
  </si>
  <si>
    <t>Dexcom Inc</t>
  </si>
  <si>
    <t>LULU</t>
  </si>
  <si>
    <t>Lululemon Athletica Inc</t>
  </si>
  <si>
    <t>Apparel, Accessories &amp; Luxury Goods</t>
  </si>
  <si>
    <t>COIN</t>
  </si>
  <si>
    <t>Coinbase Global Inc</t>
  </si>
  <si>
    <t>FCX</t>
  </si>
  <si>
    <t>Freeport-McMoRan Inc</t>
  </si>
  <si>
    <t>Metals &amp; Mining</t>
  </si>
  <si>
    <t>Copper</t>
  </si>
  <si>
    <t>MET</t>
  </si>
  <si>
    <t>MetLife Inc</t>
  </si>
  <si>
    <t>Life &amp; Health Insurance</t>
  </si>
  <si>
    <t>CPNG</t>
  </si>
  <si>
    <t>Coupang Inc</t>
  </si>
  <si>
    <t>HUM</t>
  </si>
  <si>
    <t>Humana Inc</t>
  </si>
  <si>
    <t>PLTR</t>
  </si>
  <si>
    <t>Palantir Technologies Inc</t>
  </si>
  <si>
    <t>DG</t>
  </si>
  <si>
    <t>Dollar General Corp</t>
  </si>
  <si>
    <t>MNST</t>
  </si>
  <si>
    <t>Monster Beverage Corp</t>
  </si>
  <si>
    <t>FTNT</t>
  </si>
  <si>
    <t>Fortinet Inc</t>
  </si>
  <si>
    <t>SNPS</t>
  </si>
  <si>
    <t>Synopsys Inc</t>
  </si>
  <si>
    <t>RBLX</t>
  </si>
  <si>
    <t>Roblox Corp</t>
  </si>
  <si>
    <t>MRVL</t>
  </si>
  <si>
    <t>Marvell Technology Inc</t>
  </si>
  <si>
    <t>ROP</t>
  </si>
  <si>
    <t>Roper Technologies Inc</t>
  </si>
  <si>
    <t>IQV</t>
  </si>
  <si>
    <t>IQVIA Holdings Inc</t>
  </si>
  <si>
    <t>F</t>
  </si>
  <si>
    <t>Ford Motor Co</t>
  </si>
  <si>
    <t>KDP</t>
  </si>
  <si>
    <t>Keurig Dr Pepper Inc</t>
  </si>
  <si>
    <t>TROW</t>
  </si>
  <si>
    <t>T Rowe Price Group Inc</t>
  </si>
  <si>
    <t>TWTR</t>
  </si>
  <si>
    <t>Twitter Inc</t>
  </si>
  <si>
    <t>CARR</t>
  </si>
  <si>
    <t>Carrier Global Corp</t>
  </si>
  <si>
    <t>VRTX</t>
  </si>
  <si>
    <t>Vertex Pharmaceuticals Inc</t>
  </si>
  <si>
    <t>GPN</t>
  </si>
  <si>
    <t>Global Payments Inc</t>
  </si>
  <si>
    <t>EXC</t>
  </si>
  <si>
    <t>Exelon Corp</t>
  </si>
  <si>
    <t>EPD</t>
  </si>
  <si>
    <t>Enterprise Products Partners LP</t>
  </si>
  <si>
    <t>Oil &amp; Gas Storage &amp; Transportation</t>
  </si>
  <si>
    <t>INFO</t>
  </si>
  <si>
    <t>IHS Markit Ltd</t>
  </si>
  <si>
    <t>Professional Services</t>
  </si>
  <si>
    <t>Research &amp; Consulting Services</t>
  </si>
  <si>
    <t>SCCO</t>
  </si>
  <si>
    <t>Southern Copper Corp</t>
  </si>
  <si>
    <t>TEL</t>
  </si>
  <si>
    <t>TE Connectivity Ltd</t>
  </si>
  <si>
    <t>Electronic Equipment, Instruments &amp; Components</t>
  </si>
  <si>
    <t>Electronic Manufacturing Services</t>
  </si>
  <si>
    <t>EBAY</t>
  </si>
  <si>
    <t>eBay Inc</t>
  </si>
  <si>
    <t>SPOT</t>
  </si>
  <si>
    <t>Spotify Technology SA</t>
  </si>
  <si>
    <t>AIG</t>
  </si>
  <si>
    <t>American International Group Inc</t>
  </si>
  <si>
    <t>Multi-line Insurance</t>
  </si>
  <si>
    <t>LHX</t>
  </si>
  <si>
    <t>L3harris Technologies Inc</t>
  </si>
  <si>
    <t>VEEV</t>
  </si>
  <si>
    <t>Veeva Systems Inc</t>
  </si>
  <si>
    <t>Health Care Technology</t>
  </si>
  <si>
    <t>CDNS</t>
  </si>
  <si>
    <t>Cadence Design Systems Inc</t>
  </si>
  <si>
    <t>KMB</t>
  </si>
  <si>
    <t>Kimberly-Clark Corp</t>
  </si>
  <si>
    <t>PANW</t>
  </si>
  <si>
    <t>Palo Alto Networks Inc</t>
  </si>
  <si>
    <t>Gold</t>
  </si>
  <si>
    <t>MTCH</t>
  </si>
  <si>
    <t>Match Group Inc</t>
  </si>
  <si>
    <t>TT</t>
  </si>
  <si>
    <t>Trane Technologies PLC</t>
  </si>
  <si>
    <t>APH</t>
  </si>
  <si>
    <t>Amphenol Corp</t>
  </si>
  <si>
    <t>Electronic Components</t>
  </si>
  <si>
    <t>DOW</t>
  </si>
  <si>
    <t>Dow Inc</t>
  </si>
  <si>
    <t>Commodity Chemicals</t>
  </si>
  <si>
    <t>BK</t>
  </si>
  <si>
    <t>Bank of New York Mellon Corp</t>
  </si>
  <si>
    <t>BIIB</t>
  </si>
  <si>
    <t>Biogen Inc</t>
  </si>
  <si>
    <t>KHC</t>
  </si>
  <si>
    <t>Kraft Heinz Co</t>
  </si>
  <si>
    <t>AEP</t>
  </si>
  <si>
    <t>American Electric Power Company Inc</t>
  </si>
  <si>
    <t>MAR</t>
  </si>
  <si>
    <t>Marriott International Inc</t>
  </si>
  <si>
    <t>DLR</t>
  </si>
  <si>
    <t>Digital Realty Trust Inc</t>
  </si>
  <si>
    <t>ROKU</t>
  </si>
  <si>
    <t>Roku Inc</t>
  </si>
  <si>
    <t>MCHP</t>
  </si>
  <si>
    <t>Microchip Technology Inc</t>
  </si>
  <si>
    <t>RMD</t>
  </si>
  <si>
    <t>Resmed Inc</t>
  </si>
  <si>
    <t>WBA</t>
  </si>
  <si>
    <t>Walgreens Boots Alliance Inc</t>
  </si>
  <si>
    <t>Drug Retail</t>
  </si>
  <si>
    <t>DDOG</t>
  </si>
  <si>
    <t>Datadog Inc</t>
  </si>
  <si>
    <t>SRE</t>
  </si>
  <si>
    <t>Sempra Energy</t>
  </si>
  <si>
    <t>SPG</t>
  </si>
  <si>
    <t>Simon Property Group Inc</t>
  </si>
  <si>
    <t>Retail REITs</t>
  </si>
  <si>
    <t>CTAS</t>
  </si>
  <si>
    <t>Cintas Corp</t>
  </si>
  <si>
    <t>Diversified Support Services</t>
  </si>
  <si>
    <t>EA</t>
  </si>
  <si>
    <t>Electronic Arts Inc</t>
  </si>
  <si>
    <t>MSI</t>
  </si>
  <si>
    <t>Motorola Solutions Inc</t>
  </si>
  <si>
    <t>STZ</t>
  </si>
  <si>
    <t>Constellation Brands Inc</t>
  </si>
  <si>
    <t>Distillers &amp; Vintners</t>
  </si>
  <si>
    <t>ORLY</t>
  </si>
  <si>
    <t>O'Reilly Automotive Inc</t>
  </si>
  <si>
    <t>BAX</t>
  </si>
  <si>
    <t>Baxter International Inc</t>
  </si>
  <si>
    <t>TCOM</t>
  </si>
  <si>
    <t>Trip.com Group Ltd</t>
  </si>
  <si>
    <t>ROST</t>
  </si>
  <si>
    <t>Ross Stores Inc</t>
  </si>
  <si>
    <t>CTSH</t>
  </si>
  <si>
    <t>Cognizant Technology Solutions Corp</t>
  </si>
  <si>
    <t>PRU</t>
  </si>
  <si>
    <t>Prudential Financial Inc</t>
  </si>
  <si>
    <t>NET</t>
  </si>
  <si>
    <t>Cloudflare Inc</t>
  </si>
  <si>
    <t>PAYX</t>
  </si>
  <si>
    <t>Paychex Inc</t>
  </si>
  <si>
    <t>APTV</t>
  </si>
  <si>
    <t>Aptiv PLC</t>
  </si>
  <si>
    <t>Auto Components</t>
  </si>
  <si>
    <t>Auto Parts &amp; Equipment</t>
  </si>
  <si>
    <t>RSG</t>
  </si>
  <si>
    <t>Republic Services Inc</t>
  </si>
  <si>
    <t>OKTA</t>
  </si>
  <si>
    <t>Okta Inc</t>
  </si>
  <si>
    <t>SYY</t>
  </si>
  <si>
    <t>Sysco Corp</t>
  </si>
  <si>
    <t>Food Distributors</t>
  </si>
  <si>
    <t>EOG</t>
  </si>
  <si>
    <t>EOG Resources Inc</t>
  </si>
  <si>
    <t>KMI</t>
  </si>
  <si>
    <t>Kinder Morgan Inc</t>
  </si>
  <si>
    <t>TRV</t>
  </si>
  <si>
    <t>Travelers Companies Inc</t>
  </si>
  <si>
    <t>ALL</t>
  </si>
  <si>
    <t>Allstate Corp</t>
  </si>
  <si>
    <t>SBAC</t>
  </si>
  <si>
    <t>SBA Communications Corp</t>
  </si>
  <si>
    <t>OTIS</t>
  </si>
  <si>
    <t>Otis Worldwide Corp</t>
  </si>
  <si>
    <t>YUM</t>
  </si>
  <si>
    <t>Yum! Brands Inc</t>
  </si>
  <si>
    <t>XLNX</t>
  </si>
  <si>
    <t>Xilinx Inc</t>
  </si>
  <si>
    <t>U</t>
  </si>
  <si>
    <t>Unity Software Inc</t>
  </si>
  <si>
    <t>SLB</t>
  </si>
  <si>
    <t>Schlumberger NV</t>
  </si>
  <si>
    <t>Energy Equipment &amp; Services</t>
  </si>
  <si>
    <t>Oil &amp; Gas Equipment &amp; Services</t>
  </si>
  <si>
    <t>ZS</t>
  </si>
  <si>
    <t>Zscaler Inc</t>
  </si>
  <si>
    <t>DD</t>
  </si>
  <si>
    <t>Dupont De Nemours Inc</t>
  </si>
  <si>
    <t>PXD</t>
  </si>
  <si>
    <t>Pioneer Natural Resources Co</t>
  </si>
  <si>
    <t>MTD</t>
  </si>
  <si>
    <t>Mettler-Toledo International Inc</t>
  </si>
  <si>
    <t>IFF</t>
  </si>
  <si>
    <t>International Flavors &amp; Fragrances Inc</t>
  </si>
  <si>
    <t>PH</t>
  </si>
  <si>
    <t>Parker-Hannifin Corp</t>
  </si>
  <si>
    <t>AFL</t>
  </si>
  <si>
    <t>Aflac Inc</t>
  </si>
  <si>
    <t>WELL</t>
  </si>
  <si>
    <t>Welltower Inc</t>
  </si>
  <si>
    <t>Health Care REITs</t>
  </si>
  <si>
    <t>XEL</t>
  </si>
  <si>
    <t>Xcel Energy Inc</t>
  </si>
  <si>
    <t>ROK</t>
  </si>
  <si>
    <t>Rockwell Automation Inc</t>
  </si>
  <si>
    <t>PPG</t>
  </si>
  <si>
    <t>PPG Industries Inc</t>
  </si>
  <si>
    <t>MPC</t>
  </si>
  <si>
    <t>Marathon Petroleum Corp</t>
  </si>
  <si>
    <t>Oil &amp; Gas Refining &amp; Marketing</t>
  </si>
  <si>
    <t>DFS</t>
  </si>
  <si>
    <t>Discover Financial Services</t>
  </si>
  <si>
    <t>HSY</t>
  </si>
  <si>
    <t>Hershey Co</t>
  </si>
  <si>
    <t>CSGP</t>
  </si>
  <si>
    <t>CoStar Group Inc</t>
  </si>
  <si>
    <t>EPAM</t>
  </si>
  <si>
    <t>Epam Systems Inc</t>
  </si>
  <si>
    <t>HLT</t>
  </si>
  <si>
    <t>Hilton Worldwide Holdings Inc</t>
  </si>
  <si>
    <t>FRC</t>
  </si>
  <si>
    <t>First Republic Bank</t>
  </si>
  <si>
    <t>PINS</t>
  </si>
  <si>
    <t>Pinterest Inc</t>
  </si>
  <si>
    <t>TTD</t>
  </si>
  <si>
    <t>Trade Desk Inc</t>
  </si>
  <si>
    <t>NASDAQ/NMS (GLOBAL MARKET)</t>
  </si>
  <si>
    <t>PTON</t>
  </si>
  <si>
    <t>Peloton Interactive Inc</t>
  </si>
  <si>
    <t>Leisure Products</t>
  </si>
  <si>
    <t>WST</t>
  </si>
  <si>
    <t>West Pharmaceutical Services Inc</t>
  </si>
  <si>
    <t>CPRT</t>
  </si>
  <si>
    <t>Copart Inc</t>
  </si>
  <si>
    <t>ODFL</t>
  </si>
  <si>
    <t>Old Dominion Freight Line Inc</t>
  </si>
  <si>
    <t>SIVB</t>
  </si>
  <si>
    <t>SVB Financial Group</t>
  </si>
  <si>
    <t>AWK</t>
  </si>
  <si>
    <t>American Water Works Company Inc</t>
  </si>
  <si>
    <t>Water Utilities</t>
  </si>
  <si>
    <t>CMI</t>
  </si>
  <si>
    <t>Cummins Inc</t>
  </si>
  <si>
    <t>ADM</t>
  </si>
  <si>
    <t>Archer-Daniels-Midland Co</t>
  </si>
  <si>
    <t>Agricultural Products</t>
  </si>
  <si>
    <t>BF.B</t>
  </si>
  <si>
    <t>Brown-Forman Corp</t>
  </si>
  <si>
    <t>AZO</t>
  </si>
  <si>
    <t>Autozone Inc</t>
  </si>
  <si>
    <t>EFX</t>
  </si>
  <si>
    <t>Equifax Inc</t>
  </si>
  <si>
    <t>GRMN</t>
  </si>
  <si>
    <t>Garmin Ltd</t>
  </si>
  <si>
    <t>Household Durables</t>
  </si>
  <si>
    <t>Consumer Electronics</t>
  </si>
  <si>
    <t>KEYS</t>
  </si>
  <si>
    <t>Keysight Technologies Inc</t>
  </si>
  <si>
    <t>Electronic Equipment &amp; Instruments</t>
  </si>
  <si>
    <t>LBRDA</t>
  </si>
  <si>
    <t>Liberty Broadband Corp</t>
  </si>
  <si>
    <t>VRSK</t>
  </si>
  <si>
    <t>Verisk Analytics Inc</t>
  </si>
  <si>
    <t>GLW</t>
  </si>
  <si>
    <t>Corning Inc</t>
  </si>
  <si>
    <t>TDG</t>
  </si>
  <si>
    <t>TransDigm Group Inc</t>
  </si>
  <si>
    <t>RKT</t>
  </si>
  <si>
    <t>Rocket Companies Inc</t>
  </si>
  <si>
    <t>Thrifts &amp; Mortgage Finance</t>
  </si>
  <si>
    <t>XPEV</t>
  </si>
  <si>
    <t>Xpeng Inc</t>
  </si>
  <si>
    <t>NUE</t>
  </si>
  <si>
    <t>Nucor Corp</t>
  </si>
  <si>
    <t>Steel</t>
  </si>
  <si>
    <t>AFRM</t>
  </si>
  <si>
    <t>Affirm Holdings Inc</t>
  </si>
  <si>
    <t>NDAQ</t>
  </si>
  <si>
    <t>Nasdaq Inc</t>
  </si>
  <si>
    <t>ANSS</t>
  </si>
  <si>
    <t>ANSYS Inc</t>
  </si>
  <si>
    <t>CBRE</t>
  </si>
  <si>
    <t>CBRE Group Inc</t>
  </si>
  <si>
    <t>Real Estate Management &amp; Development</t>
  </si>
  <si>
    <t>Real Estate Services</t>
  </si>
  <si>
    <t>MDB</t>
  </si>
  <si>
    <t>MongoDB Inc</t>
  </si>
  <si>
    <t>HPQ</t>
  </si>
  <si>
    <t>HP Inc</t>
  </si>
  <si>
    <t>LCID</t>
  </si>
  <si>
    <t>Lucid Group Inc</t>
  </si>
  <si>
    <t>DHI</t>
  </si>
  <si>
    <t>D R Horton Inc</t>
  </si>
  <si>
    <t>Homebuilding</t>
  </si>
  <si>
    <t>BILI</t>
  </si>
  <si>
    <t>Bilibili Inc</t>
  </si>
  <si>
    <t>LVS</t>
  </si>
  <si>
    <t>Las Vegas Sands Corp</t>
  </si>
  <si>
    <t>Casinos &amp; Gaming</t>
  </si>
  <si>
    <t>KR</t>
  </si>
  <si>
    <t>Kroger Co</t>
  </si>
  <si>
    <t>Food Retail</t>
  </si>
  <si>
    <t>CTVA</t>
  </si>
  <si>
    <t>Corteva Inc</t>
  </si>
  <si>
    <t>Fertilizers &amp; Agricultural Chemicals</t>
  </si>
  <si>
    <t>HUBS</t>
  </si>
  <si>
    <t>HubSpot Inc</t>
  </si>
  <si>
    <t>PEG</t>
  </si>
  <si>
    <t>Public Service Enterprise Group Inc</t>
  </si>
  <si>
    <t>MCK</t>
  </si>
  <si>
    <t>Mckesson Corp</t>
  </si>
  <si>
    <t>Health Care Distributors</t>
  </si>
  <si>
    <t>CHWY</t>
  </si>
  <si>
    <t>Chewy Inc</t>
  </si>
  <si>
    <t>AVB</t>
  </si>
  <si>
    <t>Avalonbay Communities Inc</t>
  </si>
  <si>
    <t>Residential REITs</t>
  </si>
  <si>
    <t>LYB</t>
  </si>
  <si>
    <t>LyondellBasell Industries NV</t>
  </si>
  <si>
    <t>ZBRA</t>
  </si>
  <si>
    <t>Zebra Technologies Corp</t>
  </si>
  <si>
    <t>BLL</t>
  </si>
  <si>
    <t>Ball Corp</t>
  </si>
  <si>
    <t>Containers &amp; Packaging</t>
  </si>
  <si>
    <t>Metal &amp; Glass Containers</t>
  </si>
  <si>
    <t>FAST</t>
  </si>
  <si>
    <t>Fastenal Co</t>
  </si>
  <si>
    <t>Trading Companies &amp; Distributors</t>
  </si>
  <si>
    <t>WLTW</t>
  </si>
  <si>
    <t>Willis Towers Watson PLC</t>
  </si>
  <si>
    <t>LEN</t>
  </si>
  <si>
    <t>Lennar Corp</t>
  </si>
  <si>
    <t>EQR</t>
  </si>
  <si>
    <t>Equity Residential</t>
  </si>
  <si>
    <t>ARE</t>
  </si>
  <si>
    <t>Alexandria Real Estate Equities Inc</t>
  </si>
  <si>
    <t>Office REITs</t>
  </si>
  <si>
    <t>SWK</t>
  </si>
  <si>
    <t>Stanley Black &amp; Decker Inc</t>
  </si>
  <si>
    <t>ES</t>
  </si>
  <si>
    <t>Eversource Energy</t>
  </si>
  <si>
    <t>AMP</t>
  </si>
  <si>
    <t>Ameriprise Financial Inc</t>
  </si>
  <si>
    <t>AME</t>
  </si>
  <si>
    <t>AMETEK Inc</t>
  </si>
  <si>
    <t>STT</t>
  </si>
  <si>
    <t>State Street Corp</t>
  </si>
  <si>
    <t>QSR</t>
  </si>
  <si>
    <t>Restaurant Brands International Inc</t>
  </si>
  <si>
    <t>WEC</t>
  </si>
  <si>
    <t>WEC Energy Group Inc</t>
  </si>
  <si>
    <t>AJG</t>
  </si>
  <si>
    <t>Arthur J Gallagher &amp; Co</t>
  </si>
  <si>
    <t>WMB</t>
  </si>
  <si>
    <t>Williams Companies Inc</t>
  </si>
  <si>
    <t>ZBH</t>
  </si>
  <si>
    <t>Zimmer Biomet Holdings Inc</t>
  </si>
  <si>
    <t>SWKS</t>
  </si>
  <si>
    <t>Skyworks Solutions Inc</t>
  </si>
  <si>
    <t>PSX</t>
  </si>
  <si>
    <t>Phillips 66</t>
  </si>
  <si>
    <t>PCAR</t>
  </si>
  <si>
    <t>Paccar Inc</t>
  </si>
  <si>
    <t>LH</t>
  </si>
  <si>
    <t>Laboratory Corporation of America Holdings</t>
  </si>
  <si>
    <t>MPLX</t>
  </si>
  <si>
    <t>MPLX LP</t>
  </si>
  <si>
    <t>APP</t>
  </si>
  <si>
    <t>Applovin Corp</t>
  </si>
  <si>
    <t>YNDX</t>
  </si>
  <si>
    <t>Yandex NV</t>
  </si>
  <si>
    <t>FWONA</t>
  </si>
  <si>
    <t>Liberty Media Corp</t>
  </si>
  <si>
    <t>GNRC</t>
  </si>
  <si>
    <t>Generac Holdings Inc</t>
  </si>
  <si>
    <t>PATH</t>
  </si>
  <si>
    <t>UiPath Inc</t>
  </si>
  <si>
    <t>LUV</t>
  </si>
  <si>
    <t>Southwest Airlines Co</t>
  </si>
  <si>
    <t>Airlines</t>
  </si>
  <si>
    <t>ALB</t>
  </si>
  <si>
    <t>Albemarle Corp</t>
  </si>
  <si>
    <t>VFC</t>
  </si>
  <si>
    <t>VF Corp</t>
  </si>
  <si>
    <t>SGEN</t>
  </si>
  <si>
    <t>Seagen Inc</t>
  </si>
  <si>
    <t>ETSY</t>
  </si>
  <si>
    <t>ETSY Inc</t>
  </si>
  <si>
    <t>BBY</t>
  </si>
  <si>
    <t>Best Buy Co Inc</t>
  </si>
  <si>
    <t>Computer &amp; Electronics Retail</t>
  </si>
  <si>
    <t>TSN</t>
  </si>
  <si>
    <t>Tyson Foods Inc</t>
  </si>
  <si>
    <t>W</t>
  </si>
  <si>
    <t>Wayfair Inc</t>
  </si>
  <si>
    <t>CDW</t>
  </si>
  <si>
    <t>CDW Corp</t>
  </si>
  <si>
    <t>Technology Distributors</t>
  </si>
  <si>
    <t>BILL</t>
  </si>
  <si>
    <t>Bill.com Holdings Inc</t>
  </si>
  <si>
    <t>FTV</t>
  </si>
  <si>
    <t>Fortive Corp</t>
  </si>
  <si>
    <t>SYF</t>
  </si>
  <si>
    <t>Synchrony Financial</t>
  </si>
  <si>
    <t>ANET</t>
  </si>
  <si>
    <t>Arista Networks Inc</t>
  </si>
  <si>
    <t>FITB</t>
  </si>
  <si>
    <t>Fifth Third Bancorp</t>
  </si>
  <si>
    <t>IBKR</t>
  </si>
  <si>
    <t>Interactive Brokers Group Inc</t>
  </si>
  <si>
    <t>XP</t>
  </si>
  <si>
    <t>Xp Inc</t>
  </si>
  <si>
    <t>CCEP</t>
  </si>
  <si>
    <t>Coca-Cola Europacific Partners PLC</t>
  </si>
  <si>
    <t>O</t>
  </si>
  <si>
    <t>Realty Income Corp</t>
  </si>
  <si>
    <t>ED</t>
  </si>
  <si>
    <t>Consolidated Edison Inc</t>
  </si>
  <si>
    <t>APO</t>
  </si>
  <si>
    <t>Apollo Global Management Inc</t>
  </si>
  <si>
    <t>IT</t>
  </si>
  <si>
    <t>Gartner Inc</t>
  </si>
  <si>
    <t>WY</t>
  </si>
  <si>
    <t>Weyerhaeuser Co</t>
  </si>
  <si>
    <t>VLO</t>
  </si>
  <si>
    <t>Valero Energy Corp</t>
  </si>
  <si>
    <t>VIAC</t>
  </si>
  <si>
    <t>ViacomCBS Inc</t>
  </si>
  <si>
    <t>Broadcasting</t>
  </si>
  <si>
    <t>YUMC</t>
  </si>
  <si>
    <t>Yum China Holdings Inc</t>
  </si>
  <si>
    <t>WAT</t>
  </si>
  <si>
    <t>Waters Corp</t>
  </si>
  <si>
    <t>CCL</t>
  </si>
  <si>
    <t>Carnival Corp</t>
  </si>
  <si>
    <t>AMC</t>
  </si>
  <si>
    <t>AMC Entertainment Holdings Inc</t>
  </si>
  <si>
    <t>ABC</t>
  </si>
  <si>
    <t>Amerisourcebergen Corp</t>
  </si>
  <si>
    <t>KSU</t>
  </si>
  <si>
    <t>Kansas City Southern</t>
  </si>
  <si>
    <t>DKNG</t>
  </si>
  <si>
    <t>DraftKings Inc</t>
  </si>
  <si>
    <t>DAL</t>
  </si>
  <si>
    <t>Delta Air Lines Inc</t>
  </si>
  <si>
    <t>ET</t>
  </si>
  <si>
    <t>Energy Transfer LP</t>
  </si>
  <si>
    <t>EXR</t>
  </si>
  <si>
    <t>Extra Space Storage Inc</t>
  </si>
  <si>
    <t>DOV</t>
  </si>
  <si>
    <t>Dover Corp</t>
  </si>
  <si>
    <t>BKR</t>
  </si>
  <si>
    <t>Baker Hughes Co</t>
  </si>
  <si>
    <t>SPLK</t>
  </si>
  <si>
    <t>Splunk Inc</t>
  </si>
  <si>
    <t>VRSN</t>
  </si>
  <si>
    <t>Verisign Inc</t>
  </si>
  <si>
    <t>ZI</t>
  </si>
  <si>
    <t>ZoomInfo Technologies Inc</t>
  </si>
  <si>
    <t>AVTR</t>
  </si>
  <si>
    <t>Avantor Inc</t>
  </si>
  <si>
    <t>URI</t>
  </si>
  <si>
    <t>United Rentals Inc</t>
  </si>
  <si>
    <t>XM</t>
  </si>
  <si>
    <t>Qualtrics International Inc</t>
  </si>
  <si>
    <t>BIO</t>
  </si>
  <si>
    <t>Bio Rad Laboratories Inc</t>
  </si>
  <si>
    <t>HZNP</t>
  </si>
  <si>
    <t>Horizon Therapeutics PLC</t>
  </si>
  <si>
    <t>SIRI</t>
  </si>
  <si>
    <t>Sirius XM Holdings Inc</t>
  </si>
  <si>
    <t>BIP</t>
  </si>
  <si>
    <t>Brookfield Infrastructure Partners LP</t>
  </si>
  <si>
    <t>XYL</t>
  </si>
  <si>
    <t>Xylem Inc</t>
  </si>
  <si>
    <t>HIG</t>
  </si>
  <si>
    <t>Hartford Financial Services Group Inc</t>
  </si>
  <si>
    <t>TRMB</t>
  </si>
  <si>
    <t>Trimble Inc</t>
  </si>
  <si>
    <t>TRU</t>
  </si>
  <si>
    <t>TransUnion</t>
  </si>
  <si>
    <t>VMC</t>
  </si>
  <si>
    <t>Vulcan Materials Co</t>
  </si>
  <si>
    <t>Construction Materials</t>
  </si>
  <si>
    <t>CTLT</t>
  </si>
  <si>
    <t>Catalent Inc</t>
  </si>
  <si>
    <t>NTRS</t>
  </si>
  <si>
    <t>Northern Trust Corp</t>
  </si>
  <si>
    <t>TSCO</t>
  </si>
  <si>
    <t>Tractor Supply Co</t>
  </si>
  <si>
    <t>Specialty Stores</t>
  </si>
  <si>
    <t>OKE</t>
  </si>
  <si>
    <t>ONEOK Inc</t>
  </si>
  <si>
    <t>RPRX</t>
  </si>
  <si>
    <t>Royalty Pharma PLC</t>
  </si>
  <si>
    <t>OXY</t>
  </si>
  <si>
    <t>Occidental Petroleum Corp</t>
  </si>
  <si>
    <t>ZG</t>
  </si>
  <si>
    <t>Zillow Group Inc</t>
  </si>
  <si>
    <t>INVH</t>
  </si>
  <si>
    <t>Invitation Homes Inc</t>
  </si>
  <si>
    <t>SUI</t>
  </si>
  <si>
    <t>Sun Communities Inc</t>
  </si>
  <si>
    <t>MLM</t>
  </si>
  <si>
    <t>Martin Marietta Materials Inc</t>
  </si>
  <si>
    <t>DTE</t>
  </si>
  <si>
    <t>DTE Energy Co</t>
  </si>
  <si>
    <t>IR</t>
  </si>
  <si>
    <t>Ingersoll Rand Inc</t>
  </si>
  <si>
    <t>HRL</t>
  </si>
  <si>
    <t>Hormel Foods Corp</t>
  </si>
  <si>
    <t>MKC</t>
  </si>
  <si>
    <t>McCormick &amp; Company Inc</t>
  </si>
  <si>
    <t>IP</t>
  </si>
  <si>
    <t>International Paper Co</t>
  </si>
  <si>
    <t>Paper Packaging</t>
  </si>
  <si>
    <t>PPL</t>
  </si>
  <si>
    <t>PPL Corp</t>
  </si>
  <si>
    <t>MPWR</t>
  </si>
  <si>
    <t>Monolithic Power Systems Inc</t>
  </si>
  <si>
    <t>HBAN</t>
  </si>
  <si>
    <t>Huntington Bancshares Inc</t>
  </si>
  <si>
    <t>TDOC</t>
  </si>
  <si>
    <t>Teladoc Health Inc</t>
  </si>
  <si>
    <t>BEKE</t>
  </si>
  <si>
    <t>Ke Holdings Inc</t>
  </si>
  <si>
    <t>DISH</t>
  </si>
  <si>
    <t>DISH Network Corp</t>
  </si>
  <si>
    <t>ALNY</t>
  </si>
  <si>
    <t>Alnylam Pharmaceuticals Inc</t>
  </si>
  <si>
    <t>ETR</t>
  </si>
  <si>
    <t>Entergy Corp</t>
  </si>
  <si>
    <t>ARES</t>
  </si>
  <si>
    <t>Ares Management Corp</t>
  </si>
  <si>
    <t>AEE</t>
  </si>
  <si>
    <t>Ameren Corp</t>
  </si>
  <si>
    <t>LNG</t>
  </si>
  <si>
    <t>Cheniere Energy Inc</t>
  </si>
  <si>
    <t>NYSE MKT LLC</t>
  </si>
  <si>
    <t>COO</t>
  </si>
  <si>
    <t>Cooper Companies Inc</t>
  </si>
  <si>
    <t>CZR</t>
  </si>
  <si>
    <t>Caesars Entertainment Inc</t>
  </si>
  <si>
    <t>CRL</t>
  </si>
  <si>
    <t>Charles River Laboratories International Inc</t>
  </si>
  <si>
    <t>EIX</t>
  </si>
  <si>
    <t>Edison International</t>
  </si>
  <si>
    <t>CERN</t>
  </si>
  <si>
    <t>Cerner Corp</t>
  </si>
  <si>
    <t>MAA</t>
  </si>
  <si>
    <t>Mid-America Apartment Communities Inc</t>
  </si>
  <si>
    <t>EXPE</t>
  </si>
  <si>
    <t>Expedia Group Inc</t>
  </si>
  <si>
    <t>KMX</t>
  </si>
  <si>
    <t>Carmax Inc</t>
  </si>
  <si>
    <t>GWW</t>
  </si>
  <si>
    <t>W W Grainger Inc</t>
  </si>
  <si>
    <t>FLT</t>
  </si>
  <si>
    <t>Fleetcor Technologies Inc</t>
  </si>
  <si>
    <t>K</t>
  </si>
  <si>
    <t>Kellogg Co</t>
  </si>
  <si>
    <t>VTR</t>
  </si>
  <si>
    <t>Ventas Inc</t>
  </si>
  <si>
    <t>EXPD</t>
  </si>
  <si>
    <t>Expeditors International of Washington Inc</t>
  </si>
  <si>
    <t>ENPH</t>
  </si>
  <si>
    <t>Enphase Energy Inc</t>
  </si>
  <si>
    <t>UPST</t>
  </si>
  <si>
    <t>Upstart Holdings Inc</t>
  </si>
  <si>
    <t>HES</t>
  </si>
  <si>
    <t>Hess Corp</t>
  </si>
  <si>
    <t>PKI</t>
  </si>
  <si>
    <t>PerkinElmer Inc</t>
  </si>
  <si>
    <t>ESS</t>
  </si>
  <si>
    <t>Essex Property Trust Inc</t>
  </si>
  <si>
    <t>STE</t>
  </si>
  <si>
    <t>Steris plc</t>
  </si>
  <si>
    <t>CLX</t>
  </si>
  <si>
    <t>Clorox Co</t>
  </si>
  <si>
    <t>RCL</t>
  </si>
  <si>
    <t>Royal Caribbean Cruises Ltd</t>
  </si>
  <si>
    <t>NTAP</t>
  </si>
  <si>
    <t>NetApp Inc</t>
  </si>
  <si>
    <t>ICLR</t>
  </si>
  <si>
    <t>ICON PLC</t>
  </si>
  <si>
    <t>WMG</t>
  </si>
  <si>
    <t>Warner Music Group Corp</t>
  </si>
  <si>
    <t>FE</t>
  </si>
  <si>
    <t>FirstEnergy Corp</t>
  </si>
  <si>
    <t>TXG</t>
  </si>
  <si>
    <t>10X Genomics Inc</t>
  </si>
  <si>
    <t>PODD</t>
  </si>
  <si>
    <t>Insulet Corp</t>
  </si>
  <si>
    <t>MGM</t>
  </si>
  <si>
    <t>MGM Resorts International</t>
  </si>
  <si>
    <t>ULTA</t>
  </si>
  <si>
    <t>Ulta Beauty Inc</t>
  </si>
  <si>
    <t>CHD</t>
  </si>
  <si>
    <t>Church &amp; Dwight Co Inc</t>
  </si>
  <si>
    <t>HOLX</t>
  </si>
  <si>
    <t>Hologic Inc</t>
  </si>
  <si>
    <t>AGR</t>
  </si>
  <si>
    <t>Avangrid Inc</t>
  </si>
  <si>
    <t>TECH</t>
  </si>
  <si>
    <t>Bio-Techne Corp</t>
  </si>
  <si>
    <t>ON</t>
  </si>
  <si>
    <t>ON Semiconductor Corp</t>
  </si>
  <si>
    <t>TDY</t>
  </si>
  <si>
    <t>Teledyne Technologies Inc</t>
  </si>
  <si>
    <t>RNG</t>
  </si>
  <si>
    <t>RingCentral Inc</t>
  </si>
  <si>
    <t>FOXA</t>
  </si>
  <si>
    <t>Fox Corp</t>
  </si>
  <si>
    <t>TW</t>
  </si>
  <si>
    <t>Tradeweb Markets Inc</t>
  </si>
  <si>
    <t>TER</t>
  </si>
  <si>
    <t>Teradyne Inc</t>
  </si>
  <si>
    <t>CQP</t>
  </si>
  <si>
    <t>Cheniere Energy Partners LP</t>
  </si>
  <si>
    <t>DT</t>
  </si>
  <si>
    <t>Dynatrace Inc</t>
  </si>
  <si>
    <t>QRVO</t>
  </si>
  <si>
    <t>Qorvo Inc</t>
  </si>
  <si>
    <t>LU</t>
  </si>
  <si>
    <t>Lufax Holding Ltd</t>
  </si>
  <si>
    <t>OWL</t>
  </si>
  <si>
    <t>Blue Owl Capital Inc</t>
  </si>
  <si>
    <t>MGP</t>
  </si>
  <si>
    <t>MGM Growth Properties LLC</t>
  </si>
  <si>
    <t>POOL</t>
  </si>
  <si>
    <t>Pool Corp</t>
  </si>
  <si>
    <t>Distributors</t>
  </si>
  <si>
    <t>BR</t>
  </si>
  <si>
    <t>Broadridge Financial Solutions Inc</t>
  </si>
  <si>
    <t>UI</t>
  </si>
  <si>
    <t>Ubiquiti Inc</t>
  </si>
  <si>
    <t>BSY</t>
  </si>
  <si>
    <t>Bentley Systems Inc</t>
  </si>
  <si>
    <t>DRI</t>
  </si>
  <si>
    <t>Darden Restaurants Inc</t>
  </si>
  <si>
    <t>TYL</t>
  </si>
  <si>
    <t>Tyler Technologies Inc</t>
  </si>
  <si>
    <t>DRE</t>
  </si>
  <si>
    <t>Duke Realty Corp</t>
  </si>
  <si>
    <t>ROL</t>
  </si>
  <si>
    <t>Rollins Inc</t>
  </si>
  <si>
    <t>BURL</t>
  </si>
  <si>
    <t>Burlington Stores Inc</t>
  </si>
  <si>
    <t>PEAK</t>
  </si>
  <si>
    <t>Healthpeak Properties Inc</t>
  </si>
  <si>
    <t>DVN</t>
  </si>
  <si>
    <t>Devon Energy Corp</t>
  </si>
  <si>
    <t>KEY</t>
  </si>
  <si>
    <t>KeyCorp</t>
  </si>
  <si>
    <t>STX</t>
  </si>
  <si>
    <t>Seagate Technology Holdings PLC</t>
  </si>
  <si>
    <t>DOCS</t>
  </si>
  <si>
    <t>Doximity Inc</t>
  </si>
  <si>
    <t>DGX</t>
  </si>
  <si>
    <t>Quest Diagnostics Inc</t>
  </si>
  <si>
    <t>AMCR</t>
  </si>
  <si>
    <t>Amcor PLC</t>
  </si>
  <si>
    <t>CINF</t>
  </si>
  <si>
    <t>Cincinnati Financial Corp</t>
  </si>
  <si>
    <t>LYV</t>
  </si>
  <si>
    <t>Live Nation Entertainment Inc</t>
  </si>
  <si>
    <t>DPZ</t>
  </si>
  <si>
    <t>Domino's Pizza Inc</t>
  </si>
  <si>
    <t>HPE</t>
  </si>
  <si>
    <t>Hewlett Packard Enterprise Co</t>
  </si>
  <si>
    <t>YMM</t>
  </si>
  <si>
    <t>Full Truck Alliance Co Ltd</t>
  </si>
  <si>
    <t>RJF</t>
  </si>
  <si>
    <t>Raymond James Financial Inc</t>
  </si>
  <si>
    <t>RF</t>
  </si>
  <si>
    <t>Regions Financial Corp</t>
  </si>
  <si>
    <t>AVY</t>
  </si>
  <si>
    <t>Avery Dennison Corp</t>
  </si>
  <si>
    <t>PCG</t>
  </si>
  <si>
    <t>PG&amp;E Corp</t>
  </si>
  <si>
    <t>PAGS</t>
  </si>
  <si>
    <t>PagSeguro Digital Ltd</t>
  </si>
  <si>
    <t>CMS</t>
  </si>
  <si>
    <t>CMS Energy Corp</t>
  </si>
  <si>
    <t>ALLY</t>
  </si>
  <si>
    <t>Ally Financial Inc</t>
  </si>
  <si>
    <t>DLO</t>
  </si>
  <si>
    <t>Dlocal Ltd</t>
  </si>
  <si>
    <t>SSNC</t>
  </si>
  <si>
    <t>SS&amp;C Technologies Holdings Inc</t>
  </si>
  <si>
    <t>COUP</t>
  </si>
  <si>
    <t>Coupa Software Inc</t>
  </si>
  <si>
    <t>NVR</t>
  </si>
  <si>
    <t>NVR Inc</t>
  </si>
  <si>
    <t>JBHT</t>
  </si>
  <si>
    <t>J B Hunt Transport Services Inc</t>
  </si>
  <si>
    <t>CFG</t>
  </si>
  <si>
    <t>Citizens Financial Group Inc</t>
  </si>
  <si>
    <t>AKAM</t>
  </si>
  <si>
    <t>Akamai Technologies Inc</t>
  </si>
  <si>
    <t>NVAX</t>
  </si>
  <si>
    <t>Novavax Inc</t>
  </si>
  <si>
    <t>ASAN</t>
  </si>
  <si>
    <t>Asana Inc</t>
  </si>
  <si>
    <t>TTWO</t>
  </si>
  <si>
    <t>Take-Two Interactive Software Inc</t>
  </si>
  <si>
    <t>WDC</t>
  </si>
  <si>
    <t>Western Digital Corp</t>
  </si>
  <si>
    <t>EXAS</t>
  </si>
  <si>
    <t>Exact Sciences Corp</t>
  </si>
  <si>
    <t>NASDAQ CAPITAL MARKET</t>
  </si>
  <si>
    <t>MTB</t>
  </si>
  <si>
    <t>M&amp;T Bank Corp</t>
  </si>
  <si>
    <t>TFX</t>
  </si>
  <si>
    <t>Teleflex Inc</t>
  </si>
  <si>
    <t>PFG</t>
  </si>
  <si>
    <t>Principal Financial Group Inc</t>
  </si>
  <si>
    <t>HAL</t>
  </si>
  <si>
    <t>Halliburton Co</t>
  </si>
  <si>
    <t>J</t>
  </si>
  <si>
    <t>Jacobs Engineering Group Inc</t>
  </si>
  <si>
    <t>NUAN</t>
  </si>
  <si>
    <t>Nuance Communications Inc</t>
  </si>
  <si>
    <t>CG</t>
  </si>
  <si>
    <t>Carlyle Group Inc</t>
  </si>
  <si>
    <t>CFLT</t>
  </si>
  <si>
    <t>Confluent Inc</t>
  </si>
  <si>
    <t>CE</t>
  </si>
  <si>
    <t>Celanese Corp</t>
  </si>
  <si>
    <t>GPC</t>
  </si>
  <si>
    <t>Genuine Parts Co</t>
  </si>
  <si>
    <t>MKL</t>
  </si>
  <si>
    <t>Markel Corp</t>
  </si>
  <si>
    <t>WAB</t>
  </si>
  <si>
    <t>Westinghouse Air Brake Technologies Corp</t>
  </si>
  <si>
    <t>BXP</t>
  </si>
  <si>
    <t>Boston Properties Inc</t>
  </si>
  <si>
    <t>BBWI</t>
  </si>
  <si>
    <t>Bath &amp; Body Works Inc</t>
  </si>
  <si>
    <t>GDRX</t>
  </si>
  <si>
    <t>Goodrx Holdings Inc</t>
  </si>
  <si>
    <t>LYFT</t>
  </si>
  <si>
    <t>Lyft Inc</t>
  </si>
  <si>
    <t>VTRS</t>
  </si>
  <si>
    <t>Viatris Inc</t>
  </si>
  <si>
    <t>S</t>
  </si>
  <si>
    <t>SentinelOne Inc</t>
  </si>
  <si>
    <t>MKTX</t>
  </si>
  <si>
    <t>Marketaxess Holdings Inc</t>
  </si>
  <si>
    <t>IEX</t>
  </si>
  <si>
    <t>IDEX Corp</t>
  </si>
  <si>
    <t>CDAY</t>
  </si>
  <si>
    <t>Ceridian HCM Holding Inc</t>
  </si>
  <si>
    <t>MNDY</t>
  </si>
  <si>
    <t>Monday.Com Ltd</t>
  </si>
  <si>
    <t>PPD</t>
  </si>
  <si>
    <t>PPD Inc</t>
  </si>
  <si>
    <t>ABMD</t>
  </si>
  <si>
    <t>ABIOMED Inc</t>
  </si>
  <si>
    <t>ENTG</t>
  </si>
  <si>
    <t>Entegris Inc</t>
  </si>
  <si>
    <t>BRO</t>
  </si>
  <si>
    <t>Brown &amp; Brown Inc</t>
  </si>
  <si>
    <t>RGEN</t>
  </si>
  <si>
    <t>Repligen Corp</t>
  </si>
  <si>
    <t>FUTU</t>
  </si>
  <si>
    <t>Futu Holdings Ltd</t>
  </si>
  <si>
    <t>PWR</t>
  </si>
  <si>
    <t>Quanta Services Inc</t>
  </si>
  <si>
    <t>Construction &amp; Engineering</t>
  </si>
  <si>
    <t>CHKP</t>
  </si>
  <si>
    <t>Check Point Software Technologies Ltd</t>
  </si>
  <si>
    <t>VICI</t>
  </si>
  <si>
    <t>VICI Properties Inc</t>
  </si>
  <si>
    <t>SBNY</t>
  </si>
  <si>
    <t>Signature Bank</t>
  </si>
  <si>
    <t>LBTYA</t>
  </si>
  <si>
    <t>Liberty Global PLC</t>
  </si>
  <si>
    <t>Alternative Carriers</t>
  </si>
  <si>
    <t>CAG</t>
  </si>
  <si>
    <t>Conagra Brands Inc</t>
  </si>
  <si>
    <t>AVLR</t>
  </si>
  <si>
    <t>Avalara Inc</t>
  </si>
  <si>
    <t>NLOK</t>
  </si>
  <si>
    <t>NortonLifeLock Inc</t>
  </si>
  <si>
    <t>AES</t>
  </si>
  <si>
    <t>AES Corp</t>
  </si>
  <si>
    <t>Independent Power and Renewable Electricity Producers</t>
  </si>
  <si>
    <t>Independent Power Producers &amp; Energy Traders</t>
  </si>
  <si>
    <t>TXT</t>
  </si>
  <si>
    <t>Textron Inc</t>
  </si>
  <si>
    <t>ELAN</t>
  </si>
  <si>
    <t>Elanco Animal Health Inc</t>
  </si>
  <si>
    <t>HEI</t>
  </si>
  <si>
    <t>HEICO Corp</t>
  </si>
  <si>
    <t>BEN</t>
  </si>
  <si>
    <t>Franklin Resources Inc</t>
  </si>
  <si>
    <t>INCY</t>
  </si>
  <si>
    <t>Incyte Corp</t>
  </si>
  <si>
    <t>UDR</t>
  </si>
  <si>
    <t>UDR Inc</t>
  </si>
  <si>
    <t>CNP</t>
  </si>
  <si>
    <t>CenterPoint Energy Inc</t>
  </si>
  <si>
    <t>BEPC</t>
  </si>
  <si>
    <t>Brookfield Renewable Corp</t>
  </si>
  <si>
    <t>Renewable Electricity</t>
  </si>
  <si>
    <t>ELS</t>
  </si>
  <si>
    <t>Equity LifeStyle Properties Inc</t>
  </si>
  <si>
    <t>CGNX</t>
  </si>
  <si>
    <t>Cognex Corp</t>
  </si>
  <si>
    <t>ACGL</t>
  </si>
  <si>
    <t>Arch Capital Group Ltd</t>
  </si>
  <si>
    <t>OMC</t>
  </si>
  <si>
    <t>Omnicom Group Inc</t>
  </si>
  <si>
    <t>Advertising</t>
  </si>
  <si>
    <t>CAH</t>
  </si>
  <si>
    <t>Cardinal Health Inc</t>
  </si>
  <si>
    <t>EVRG</t>
  </si>
  <si>
    <t>Evergy Inc</t>
  </si>
  <si>
    <t>CLVT</t>
  </si>
  <si>
    <t>CLARIVATE PLC</t>
  </si>
  <si>
    <t>MASI</t>
  </si>
  <si>
    <t>Masimo Corp</t>
  </si>
  <si>
    <t>CPT</t>
  </si>
  <si>
    <t>Camden Property Trust</t>
  </si>
  <si>
    <t>FTCH</t>
  </si>
  <si>
    <t>Farfetch Ltd</t>
  </si>
  <si>
    <t>LNT</t>
  </si>
  <si>
    <t>Alliant Energy Corp</t>
  </si>
  <si>
    <t>BZ</t>
  </si>
  <si>
    <t>Kanzhun Ltd</t>
  </si>
  <si>
    <t>LKQ</t>
  </si>
  <si>
    <t>LKQ Corp</t>
  </si>
  <si>
    <t>RH</t>
  </si>
  <si>
    <t>Homefurnishing Retail</t>
  </si>
  <si>
    <t>EMN</t>
  </si>
  <si>
    <t>Eastman Chemical Co</t>
  </si>
  <si>
    <t>Diversified Chemicals</t>
  </si>
  <si>
    <t>PTC</t>
  </si>
  <si>
    <t>PTC Inc</t>
  </si>
  <si>
    <t>MOH</t>
  </si>
  <si>
    <t>Molina Healthcare Inc</t>
  </si>
  <si>
    <t>MAS</t>
  </si>
  <si>
    <t>Masco Corp</t>
  </si>
  <si>
    <t>ESTC</t>
  </si>
  <si>
    <t>Elastic NV</t>
  </si>
  <si>
    <t>TME</t>
  </si>
  <si>
    <t>Tencent Music Entertainment Group</t>
  </si>
  <si>
    <t>GME</t>
  </si>
  <si>
    <t>GameStop Corp</t>
  </si>
  <si>
    <t>FDS</t>
  </si>
  <si>
    <t>Factset Research Systems Inc</t>
  </si>
  <si>
    <t>PCTY</t>
  </si>
  <si>
    <t>Paylocity Holding Corp</t>
  </si>
  <si>
    <t>MQ</t>
  </si>
  <si>
    <t>Marqeta Inc</t>
  </si>
  <si>
    <t>PKG</t>
  </si>
  <si>
    <t>Packaging Corp of America</t>
  </si>
  <si>
    <t>UAL</t>
  </si>
  <si>
    <t>United Airlines Holdings Inc</t>
  </si>
  <si>
    <t>BMRN</t>
  </si>
  <si>
    <t>Biomarin Pharmaceutical Inc</t>
  </si>
  <si>
    <t>IPG</t>
  </si>
  <si>
    <t>Interpublic Group of Companies Inc</t>
  </si>
  <si>
    <t>WPC</t>
  </si>
  <si>
    <t>WP Carey Inc</t>
  </si>
  <si>
    <t>Diversified REITs</t>
  </si>
  <si>
    <t>CLR</t>
  </si>
  <si>
    <t>Continental Resources Inc</t>
  </si>
  <si>
    <t>ZEN</t>
  </si>
  <si>
    <t>Zendesk Inc</t>
  </si>
  <si>
    <t>SEDG</t>
  </si>
  <si>
    <t>Solaredge Technologies Inc</t>
  </si>
  <si>
    <t>NDSN</t>
  </si>
  <si>
    <t>Nordson Corp</t>
  </si>
  <si>
    <t>ACI</t>
  </si>
  <si>
    <t>Albertsons Companies Inc</t>
  </si>
  <si>
    <t>CCK</t>
  </si>
  <si>
    <t>Crown Holdings Inc</t>
  </si>
  <si>
    <t>PLUG</t>
  </si>
  <si>
    <t>Plug Power Inc</t>
  </si>
  <si>
    <t>WRK</t>
  </si>
  <si>
    <t>Westrock Co</t>
  </si>
  <si>
    <t>LDOS</t>
  </si>
  <si>
    <t>Leidos Holdings Inc</t>
  </si>
  <si>
    <t>L</t>
  </si>
  <si>
    <t>Loews Corp</t>
  </si>
  <si>
    <t>NVCR</t>
  </si>
  <si>
    <t>Novocure Ltd</t>
  </si>
  <si>
    <t>IEP</t>
  </si>
  <si>
    <t>Icahn Enterprises LP</t>
  </si>
  <si>
    <t>IRM</t>
  </si>
  <si>
    <t>Iron Mountain Inc</t>
  </si>
  <si>
    <t>FANG</t>
  </si>
  <si>
    <t>Diamondback Energy Inc</t>
  </si>
  <si>
    <t>BRKR</t>
  </si>
  <si>
    <t>Bruker Corp</t>
  </si>
  <si>
    <t>WHR</t>
  </si>
  <si>
    <t>Whirlpool Corp</t>
  </si>
  <si>
    <t>Household Appliances</t>
  </si>
  <si>
    <t>HAS</t>
  </si>
  <si>
    <t>Hasbro Inc</t>
  </si>
  <si>
    <t>TECK</t>
  </si>
  <si>
    <t>Teck Resources Ltd</t>
  </si>
  <si>
    <t>Diversified Metals &amp; Mining</t>
  </si>
  <si>
    <t>GLOB</t>
  </si>
  <si>
    <t>Globant SA</t>
  </si>
  <si>
    <t>FND</t>
  </si>
  <si>
    <t>Floor &amp; Decor Holdings Inc</t>
  </si>
  <si>
    <t>CBOE</t>
  </si>
  <si>
    <t>Cboe Global Markets Inc</t>
  </si>
  <si>
    <t>CBOE BZX U.S. EQUITIES EXCHANGE</t>
  </si>
  <si>
    <t>STNE</t>
  </si>
  <si>
    <t>StoneCo Ltd</t>
  </si>
  <si>
    <t>STLD</t>
  </si>
  <si>
    <t>Steel Dynamics Inc</t>
  </si>
  <si>
    <t>HWM</t>
  </si>
  <si>
    <t>Howmet Aerospace Inc</t>
  </si>
  <si>
    <t>CTXS</t>
  </si>
  <si>
    <t>Citrix Systems Inc</t>
  </si>
  <si>
    <t>WSM</t>
  </si>
  <si>
    <t>Williams-Sonoma Inc</t>
  </si>
  <si>
    <t>XRAY</t>
  </si>
  <si>
    <t>DENTSPLY SIRONA Inc</t>
  </si>
  <si>
    <t>FNF</t>
  </si>
  <si>
    <t>Fidelity National Financial Inc</t>
  </si>
  <si>
    <t>LUMN</t>
  </si>
  <si>
    <t>Lumen Technologies Inc</t>
  </si>
  <si>
    <t>FBHS</t>
  </si>
  <si>
    <t>Fortune Brands Home &amp; Security Inc</t>
  </si>
  <si>
    <t>SJM</t>
  </si>
  <si>
    <t>J M Smucker Co</t>
  </si>
  <si>
    <t>AMH</t>
  </si>
  <si>
    <t>American Homes 4 Rent</t>
  </si>
  <si>
    <t>CPB</t>
  </si>
  <si>
    <t>Campbell Soup Co</t>
  </si>
  <si>
    <t>GH</t>
  </si>
  <si>
    <t>Guardant Health Inc</t>
  </si>
  <si>
    <t>GGG</t>
  </si>
  <si>
    <t>Graco Inc</t>
  </si>
  <si>
    <t>ATH</t>
  </si>
  <si>
    <t>Athene Holding Ltd</t>
  </si>
  <si>
    <t>DISCA</t>
  </si>
  <si>
    <t>Discovery Inc</t>
  </si>
  <si>
    <t>ALLE</t>
  </si>
  <si>
    <t>Allegion PLC</t>
  </si>
  <si>
    <t>MHK</t>
  </si>
  <si>
    <t>Mohawk Industries Inc</t>
  </si>
  <si>
    <t>Home Furnishings</t>
  </si>
  <si>
    <t>KIM</t>
  </si>
  <si>
    <t>Kimco Realty Corp</t>
  </si>
  <si>
    <t>TREX</t>
  </si>
  <si>
    <t>Trex Company Inc</t>
  </si>
  <si>
    <t>UHAL</t>
  </si>
  <si>
    <t>Amerco</t>
  </si>
  <si>
    <t>DVA</t>
  </si>
  <si>
    <t>DaVita Inc</t>
  </si>
  <si>
    <t>NWSA</t>
  </si>
  <si>
    <t>News Corp</t>
  </si>
  <si>
    <t>Publishing</t>
  </si>
  <si>
    <t>FICO</t>
  </si>
  <si>
    <t>Fair Isaac Corp</t>
  </si>
  <si>
    <t>QGEN</t>
  </si>
  <si>
    <t>Qiagen NV</t>
  </si>
  <si>
    <t>WRB</t>
  </si>
  <si>
    <t>W R Berkley Corp</t>
  </si>
  <si>
    <t>GDDY</t>
  </si>
  <si>
    <t>GoDaddy Inc</t>
  </si>
  <si>
    <t>OSH</t>
  </si>
  <si>
    <t>Oak Street Health Inc</t>
  </si>
  <si>
    <t>PNR</t>
  </si>
  <si>
    <t>Pentair PLC</t>
  </si>
  <si>
    <t>SC</t>
  </si>
  <si>
    <t>Santander Consumer USA Holdings Inc</t>
  </si>
  <si>
    <t>FMC</t>
  </si>
  <si>
    <t>FMC Corp</t>
  </si>
  <si>
    <t>AAP</t>
  </si>
  <si>
    <t>Advance Auto Parts Inc</t>
  </si>
  <si>
    <t>CVAC</t>
  </si>
  <si>
    <t>CureVac NV</t>
  </si>
  <si>
    <t>DBX</t>
  </si>
  <si>
    <t>Dropbox Inc</t>
  </si>
  <si>
    <t>MPW</t>
  </si>
  <si>
    <t>Medical Properties Trust Inc</t>
  </si>
  <si>
    <t>PENN</t>
  </si>
  <si>
    <t>Penn National Gaming Inc</t>
  </si>
  <si>
    <t>JKHY</t>
  </si>
  <si>
    <t>Jack Henry &amp; Associates Inc</t>
  </si>
  <si>
    <t>PHM</t>
  </si>
  <si>
    <t>Pultegroup Inc</t>
  </si>
  <si>
    <t>AGL</t>
  </si>
  <si>
    <t>agilon health Inc</t>
  </si>
  <si>
    <t>NLY</t>
  </si>
  <si>
    <t>Annaly Capital Management Inc</t>
  </si>
  <si>
    <t>Mortgage Real Estate Investment Trusts (REITs)</t>
  </si>
  <si>
    <t>Mortgage REIT's</t>
  </si>
  <si>
    <t>LNC</t>
  </si>
  <si>
    <t>Lincoln National Corp</t>
  </si>
  <si>
    <t>AAL</t>
  </si>
  <si>
    <t>American Airlines Group Inc</t>
  </si>
  <si>
    <t>UHS</t>
  </si>
  <si>
    <t>Universal Health Services Inc</t>
  </si>
  <si>
    <t>FFIV</t>
  </si>
  <si>
    <t>F5 Networks Inc</t>
  </si>
  <si>
    <t>EDR</t>
  </si>
  <si>
    <t>Endeavor Group Holdings Inc</t>
  </si>
  <si>
    <t>EQH</t>
  </si>
  <si>
    <t>Equitable Holdings Inc</t>
  </si>
  <si>
    <t>Other Diversified Financial Services</t>
  </si>
  <si>
    <t>ATUS</t>
  </si>
  <si>
    <t>Altice USA Inc</t>
  </si>
  <si>
    <t>WB</t>
  </si>
  <si>
    <t>Weibo Corp</t>
  </si>
  <si>
    <t>WIX</t>
  </si>
  <si>
    <t>Wix.Com Ltd</t>
  </si>
  <si>
    <t>ATO</t>
  </si>
  <si>
    <t>Atmos Energy Corp</t>
  </si>
  <si>
    <t>Gas Utilities</t>
  </si>
  <si>
    <t>SOFI</t>
  </si>
  <si>
    <t>SoFi Technologies Inc</t>
  </si>
  <si>
    <t>MRVI</t>
  </si>
  <si>
    <t>Maravai LifeSciences Holdings Inc</t>
  </si>
  <si>
    <t>PCOR</t>
  </si>
  <si>
    <t>Procore Technologies Inc</t>
  </si>
  <si>
    <t>MTN</t>
  </si>
  <si>
    <t>Vail Resorts Inc</t>
  </si>
  <si>
    <t>Leisure Facilities</t>
  </si>
  <si>
    <t>MOS</t>
  </si>
  <si>
    <t>Mosaic Co</t>
  </si>
  <si>
    <t>MORN</t>
  </si>
  <si>
    <t>Morningstar Inc</t>
  </si>
  <si>
    <t>CABO</t>
  </si>
  <si>
    <t>Cable One Inc</t>
  </si>
  <si>
    <t>LII</t>
  </si>
  <si>
    <t>Lennox International Inc</t>
  </si>
  <si>
    <t>JLL</t>
  </si>
  <si>
    <t>Jones Lang LaSalle Inc</t>
  </si>
  <si>
    <t>WTRG</t>
  </si>
  <si>
    <t>Essential Utilities Inc</t>
  </si>
  <si>
    <t>AXON</t>
  </si>
  <si>
    <t>Axon Enterprise Inc</t>
  </si>
  <si>
    <t>NTLA</t>
  </si>
  <si>
    <t>Intellia Therapeutics Inc</t>
  </si>
  <si>
    <t>SNA</t>
  </si>
  <si>
    <t>Snap-On Inc</t>
  </si>
  <si>
    <t>FIVN</t>
  </si>
  <si>
    <t>Five9 Inc</t>
  </si>
  <si>
    <t>WYNN</t>
  </si>
  <si>
    <t>Wynn Resorts Ltd</t>
  </si>
  <si>
    <t>IAC</t>
  </si>
  <si>
    <t>IAC/Interactivecorp</t>
  </si>
  <si>
    <t>DKS</t>
  </si>
  <si>
    <t>DICK'S Sporting Goods Inc</t>
  </si>
  <si>
    <t>CLF</t>
  </si>
  <si>
    <t>Cleveland-Cliffs Inc</t>
  </si>
  <si>
    <t>IS</t>
  </si>
  <si>
    <t>Ironsource Ltd</t>
  </si>
  <si>
    <t>CHRW</t>
  </si>
  <si>
    <t>CH Robinson Worldwide Inc</t>
  </si>
  <si>
    <t>BKI</t>
  </si>
  <si>
    <t>Black Knight Inc</t>
  </si>
  <si>
    <t>PLTK</t>
  </si>
  <si>
    <t>Playtika Holding Corp</t>
  </si>
  <si>
    <t>LPLA</t>
  </si>
  <si>
    <t>LPL Financial Holdings Inc</t>
  </si>
  <si>
    <t>CNA</t>
  </si>
  <si>
    <t>CNA Financial Corp</t>
  </si>
  <si>
    <t>DECK</t>
  </si>
  <si>
    <t>Deckers Outdoor Corp</t>
  </si>
  <si>
    <t>RHI</t>
  </si>
  <si>
    <t>Robert Half International Inc</t>
  </si>
  <si>
    <t>Human Resource &amp; Employment Services</t>
  </si>
  <si>
    <t>DAR</t>
  </si>
  <si>
    <t>Darling Ingredients Inc</t>
  </si>
  <si>
    <t>HST</t>
  </si>
  <si>
    <t>Host Hotels &amp; Resorts Inc</t>
  </si>
  <si>
    <t>Hotel &amp; Resort REITs</t>
  </si>
  <si>
    <t>TTC</t>
  </si>
  <si>
    <t>Toro Co</t>
  </si>
  <si>
    <t>SNX</t>
  </si>
  <si>
    <t>SYNNEX Corp</t>
  </si>
  <si>
    <t>CHGG</t>
  </si>
  <si>
    <t>Chegg Inc</t>
  </si>
  <si>
    <t>Diversified Consumer Services</t>
  </si>
  <si>
    <t>Education Services</t>
  </si>
  <si>
    <t>IVZ</t>
  </si>
  <si>
    <t>Invesco Ltd</t>
  </si>
  <si>
    <t>OPEN</t>
  </si>
  <si>
    <t>Opendoor Technologies Inc</t>
  </si>
  <si>
    <t>TPR</t>
  </si>
  <si>
    <t>Tapestry Inc</t>
  </si>
  <si>
    <t>UWMC</t>
  </si>
  <si>
    <t>UWM Holdings Corp</t>
  </si>
  <si>
    <t>NTRA</t>
  </si>
  <si>
    <t>Natera Inc</t>
  </si>
  <si>
    <t>REG</t>
  </si>
  <si>
    <t>Regency Centers Corp</t>
  </si>
  <si>
    <t>GLPI</t>
  </si>
  <si>
    <t>Gaming and Leisure Properties Inc</t>
  </si>
  <si>
    <t>BMBL</t>
  </si>
  <si>
    <t>Bumble Inc</t>
  </si>
  <si>
    <t>AOS</t>
  </si>
  <si>
    <t>A O Smith Corp</t>
  </si>
  <si>
    <t>AFG</t>
  </si>
  <si>
    <t>American Financial Group Inc</t>
  </si>
  <si>
    <t>LAMR</t>
  </si>
  <si>
    <t>Lamar Advertising Co</t>
  </si>
  <si>
    <t>BLDR</t>
  </si>
  <si>
    <t>Builders FirstSource Inc</t>
  </si>
  <si>
    <t>WLK</t>
  </si>
  <si>
    <t>Westlake Chemical Corp</t>
  </si>
  <si>
    <t>BAH</t>
  </si>
  <si>
    <t>Booz Allen Hamilton Holding Corp</t>
  </si>
  <si>
    <t>VER</t>
  </si>
  <si>
    <t>VEREIT Inc</t>
  </si>
  <si>
    <t>WSO</t>
  </si>
  <si>
    <t>Watsco Inc</t>
  </si>
  <si>
    <t>PEGA</t>
  </si>
  <si>
    <t>Pegasystems Inc</t>
  </si>
  <si>
    <t>BG</t>
  </si>
  <si>
    <t>Bunge Ltd</t>
  </si>
  <si>
    <t>CUBE</t>
  </si>
  <si>
    <t>CubeSmart</t>
  </si>
  <si>
    <t>OZON</t>
  </si>
  <si>
    <t>Ozon Holdings PLC</t>
  </si>
  <si>
    <t>HSIC</t>
  </si>
  <si>
    <t>Henry Schein Inc</t>
  </si>
  <si>
    <t>LEVI</t>
  </si>
  <si>
    <t>Levi Strauss &amp; Co</t>
  </si>
  <si>
    <t>NRG</t>
  </si>
  <si>
    <t>NRG Energy Inc</t>
  </si>
  <si>
    <t>NWL</t>
  </si>
  <si>
    <t>Newell Brands Inc</t>
  </si>
  <si>
    <t>Housewares &amp; Specialties</t>
  </si>
  <si>
    <t>FSLR</t>
  </si>
  <si>
    <t>First Solar Inc</t>
  </si>
  <si>
    <t>MMP</t>
  </si>
  <si>
    <t>Magellan Midstream Partners LP</t>
  </si>
  <si>
    <t>HUBB</t>
  </si>
  <si>
    <t>Hubbell Inc</t>
  </si>
  <si>
    <t>SCI</t>
  </si>
  <si>
    <t>Service Corporation International</t>
  </si>
  <si>
    <t>Specialized Consumer Services</t>
  </si>
  <si>
    <t>FIVE</t>
  </si>
  <si>
    <t>Five Below Inc</t>
  </si>
  <si>
    <t>TX</t>
  </si>
  <si>
    <t>Ternium SA</t>
  </si>
  <si>
    <t>RPM</t>
  </si>
  <si>
    <t>RPM International Inc</t>
  </si>
  <si>
    <t>CSL</t>
  </si>
  <si>
    <t>Carlisle Companies Inc</t>
  </si>
  <si>
    <t>OTLY</t>
  </si>
  <si>
    <t>Oatly Group AB</t>
  </si>
  <si>
    <t>PEN</t>
  </si>
  <si>
    <t>Penumbra Inc</t>
  </si>
  <si>
    <t>MANH</t>
  </si>
  <si>
    <t>Manhattan Associates Inc</t>
  </si>
  <si>
    <t>BWA</t>
  </si>
  <si>
    <t>Borgwarner Inc</t>
  </si>
  <si>
    <t>EWBC</t>
  </si>
  <si>
    <t>East West Bancorp Inc</t>
  </si>
  <si>
    <t>RE</t>
  </si>
  <si>
    <t>Everest Re Group Ltd</t>
  </si>
  <si>
    <t>Reinsurance</t>
  </si>
  <si>
    <t>DOX</t>
  </si>
  <si>
    <t>Amdocs Ltd</t>
  </si>
  <si>
    <t>GWRE</t>
  </si>
  <si>
    <t>Guidewire Software Inc</t>
  </si>
  <si>
    <t>CREE</t>
  </si>
  <si>
    <t>Cree Inc</t>
  </si>
  <si>
    <t>LAD</t>
  </si>
  <si>
    <t>Lithia Motors Inc</t>
  </si>
  <si>
    <t>WAL</t>
  </si>
  <si>
    <t>Western Alliance Bancorp</t>
  </si>
  <si>
    <t>TRGP</t>
  </si>
  <si>
    <t>Targa Resources Corp</t>
  </si>
  <si>
    <t>TAP</t>
  </si>
  <si>
    <t>Molson Coors Beverage Co</t>
  </si>
  <si>
    <t>Brewers</t>
  </si>
  <si>
    <t>HRC</t>
  </si>
  <si>
    <t>Hill-Rom Holdings Inc</t>
  </si>
  <si>
    <t>UAA</t>
  </si>
  <si>
    <t>Under Armour Inc</t>
  </si>
  <si>
    <t>BAP</t>
  </si>
  <si>
    <t>Credicorp Ltd</t>
  </si>
  <si>
    <t>VIPS</t>
  </si>
  <si>
    <t>Vipshop Holdings Ltd</t>
  </si>
  <si>
    <t>AIZ</t>
  </si>
  <si>
    <t>Assurant Inc</t>
  </si>
  <si>
    <t>LSI</t>
  </si>
  <si>
    <t>Life Storage Inc</t>
  </si>
  <si>
    <t>CF</t>
  </si>
  <si>
    <t>CF Industries Holdings Inc</t>
  </si>
  <si>
    <t>SYNH</t>
  </si>
  <si>
    <t>Syneos Health Inc</t>
  </si>
  <si>
    <t>CMA</t>
  </si>
  <si>
    <t>Comerica Inc</t>
  </si>
  <si>
    <t>GLBE</t>
  </si>
  <si>
    <t>Global-E Online Ltd</t>
  </si>
  <si>
    <t>MIDD</t>
  </si>
  <si>
    <t>Middleby Corp</t>
  </si>
  <si>
    <t>OC</t>
  </si>
  <si>
    <t>Owens Corning</t>
  </si>
  <si>
    <t>NI</t>
  </si>
  <si>
    <t>NiSource Inc</t>
  </si>
  <si>
    <t>AGCO</t>
  </si>
  <si>
    <t>AGCO Corp</t>
  </si>
  <si>
    <t>XPO</t>
  </si>
  <si>
    <t>XPO Logistics Inc</t>
  </si>
  <si>
    <t>ZNGA</t>
  </si>
  <si>
    <t>Zynga Inc</t>
  </si>
  <si>
    <t>DLB</t>
  </si>
  <si>
    <t>Dolby Laboratories Inc</t>
  </si>
  <si>
    <t>PLAN</t>
  </si>
  <si>
    <t>Anaplan Inc</t>
  </si>
  <si>
    <t>CONE</t>
  </si>
  <si>
    <t>CyrusOne Inc</t>
  </si>
  <si>
    <t>TPL</t>
  </si>
  <si>
    <t>Texas Pacific Land Corp</t>
  </si>
  <si>
    <t>UTHR</t>
  </si>
  <si>
    <t>United Therapeutics Corp</t>
  </si>
  <si>
    <t>OLED</t>
  </si>
  <si>
    <t>Universal Display Corp</t>
  </si>
  <si>
    <t>RS</t>
  </si>
  <si>
    <t>Reliance Steel &amp; Aluminum Co</t>
  </si>
  <si>
    <t>CACC</t>
  </si>
  <si>
    <t>Credit Acceptance Corp</t>
  </si>
  <si>
    <t>ACM</t>
  </si>
  <si>
    <t>AECOM</t>
  </si>
  <si>
    <t>G</t>
  </si>
  <si>
    <t>Genpact Ltd</t>
  </si>
  <si>
    <t>UGI</t>
  </si>
  <si>
    <t>UGI Corp</t>
  </si>
  <si>
    <t>GL</t>
  </si>
  <si>
    <t>Globe Life Inc</t>
  </si>
  <si>
    <t>ZION</t>
  </si>
  <si>
    <t>Zions Bancorporation NA</t>
  </si>
  <si>
    <t>TPX</t>
  </si>
  <si>
    <t>Tempur Sealy International Inc</t>
  </si>
  <si>
    <t>STOR</t>
  </si>
  <si>
    <t>STORE Capital Corp</t>
  </si>
  <si>
    <t>SITE</t>
  </si>
  <si>
    <t>SiteOne Landscape Supply Inc</t>
  </si>
  <si>
    <t>AA</t>
  </si>
  <si>
    <t>Alcoa Corp</t>
  </si>
  <si>
    <t>Aluminum</t>
  </si>
  <si>
    <t>LEA</t>
  </si>
  <si>
    <t>Lear Corp</t>
  </si>
  <si>
    <t>IPGP</t>
  </si>
  <si>
    <t>IPG Photonics Corp</t>
  </si>
  <si>
    <t>COLD</t>
  </si>
  <si>
    <t>Americold Realty Trust</t>
  </si>
  <si>
    <t>RUN</t>
  </si>
  <si>
    <t>Sunrun Inc</t>
  </si>
  <si>
    <t>CRSP</t>
  </si>
  <si>
    <t>CRISPR Therapeutics AG</t>
  </si>
  <si>
    <t>SMAR</t>
  </si>
  <si>
    <t>Smartsheet Inc</t>
  </si>
  <si>
    <t>JBL</t>
  </si>
  <si>
    <t>Jabil Inc</t>
  </si>
  <si>
    <t>FRT</t>
  </si>
  <si>
    <t>Federal Realty Investment Trust</t>
  </si>
  <si>
    <t>NBIX</t>
  </si>
  <si>
    <t>Neurocrine Biosciences Inc</t>
  </si>
  <si>
    <t>NCLH</t>
  </si>
  <si>
    <t>Norwegian Cruise Line Holdings Ltd</t>
  </si>
  <si>
    <t>MCFE</t>
  </si>
  <si>
    <t>Mcafee Corp</t>
  </si>
  <si>
    <t>JNPR</t>
  </si>
  <si>
    <t>Juniper Networks Inc</t>
  </si>
  <si>
    <t>ARCC</t>
  </si>
  <si>
    <t>Ares Capital Corp</t>
  </si>
  <si>
    <t>JEF</t>
  </si>
  <si>
    <t>Jefferies Financial Group Inc</t>
  </si>
  <si>
    <t>NTNX</t>
  </si>
  <si>
    <t>Nutanix Inc</t>
  </si>
  <si>
    <t>CNXC</t>
  </si>
  <si>
    <t>Concentrix Corp</t>
  </si>
  <si>
    <t>ST</t>
  </si>
  <si>
    <t>Sensata Technologies Holding PLC</t>
  </si>
  <si>
    <t>CROX</t>
  </si>
  <si>
    <t>Crocs Inc</t>
  </si>
  <si>
    <t>GPS</t>
  </si>
  <si>
    <t>Gap Inc</t>
  </si>
  <si>
    <t>VST</t>
  </si>
  <si>
    <t>Vistra Corp</t>
  </si>
  <si>
    <t>MRO</t>
  </si>
  <si>
    <t>Marathon Oil Corp</t>
  </si>
  <si>
    <t>FLEX</t>
  </si>
  <si>
    <t>Flex Ltd</t>
  </si>
  <si>
    <t>Y</t>
  </si>
  <si>
    <t>Alleghany Corp</t>
  </si>
  <si>
    <t>BHVN</t>
  </si>
  <si>
    <t>Biohaven Pharmaceutical Holding Company Ltd</t>
  </si>
  <si>
    <t>LW</t>
  </si>
  <si>
    <t>Lamb Weston Holdings Inc</t>
  </si>
  <si>
    <t>ASND</t>
  </si>
  <si>
    <t>Ascendis Pharma A/S</t>
  </si>
  <si>
    <t>QS</t>
  </si>
  <si>
    <t>Quantumscape Corp</t>
  </si>
  <si>
    <t>YETI</t>
  </si>
  <si>
    <t>Yeti Holdings Inc</t>
  </si>
  <si>
    <t>SEE</t>
  </si>
  <si>
    <t>Sealed Air Corp</t>
  </si>
  <si>
    <t>DXC</t>
  </si>
  <si>
    <t>DXC Technology Co</t>
  </si>
  <si>
    <t>VRT</t>
  </si>
  <si>
    <t>Vertiv Holdings Co</t>
  </si>
  <si>
    <t>BERY</t>
  </si>
  <si>
    <t>Berry Global Group Inc</t>
  </si>
  <si>
    <t>KNX</t>
  </si>
  <si>
    <t>Knight-Swift Transportation Holdings Inc</t>
  </si>
  <si>
    <t>OGN</t>
  </si>
  <si>
    <t>Organon &amp; Co</t>
  </si>
  <si>
    <t>WU</t>
  </si>
  <si>
    <t>Western Union Co</t>
  </si>
  <si>
    <t>LSCC</t>
  </si>
  <si>
    <t>Lattice Semiconductor Corp</t>
  </si>
  <si>
    <t>MRTX</t>
  </si>
  <si>
    <t>Mirati Therapeutics Inc</t>
  </si>
  <si>
    <t>BFAM</t>
  </si>
  <si>
    <t>Bright Horizons Family Solutions Inc</t>
  </si>
  <si>
    <t>NYT</t>
  </si>
  <si>
    <t>New York Times Co</t>
  </si>
  <si>
    <t>AZPN</t>
  </si>
  <si>
    <t>Aspen Technology Inc</t>
  </si>
  <si>
    <t>SMG</t>
  </si>
  <si>
    <t>Scotts Miracle-Gro Co</t>
  </si>
  <si>
    <t>PNW</t>
  </si>
  <si>
    <t>Pinnacle West Capital Corp</t>
  </si>
  <si>
    <t>AGNC</t>
  </si>
  <si>
    <t>AGNC Investment Corp</t>
  </si>
  <si>
    <t>TSP</t>
  </si>
  <si>
    <t>TuSimple Holdings Inc</t>
  </si>
  <si>
    <t>CHDN</t>
  </si>
  <si>
    <t>Churchill Downs Inc</t>
  </si>
  <si>
    <t>SEIC</t>
  </si>
  <si>
    <t>SEI Investments Co</t>
  </si>
  <si>
    <t>FCNCA</t>
  </si>
  <si>
    <t>First Citizens BancShares Inc (Delaware)</t>
  </si>
  <si>
    <t>FHN</t>
  </si>
  <si>
    <t>First Horizon Corp</t>
  </si>
  <si>
    <t>CIEN</t>
  </si>
  <si>
    <t>Ciena Corp</t>
  </si>
  <si>
    <t>ARMK</t>
  </si>
  <si>
    <t>Aramark</t>
  </si>
  <si>
    <t>ATR</t>
  </si>
  <si>
    <t>Aptargroup Inc</t>
  </si>
  <si>
    <t>REXR</t>
  </si>
  <si>
    <t>Rexford Industrial Realty Inc</t>
  </si>
  <si>
    <t>RL</t>
  </si>
  <si>
    <t>Ralph Lauren Corp</t>
  </si>
  <si>
    <t>WMS</t>
  </si>
  <si>
    <t>Advanced Drainage Systems Inc</t>
  </si>
  <si>
    <t>JAZZ</t>
  </si>
  <si>
    <t>Jazz Pharmaceuticals PLC</t>
  </si>
  <si>
    <t>ARW</t>
  </si>
  <si>
    <t>Arrow Electronics Inc</t>
  </si>
  <si>
    <t>MKSI</t>
  </si>
  <si>
    <t>MKS Instruments Inc</t>
  </si>
  <si>
    <t>GMED</t>
  </si>
  <si>
    <t>Globus Medical Inc</t>
  </si>
  <si>
    <t>CPRI</t>
  </si>
  <si>
    <t>Capri Holdings Ltd</t>
  </si>
  <si>
    <t>WES</t>
  </si>
  <si>
    <t>Western Midstream Partners LP</t>
  </si>
  <si>
    <t>ERIE</t>
  </si>
  <si>
    <t>Erie Indemnity Co</t>
  </si>
  <si>
    <t>XLRN</t>
  </si>
  <si>
    <t>Acceleron Pharma Inc</t>
  </si>
  <si>
    <t>PSXP</t>
  </si>
  <si>
    <t>Phillips 66 Partners LP</t>
  </si>
  <si>
    <t>TTEK</t>
  </si>
  <si>
    <t>Tetra Tech Inc</t>
  </si>
  <si>
    <t>HII</t>
  </si>
  <si>
    <t>Huntington Ingalls Industries Inc</t>
  </si>
  <si>
    <t>BJ</t>
  </si>
  <si>
    <t>BJ's Wholesale Club Holdings Inc</t>
  </si>
  <si>
    <t>NNN</t>
  </si>
  <si>
    <t>National Retail Properties Inc</t>
  </si>
  <si>
    <t>CBSH</t>
  </si>
  <si>
    <t>Commerce Bancshares Inc</t>
  </si>
  <si>
    <t>AIRC</t>
  </si>
  <si>
    <t>Apartment Income REIT Corp</t>
  </si>
  <si>
    <t>LECO</t>
  </si>
  <si>
    <t>Lincoln Electric Holdings Inc</t>
  </si>
  <si>
    <t>OHI</t>
  </si>
  <si>
    <t>Omega Healthcare Investors Inc</t>
  </si>
  <si>
    <t>EHC</t>
  </si>
  <si>
    <t>Encompass Health Corp</t>
  </si>
  <si>
    <t>RGA</t>
  </si>
  <si>
    <t>Reinsurance Group of America Inc</t>
  </si>
  <si>
    <t>KSS</t>
  </si>
  <si>
    <t>Kohls Corp</t>
  </si>
  <si>
    <t>Department Stores</t>
  </si>
  <si>
    <t>THC</t>
  </si>
  <si>
    <t>Tenet Healthcare Corp</t>
  </si>
  <si>
    <t>CRCT</t>
  </si>
  <si>
    <t>Cricut Inc</t>
  </si>
  <si>
    <t>PVH</t>
  </si>
  <si>
    <t>PVH Corp</t>
  </si>
  <si>
    <t>ARVL</t>
  </si>
  <si>
    <t>Arrival SA</t>
  </si>
  <si>
    <t>TNDM</t>
  </si>
  <si>
    <t>Tandem Diabetes Care Inc</t>
  </si>
  <si>
    <t>RLX</t>
  </si>
  <si>
    <t>RLX Technology Inc</t>
  </si>
  <si>
    <t>ITT</t>
  </si>
  <si>
    <t>ITT Inc</t>
  </si>
  <si>
    <t>OLN</t>
  </si>
  <si>
    <t>Olin Corp</t>
  </si>
  <si>
    <t>VNO</t>
  </si>
  <si>
    <t>Vornado Realty Trust</t>
  </si>
  <si>
    <t>WWD</t>
  </si>
  <si>
    <t>Woodward Inc</t>
  </si>
  <si>
    <t>DNB</t>
  </si>
  <si>
    <t>Dun &amp; Bradstreet Holdings Inc</t>
  </si>
  <si>
    <t>WEX</t>
  </si>
  <si>
    <t>WEX Inc</t>
  </si>
  <si>
    <t>HESM</t>
  </si>
  <si>
    <t>Hess Midstream LP</t>
  </si>
  <si>
    <t>SWAV</t>
  </si>
  <si>
    <t>Shockwave Medical Inc</t>
  </si>
  <si>
    <t>ORI</t>
  </si>
  <si>
    <t>Old Republic International Corp</t>
  </si>
  <si>
    <t>RXN</t>
  </si>
  <si>
    <t>Rexnord Corp</t>
  </si>
  <si>
    <t>KC</t>
  </si>
  <si>
    <t>Kingsoft Cloud Holdings Ltd</t>
  </si>
  <si>
    <t>ALV</t>
  </si>
  <si>
    <t>Autoliv Inc</t>
  </si>
  <si>
    <t>BBIO</t>
  </si>
  <si>
    <t>BridgeBio Pharma Inc</t>
  </si>
  <si>
    <t>XEC</t>
  </si>
  <si>
    <t>Cimarex Energy Co</t>
  </si>
  <si>
    <t>PSTG</t>
  </si>
  <si>
    <t>Pure Storage Inc</t>
  </si>
  <si>
    <t>BC</t>
  </si>
  <si>
    <t>Brunswick Corp</t>
  </si>
  <si>
    <t>DOCN</t>
  </si>
  <si>
    <t>DigitalOcean Holdings Inc</t>
  </si>
  <si>
    <t>IQ</t>
  </si>
  <si>
    <t>iQIYI Inc</t>
  </si>
  <si>
    <t>DCI</t>
  </si>
  <si>
    <t>Donaldson Company Inc</t>
  </si>
  <si>
    <t>AN</t>
  </si>
  <si>
    <t>AutoNation Inc</t>
  </si>
  <si>
    <t>CHE</t>
  </si>
  <si>
    <t>Chemed Corp</t>
  </si>
  <si>
    <t>GNTX</t>
  </si>
  <si>
    <t>Gentex Corp</t>
  </si>
  <si>
    <t>TOL</t>
  </si>
  <si>
    <t>Toll Brothers Inc</t>
  </si>
  <si>
    <t>VRNS</t>
  </si>
  <si>
    <t>Varonis Systems Inc</t>
  </si>
  <si>
    <t>BLD</t>
  </si>
  <si>
    <t>TopBuild Corp</t>
  </si>
  <si>
    <t>FAF</t>
  </si>
  <si>
    <t>First American Financial Corp</t>
  </si>
  <si>
    <t>KRC</t>
  </si>
  <si>
    <t>Kilroy Realty Corp</t>
  </si>
  <si>
    <t>OSK</t>
  </si>
  <si>
    <t>Oshkosh Corp</t>
  </si>
  <si>
    <t>OVV</t>
  </si>
  <si>
    <t>Ovintiv Inc</t>
  </si>
  <si>
    <t>OMF</t>
  </si>
  <si>
    <t>OneMain Holdings Inc</t>
  </si>
  <si>
    <t>H</t>
  </si>
  <si>
    <t>Hyatt Hotels Corp</t>
  </si>
  <si>
    <t>EQT</t>
  </si>
  <si>
    <t>EQT Corp</t>
  </si>
  <si>
    <t>COG</t>
  </si>
  <si>
    <t>Cabot Oil &amp; Gas Corp</t>
  </si>
  <si>
    <t>JHG</t>
  </si>
  <si>
    <t>Janus Henderson Group PLC</t>
  </si>
  <si>
    <t>SKX</t>
  </si>
  <si>
    <t>Skechers USA Inc</t>
  </si>
  <si>
    <t>PII</t>
  </si>
  <si>
    <t>Polaris Inc</t>
  </si>
  <si>
    <t>PNFP</t>
  </si>
  <si>
    <t>Pinnacle Financial Partners Inc</t>
  </si>
  <si>
    <t>BEAM</t>
  </si>
  <si>
    <t>Beam Therapeutics Inc</t>
  </si>
  <si>
    <t>WK</t>
  </si>
  <si>
    <t>Workiva Inc</t>
  </si>
  <si>
    <t>VOYA</t>
  </si>
  <si>
    <t>Voya Financial Inc</t>
  </si>
  <si>
    <t>APPN</t>
  </si>
  <si>
    <t>Appian Corp</t>
  </si>
  <si>
    <t>USFD</t>
  </si>
  <si>
    <t>US Foods Holding Corp</t>
  </si>
  <si>
    <t>PAG</t>
  </si>
  <si>
    <t>Penske Automotive Group Inc</t>
  </si>
  <si>
    <t>BYND</t>
  </si>
  <si>
    <t>Beyond Meat Inc</t>
  </si>
  <si>
    <t>NCNO</t>
  </si>
  <si>
    <t>nCino Inc</t>
  </si>
  <si>
    <t>NLSN</t>
  </si>
  <si>
    <t>Nielsen Holdings PLC</t>
  </si>
  <si>
    <t>RGLD</t>
  </si>
  <si>
    <t>Royal Gold Inc</t>
  </si>
  <si>
    <t>CCCS</t>
  </si>
  <si>
    <t>CCC Intelligent Solutions Holdings Inc</t>
  </si>
  <si>
    <t>SYNA</t>
  </si>
  <si>
    <t>Synaptics Inc</t>
  </si>
  <si>
    <t>IAA</t>
  </si>
  <si>
    <t>IAA Inc</t>
  </si>
  <si>
    <t>APA</t>
  </si>
  <si>
    <t>APA Corp (US)</t>
  </si>
  <si>
    <t>CASY</t>
  </si>
  <si>
    <t>Caseys General Stores Inc</t>
  </si>
  <si>
    <t>CFR</t>
  </si>
  <si>
    <t>Cullen/Frost Bankers Inc</t>
  </si>
  <si>
    <t>STWD</t>
  </si>
  <si>
    <t>Starwood Property Trust Inc</t>
  </si>
  <si>
    <t>BL</t>
  </si>
  <si>
    <t>Blackline Inc</t>
  </si>
  <si>
    <t>EGP</t>
  </si>
  <si>
    <t>Eastgroup Properties Inc</t>
  </si>
  <si>
    <t>AER</t>
  </si>
  <si>
    <t>AerCap Holdings NV</t>
  </si>
  <si>
    <t>ALK</t>
  </si>
  <si>
    <t>Alaska Air Group Inc</t>
  </si>
  <si>
    <t>OGE</t>
  </si>
  <si>
    <t>OGE Energy Corp</t>
  </si>
  <si>
    <t>SHC</t>
  </si>
  <si>
    <t>Sotera Health Co</t>
  </si>
  <si>
    <t>FIGS</t>
  </si>
  <si>
    <t>Figs Inc</t>
  </si>
  <si>
    <t>X</t>
  </si>
  <si>
    <t>United States Steel Corp</t>
  </si>
  <si>
    <t>SF</t>
  </si>
  <si>
    <t>Stifel Financial Corp</t>
  </si>
  <si>
    <t>GTLS</t>
  </si>
  <si>
    <t>Chart Industries Inc</t>
  </si>
  <si>
    <t>MAT</t>
  </si>
  <si>
    <t>Mattel Inc</t>
  </si>
  <si>
    <t>STAA</t>
  </si>
  <si>
    <t>STAAR Surgical Co</t>
  </si>
  <si>
    <t>OMCL</t>
  </si>
  <si>
    <t>Omnicell Inc</t>
  </si>
  <si>
    <t>NVST</t>
  </si>
  <si>
    <t>Envista Holdings Corp</t>
  </si>
  <si>
    <t>ACC</t>
  </si>
  <si>
    <t>American Campus Communities Inc</t>
  </si>
  <si>
    <t>PAA</t>
  </si>
  <si>
    <t>Plains All American Pipeline LP</t>
  </si>
  <si>
    <t>FR</t>
  </si>
  <si>
    <t>First Industrial Realty Trust Inc</t>
  </si>
  <si>
    <t>RNR</t>
  </si>
  <si>
    <t>Renaissancere Holdings Ltd</t>
  </si>
  <si>
    <t>SGMS</t>
  </si>
  <si>
    <t>Scientific Games Corp</t>
  </si>
  <si>
    <t>SPT</t>
  </si>
  <si>
    <t>Sprout Social Inc</t>
  </si>
  <si>
    <t>RARE</t>
  </si>
  <si>
    <t>Ultragenyx Pharmaceutical Inc</t>
  </si>
  <si>
    <t>LZ</t>
  </si>
  <si>
    <t>LegalZoom.com Inc</t>
  </si>
  <si>
    <t>MEDP</t>
  </si>
  <si>
    <t>Medpace Holdings Inc</t>
  </si>
  <si>
    <t>PBCT</t>
  </si>
  <si>
    <t>People's United Financial Inc</t>
  </si>
  <si>
    <t>PPC</t>
  </si>
  <si>
    <t>Pilgrims Pride Corp</t>
  </si>
  <si>
    <t>DAVA</t>
  </si>
  <si>
    <t>Endava PLC</t>
  </si>
  <si>
    <t>BRKS</t>
  </si>
  <si>
    <t>Brooks Automation Inc</t>
  </si>
  <si>
    <t>POST</t>
  </si>
  <si>
    <t>Post Holdings Inc</t>
  </si>
  <si>
    <t>CELH</t>
  </si>
  <si>
    <t>Celsius Holdings Inc</t>
  </si>
  <si>
    <t>PFGC</t>
  </si>
  <si>
    <t>Performance Food Group Co</t>
  </si>
  <si>
    <t>AMKR</t>
  </si>
  <si>
    <t>Amkor Technology Inc</t>
  </si>
  <si>
    <t>EEFT</t>
  </si>
  <si>
    <t>Euronet Worldwide Inc</t>
  </si>
  <si>
    <t>COLM</t>
  </si>
  <si>
    <t>Columbia Sportswear Co</t>
  </si>
  <si>
    <t>NVTA</t>
  </si>
  <si>
    <t>Invitae Corp</t>
  </si>
  <si>
    <t>CHNG</t>
  </si>
  <si>
    <t>Change Healthcare Inc</t>
  </si>
  <si>
    <t>VIR</t>
  </si>
  <si>
    <t>Vir Biotechnology Inc</t>
  </si>
  <si>
    <t>STAG</t>
  </si>
  <si>
    <t>STAG Industrial Inc</t>
  </si>
  <si>
    <t>ZIM</t>
  </si>
  <si>
    <t>ZIM Integrated Shipping Services Ltd</t>
  </si>
  <si>
    <t>Marine</t>
  </si>
  <si>
    <t>TUYA</t>
  </si>
  <si>
    <t>Tuya Inc</t>
  </si>
  <si>
    <t>CANO</t>
  </si>
  <si>
    <t>Cano Health Inc</t>
  </si>
  <si>
    <t>LFUS</t>
  </si>
  <si>
    <t>Littelfuse Inc</t>
  </si>
  <si>
    <t>EXPI</t>
  </si>
  <si>
    <t>eXp World Holdings Inc</t>
  </si>
  <si>
    <t>PLNT</t>
  </si>
  <si>
    <t>Planet Fitness Inc</t>
  </si>
  <si>
    <t>BRX</t>
  </si>
  <si>
    <t>Brixmor Property Group Inc</t>
  </si>
  <si>
    <t>WH</t>
  </si>
  <si>
    <t>Wyndham Hotels &amp; Resorts Inc</t>
  </si>
  <si>
    <t>ARWR</t>
  </si>
  <si>
    <t>Arrowhead Pharmaceuticals Inc</t>
  </si>
  <si>
    <t>SAM</t>
  </si>
  <si>
    <t>Boston Beer Company Inc</t>
  </si>
  <si>
    <t>AXTA</t>
  </si>
  <si>
    <t>Axalta Coating Systems Ltd</t>
  </si>
  <si>
    <t>ADT</t>
  </si>
  <si>
    <t>ADT Inc</t>
  </si>
  <si>
    <t>Security &amp; Alarm Services</t>
  </si>
  <si>
    <t>CHPT</t>
  </si>
  <si>
    <t>ChargePoint Holdings Inc</t>
  </si>
  <si>
    <t>BYD</t>
  </si>
  <si>
    <t>Boyd Gaming Corp</t>
  </si>
  <si>
    <t>CHH</t>
  </si>
  <si>
    <t>Choice Hotels International Inc</t>
  </si>
  <si>
    <t>TASK</t>
  </si>
  <si>
    <t>Taskus Inc</t>
  </si>
  <si>
    <t>FSK</t>
  </si>
  <si>
    <t>FS KKR Capital Corp</t>
  </si>
  <si>
    <t>AMG</t>
  </si>
  <si>
    <t>Affiliated Managers Group Inc</t>
  </si>
  <si>
    <t>RPD</t>
  </si>
  <si>
    <t>Rapid7 Inc</t>
  </si>
  <si>
    <t>MTZ</t>
  </si>
  <si>
    <t>MasTec Inc</t>
  </si>
  <si>
    <t>CFX</t>
  </si>
  <si>
    <t>Colfax Corp</t>
  </si>
  <si>
    <t>HTA</t>
  </si>
  <si>
    <t>Healthcare Trust Of America Inc</t>
  </si>
  <si>
    <t>WOOF</t>
  </si>
  <si>
    <t>Petco Health and Wellness Company Inc</t>
  </si>
  <si>
    <t>HBI</t>
  </si>
  <si>
    <t>HanesBrands Inc</t>
  </si>
  <si>
    <t>KRNT</t>
  </si>
  <si>
    <t>Kornit Digital Ltd</t>
  </si>
  <si>
    <t>COR</t>
  </si>
  <si>
    <t>CoreSite Realty Corp</t>
  </si>
  <si>
    <t>FOUR</t>
  </si>
  <si>
    <t>Shift4 Payments Inc</t>
  </si>
  <si>
    <t>FATE</t>
  </si>
  <si>
    <t>Fate Therapeutics Inc</t>
  </si>
  <si>
    <t>SRCL</t>
  </si>
  <si>
    <t>Stericycle Inc</t>
  </si>
  <si>
    <t>JCOM</t>
  </si>
  <si>
    <t>j2 Global Inc</t>
  </si>
  <si>
    <t>IIVI</t>
  </si>
  <si>
    <t>II-VI Inc</t>
  </si>
  <si>
    <t>VMEO</t>
  </si>
  <si>
    <t>Vimeo Inc</t>
  </si>
  <si>
    <t>POWI</t>
  </si>
  <si>
    <t>Power Integrations Inc</t>
  </si>
  <si>
    <t>SPCE</t>
  </si>
  <si>
    <t>Virgin Galactic Holdings Inc</t>
  </si>
  <si>
    <t>FVRR</t>
  </si>
  <si>
    <t>Fiverr International Ltd</t>
  </si>
  <si>
    <t>INSP</t>
  </si>
  <si>
    <t>Inspire Medical Systems Inc</t>
  </si>
  <si>
    <t>SQSP</t>
  </si>
  <si>
    <t>Squarespace Inc</t>
  </si>
  <si>
    <t>SLAB</t>
  </si>
  <si>
    <t>Silicon Laboratories Inc</t>
  </si>
  <si>
    <t>NEO</t>
  </si>
  <si>
    <t>Neogenomics Inc</t>
  </si>
  <si>
    <t>CYBR</t>
  </si>
  <si>
    <t>Cyberark Software Ltd</t>
  </si>
  <si>
    <t>WSC</t>
  </si>
  <si>
    <t>Willscot Mobile Mini Holdings Corp</t>
  </si>
  <si>
    <t>DCT</t>
  </si>
  <si>
    <t>Duck Creek Technologies Inc</t>
  </si>
  <si>
    <t>NEGG</t>
  </si>
  <si>
    <t>Newegg Commerce Inc</t>
  </si>
  <si>
    <t>SRPT</t>
  </si>
  <si>
    <t>Sarepta Therapeutics Inc</t>
  </si>
  <si>
    <t>TXRH</t>
  </si>
  <si>
    <t>Texas Roadhouse Inc</t>
  </si>
  <si>
    <t>MAN</t>
  </si>
  <si>
    <t>ManpowerGroup Inc</t>
  </si>
  <si>
    <t>YOU</t>
  </si>
  <si>
    <t>Clear Secure Inc</t>
  </si>
  <si>
    <t>M</t>
  </si>
  <si>
    <t>Macy's Inc</t>
  </si>
  <si>
    <t>FOXF</t>
  </si>
  <si>
    <t>Fox Factory Holding Corp</t>
  </si>
  <si>
    <t>VAC</t>
  </si>
  <si>
    <t>Marriott Vacations Worldwide Corp</t>
  </si>
  <si>
    <t>SAIA</t>
  </si>
  <si>
    <t>Saia Inc</t>
  </si>
  <si>
    <t>INOV</t>
  </si>
  <si>
    <t>Inovalon Holdings Inc</t>
  </si>
  <si>
    <t>AMBP</t>
  </si>
  <si>
    <t>Ardagh Metal Packaging SA</t>
  </si>
  <si>
    <t>COTY</t>
  </si>
  <si>
    <t>Coty Inc</t>
  </si>
  <si>
    <t>SWCH</t>
  </si>
  <si>
    <t>Switch Inc</t>
  </si>
  <si>
    <t>EXEL</t>
  </si>
  <si>
    <t>Exelixis Inc</t>
  </si>
  <si>
    <t>EME</t>
  </si>
  <si>
    <t>EMCOR Group Inc</t>
  </si>
  <si>
    <t>EVR</t>
  </si>
  <si>
    <t>Evercore Inc</t>
  </si>
  <si>
    <t>DNLI</t>
  </si>
  <si>
    <t>Denali Therapeutics Inc</t>
  </si>
  <si>
    <t>MLCO</t>
  </si>
  <si>
    <t>Melco Resorts &amp; Entertainment Ltd</t>
  </si>
  <si>
    <t>MDU</t>
  </si>
  <si>
    <t>MDU Resources Group Inc</t>
  </si>
  <si>
    <t>LITE</t>
  </si>
  <si>
    <t>Lumentum Holdings Inc</t>
  </si>
  <si>
    <t>IRDM</t>
  </si>
  <si>
    <t>Iridium Communications Inc</t>
  </si>
  <si>
    <t>THO</t>
  </si>
  <si>
    <t>Thor Industries Inc</t>
  </si>
  <si>
    <t>LEG</t>
  </si>
  <si>
    <t>Leggett &amp; Platt Inc</t>
  </si>
  <si>
    <t>QDEL</t>
  </si>
  <si>
    <t>Quidel Corp</t>
  </si>
  <si>
    <t>FFIN</t>
  </si>
  <si>
    <t>First Financial Bankshares Inc</t>
  </si>
  <si>
    <t>PB</t>
  </si>
  <si>
    <t>Prosperity Bancshares Inc</t>
  </si>
  <si>
    <t>LSTR</t>
  </si>
  <si>
    <t>Landstar System Inc</t>
  </si>
  <si>
    <t>HLF</t>
  </si>
  <si>
    <t>Herbalife Nutrition Ltd</t>
  </si>
  <si>
    <t>COHR</t>
  </si>
  <si>
    <t>Coherent Inc</t>
  </si>
  <si>
    <t>SON</t>
  </si>
  <si>
    <t>Sonoco Products Co</t>
  </si>
  <si>
    <t>PSFE</t>
  </si>
  <si>
    <t>Paysafe Ltd</t>
  </si>
  <si>
    <t>AYI</t>
  </si>
  <si>
    <t>Acuity Brands Inc</t>
  </si>
  <si>
    <t>AZEK</t>
  </si>
  <si>
    <t>Azek Company Inc</t>
  </si>
  <si>
    <t>EVBG</t>
  </si>
  <si>
    <t>Everbridge Inc</t>
  </si>
  <si>
    <t>DADA</t>
  </si>
  <si>
    <t>Dada Nexus Ltd</t>
  </si>
  <si>
    <t>NEP</t>
  </si>
  <si>
    <t>Nextera Energy Partners LP</t>
  </si>
  <si>
    <t>CWEN.A</t>
  </si>
  <si>
    <t>Clearway Energy Inc</t>
  </si>
  <si>
    <t>GPK</t>
  </si>
  <si>
    <t>Graphic Packaging Holding Co</t>
  </si>
  <si>
    <t>VNT</t>
  </si>
  <si>
    <t>Vontier Corp</t>
  </si>
  <si>
    <t>STMP</t>
  </si>
  <si>
    <t>Stamps.Com Inc</t>
  </si>
  <si>
    <t>MSA</t>
  </si>
  <si>
    <t>MSA Safety Inc</t>
  </si>
  <si>
    <t>Office Services &amp; Supplies</t>
  </si>
  <si>
    <t>EXP</t>
  </si>
  <si>
    <t>Eagle Materials Inc</t>
  </si>
  <si>
    <t>RBC</t>
  </si>
  <si>
    <t>Regal Beloit Corp</t>
  </si>
  <si>
    <t>LFST</t>
  </si>
  <si>
    <t>Lifestance Health Group Inc</t>
  </si>
  <si>
    <t>BHG</t>
  </si>
  <si>
    <t>Bright Health Group Inc</t>
  </si>
  <si>
    <t>HLI</t>
  </si>
  <si>
    <t>Houlihan Lokey Inc</t>
  </si>
  <si>
    <t>MP</t>
  </si>
  <si>
    <t>Mp Materials Corp</t>
  </si>
  <si>
    <t>TNET</t>
  </si>
  <si>
    <t>TriNet Group Inc</t>
  </si>
  <si>
    <t>HUN</t>
  </si>
  <si>
    <t>Huntsman Corp</t>
  </si>
  <si>
    <t>CACI</t>
  </si>
  <si>
    <t>CACI International Inc</t>
  </si>
  <si>
    <t>ZH</t>
  </si>
  <si>
    <t>Zhihu Inc</t>
  </si>
  <si>
    <t>MSTR</t>
  </si>
  <si>
    <t>Microstrategy Inc</t>
  </si>
  <si>
    <t>LPX</t>
  </si>
  <si>
    <t>Louisiana-Pacific Corp</t>
  </si>
  <si>
    <t>Paper &amp; Forest Products</t>
  </si>
  <si>
    <t>Forest Products</t>
  </si>
  <si>
    <t>TWST</t>
  </si>
  <si>
    <t>Twist Bioscience Corp</t>
  </si>
  <si>
    <t>ATHM</t>
  </si>
  <si>
    <t>Autohome Inc</t>
  </si>
  <si>
    <t>EXPO</t>
  </si>
  <si>
    <t>Exponent Inc</t>
  </si>
  <si>
    <t>APPS</t>
  </si>
  <si>
    <t>Digital Turbine Inc</t>
  </si>
  <si>
    <t>ARD</t>
  </si>
  <si>
    <t>Ardagh Group SA</t>
  </si>
  <si>
    <t>PACB</t>
  </si>
  <si>
    <t>Pacific Biosciences of California Inc</t>
  </si>
  <si>
    <t>IART</t>
  </si>
  <si>
    <t>Integra Lifesciences Holdings Corp</t>
  </si>
  <si>
    <t>BPOP</t>
  </si>
  <si>
    <t>Popular Inc</t>
  </si>
  <si>
    <t>ASGN</t>
  </si>
  <si>
    <t>ASGN Inc</t>
  </si>
  <si>
    <t>NXST</t>
  </si>
  <si>
    <t>Nexstar Media Group Inc</t>
  </si>
  <si>
    <t>SNV</t>
  </si>
  <si>
    <t>Synovus Financial Corp</t>
  </si>
  <si>
    <t>SRC</t>
  </si>
  <si>
    <t>Spirit Realty Capital Inc</t>
  </si>
  <si>
    <t>CHK</t>
  </si>
  <si>
    <t>Chesapeake Energy Corp</t>
  </si>
  <si>
    <t>AMED</t>
  </si>
  <si>
    <t>Amedisys Inc</t>
  </si>
  <si>
    <t>HALO</t>
  </si>
  <si>
    <t>Halozyme Therapeutics Inc</t>
  </si>
  <si>
    <t>REYN</t>
  </si>
  <si>
    <t>Reynolds Consumer Products Inc</t>
  </si>
  <si>
    <t>PRGO</t>
  </si>
  <si>
    <t>Perrigo Company PLC</t>
  </si>
  <si>
    <t>ALGM</t>
  </si>
  <si>
    <t>Allegro Microsystems Inc</t>
  </si>
  <si>
    <t>WTS</t>
  </si>
  <si>
    <t>Watts Water Technologies Inc</t>
  </si>
  <si>
    <t>ACHC</t>
  </si>
  <si>
    <t>Acadia Healthcare Company Inc</t>
  </si>
  <si>
    <t>PRI</t>
  </si>
  <si>
    <t>Primerica Inc</t>
  </si>
  <si>
    <t>BPMC</t>
  </si>
  <si>
    <t>Blueprint Medicines Corp</t>
  </si>
  <si>
    <t>INGR</t>
  </si>
  <si>
    <t>Ingredion Inc</t>
  </si>
  <si>
    <t>CAR</t>
  </si>
  <si>
    <t>Avis Budget Group Inc</t>
  </si>
  <si>
    <t>UPWK</t>
  </si>
  <si>
    <t>Upwork Inc</t>
  </si>
  <si>
    <t>NYCB</t>
  </si>
  <si>
    <t>New York Community Bancorp Inc</t>
  </si>
  <si>
    <t>BOKF</t>
  </si>
  <si>
    <t>BOK Financial Corp</t>
  </si>
  <si>
    <t>DCP</t>
  </si>
  <si>
    <t>DCP Midstream LP</t>
  </si>
  <si>
    <t>HOG</t>
  </si>
  <si>
    <t>Harley-Davidson Inc</t>
  </si>
  <si>
    <t>Motorcycle Manufacturers</t>
  </si>
  <si>
    <t>ORCC</t>
  </si>
  <si>
    <t>Owl Rock Capital Corp</t>
  </si>
  <si>
    <t>NFE</t>
  </si>
  <si>
    <t>New Fortress Energy Inc</t>
  </si>
  <si>
    <t>DEI</t>
  </si>
  <si>
    <t>Douglas Emmett Inc</t>
  </si>
  <si>
    <t>ALLK</t>
  </si>
  <si>
    <t>Allakos Inc</t>
  </si>
  <si>
    <t>DV</t>
  </si>
  <si>
    <t>DoubleVerify Holdings Inc</t>
  </si>
  <si>
    <t>WCC</t>
  </si>
  <si>
    <t>Wesco International Inc</t>
  </si>
  <si>
    <t>TMX</t>
  </si>
  <si>
    <t>Terminix Global Holdings Inc</t>
  </si>
  <si>
    <t>GSHD</t>
  </si>
  <si>
    <t>Goosehead Insurance Inc</t>
  </si>
  <si>
    <t>HELE</t>
  </si>
  <si>
    <t>Helen of Troy Ltd</t>
  </si>
  <si>
    <t>LAZR</t>
  </si>
  <si>
    <t>Luminar Technologies Inc</t>
  </si>
  <si>
    <t>COMP</t>
  </si>
  <si>
    <t>Compass Inc</t>
  </si>
  <si>
    <t>VVV</t>
  </si>
  <si>
    <t>Valvoline Inc</t>
  </si>
  <si>
    <t>IIPR</t>
  </si>
  <si>
    <t>Innovative Industrial Properties Inc</t>
  </si>
  <si>
    <t>ASH</t>
  </si>
  <si>
    <t>Ashland Global Holdings Inc</t>
  </si>
  <si>
    <t>RCM</t>
  </si>
  <si>
    <t>R1 RCM Inc</t>
  </si>
  <si>
    <t>JOBY</t>
  </si>
  <si>
    <t>Joby Aviation Inc</t>
  </si>
  <si>
    <t>NATI</t>
  </si>
  <si>
    <t>National Instruments Corp</t>
  </si>
  <si>
    <t>ALTR</t>
  </si>
  <si>
    <t>Altair Engineering Inc</t>
  </si>
  <si>
    <t>TDC</t>
  </si>
  <si>
    <t>Teradata Corp</t>
  </si>
  <si>
    <t>TLRY</t>
  </si>
  <si>
    <t>Tilray Inc</t>
  </si>
  <si>
    <t>LHCG</t>
  </si>
  <si>
    <t>LHC Group Inc</t>
  </si>
  <si>
    <t>NVT</t>
  </si>
  <si>
    <t>nVent Electric PLC</t>
  </si>
  <si>
    <t>KBR</t>
  </si>
  <si>
    <t>KBR Inc</t>
  </si>
  <si>
    <t>JOBS</t>
  </si>
  <si>
    <t>51job Inc</t>
  </si>
  <si>
    <t>CR</t>
  </si>
  <si>
    <t>Crane Co</t>
  </si>
  <si>
    <t>CUZ</t>
  </si>
  <si>
    <t>Cousins Properties Inc</t>
  </si>
  <si>
    <t>CERT</t>
  </si>
  <si>
    <t>Certara Inc</t>
  </si>
  <si>
    <t>ROLL</t>
  </si>
  <si>
    <t>RBC Bearings Inc</t>
  </si>
  <si>
    <t>CLH</t>
  </si>
  <si>
    <t>Clean Harbors Inc</t>
  </si>
  <si>
    <t>SLM</t>
  </si>
  <si>
    <t>SLM Corp</t>
  </si>
  <si>
    <t>WING</t>
  </si>
  <si>
    <t>Wingstop Inc</t>
  </si>
  <si>
    <t>MDLA</t>
  </si>
  <si>
    <t>Medallia Inc</t>
  </si>
  <si>
    <t>AMBA</t>
  </si>
  <si>
    <t>Ambarella Inc</t>
  </si>
  <si>
    <t>VICR</t>
  </si>
  <si>
    <t>Vicor Corp</t>
  </si>
  <si>
    <t>FL</t>
  </si>
  <si>
    <t>Foot Locker Inc</t>
  </si>
  <si>
    <t>MCW</t>
  </si>
  <si>
    <t>Mister Car Wash Inc</t>
  </si>
  <si>
    <t>LEGN</t>
  </si>
  <si>
    <t>Legend Biotech Corp</t>
  </si>
  <si>
    <t>LAZ</t>
  </si>
  <si>
    <t>Lazard Ltd</t>
  </si>
  <si>
    <t>NOVT</t>
  </si>
  <si>
    <t>Novanta Inc</t>
  </si>
  <si>
    <t>BWXT</t>
  </si>
  <si>
    <t>BWX Technologies Inc</t>
  </si>
  <si>
    <t>AMN</t>
  </si>
  <si>
    <t>AMN Healthcare Services Inc</t>
  </si>
  <si>
    <t>TKR</t>
  </si>
  <si>
    <t>Timken Co</t>
  </si>
  <si>
    <t>ESI</t>
  </si>
  <si>
    <t>Element Solutions Inc</t>
  </si>
  <si>
    <t>ADPT</t>
  </si>
  <si>
    <t>Adaptive Biotechnologies Corp</t>
  </si>
  <si>
    <t>CERE</t>
  </si>
  <si>
    <t>Cerevel Therapeutics Holdings Inc</t>
  </si>
  <si>
    <t>HQY</t>
  </si>
  <si>
    <t>Healthequity Inc</t>
  </si>
  <si>
    <t>DDL</t>
  </si>
  <si>
    <t>Dingdong (Cayman) Ltd</t>
  </si>
  <si>
    <t>IDA</t>
  </si>
  <si>
    <t>Idacorp Inc</t>
  </si>
  <si>
    <t>ANGI</t>
  </si>
  <si>
    <t>Angi Inc</t>
  </si>
  <si>
    <t>ABCL</t>
  </si>
  <si>
    <t>Abcellera Biologics Inc</t>
  </si>
  <si>
    <t>ELY</t>
  </si>
  <si>
    <t>Callaway Golf Co</t>
  </si>
  <si>
    <t>UNM</t>
  </si>
  <si>
    <t>Unum Group</t>
  </si>
  <si>
    <t>CIT</t>
  </si>
  <si>
    <t>CIT Group Inc</t>
  </si>
  <si>
    <t>AMEH</t>
  </si>
  <si>
    <t>Apollo Medical Holdings Inc</t>
  </si>
  <si>
    <t>OZK</t>
  </si>
  <si>
    <t>Bank Ozk</t>
  </si>
  <si>
    <t>LPRO</t>
  </si>
  <si>
    <t>Open Lending Corp</t>
  </si>
  <si>
    <t>PGNY</t>
  </si>
  <si>
    <t>Progyny Inc</t>
  </si>
  <si>
    <t>AI</t>
  </si>
  <si>
    <t>C3Ai Inc</t>
  </si>
  <si>
    <t>TFSL</t>
  </si>
  <si>
    <t>TFS Financial Corp</t>
  </si>
  <si>
    <t>INMD</t>
  </si>
  <si>
    <t>Inmode Ltd</t>
  </si>
  <si>
    <t>NCR</t>
  </si>
  <si>
    <t>NCR Corp</t>
  </si>
  <si>
    <t>DRVN</t>
  </si>
  <si>
    <t>Driven Brands Holdings Inc</t>
  </si>
  <si>
    <t>IMAB</t>
  </si>
  <si>
    <t>I-Mab</t>
  </si>
  <si>
    <t>COUR</t>
  </si>
  <si>
    <t>Coursera Inc</t>
  </si>
  <si>
    <t>ICUI</t>
  </si>
  <si>
    <t>ICU Medical Inc</t>
  </si>
  <si>
    <t>AB</t>
  </si>
  <si>
    <t>AllianceBernstein Holding LP</t>
  </si>
  <si>
    <t>RYN</t>
  </si>
  <si>
    <t>Rayonier Inc</t>
  </si>
  <si>
    <t>VMI</t>
  </si>
  <si>
    <t>Valmont Industries Inc</t>
  </si>
  <si>
    <t>CC</t>
  </si>
  <si>
    <t>Chemours Co</t>
  </si>
  <si>
    <t>FSLY</t>
  </si>
  <si>
    <t>Fastly Inc</t>
  </si>
  <si>
    <t>CDK</t>
  </si>
  <si>
    <t>CDK Global Inc</t>
  </si>
  <si>
    <t>NSA</t>
  </si>
  <si>
    <t>National Storage Affiliates Trust</t>
  </si>
  <si>
    <t>ANAT</t>
  </si>
  <si>
    <t>American National Group Inc</t>
  </si>
  <si>
    <t>NOV</t>
  </si>
  <si>
    <t>Nov Inc</t>
  </si>
  <si>
    <t>MTG</t>
  </si>
  <si>
    <t>MGIC Investment Corp</t>
  </si>
  <si>
    <t>MMS</t>
  </si>
  <si>
    <t>Maximus Inc</t>
  </si>
  <si>
    <t>IONS</t>
  </si>
  <si>
    <t>Ionis Pharmaceuticals Inc</t>
  </si>
  <si>
    <t>NRZ</t>
  </si>
  <si>
    <t>New Residential Investment Corp</t>
  </si>
  <si>
    <t>ELC</t>
  </si>
  <si>
    <t>Entergy Louisiana LLC</t>
  </si>
  <si>
    <t>ESNT</t>
  </si>
  <si>
    <t>Essent Group Ltd</t>
  </si>
  <si>
    <t>RDFN</t>
  </si>
  <si>
    <t>Redfin Corp</t>
  </si>
  <si>
    <t>FLYW</t>
  </si>
  <si>
    <t>Flywire Corp</t>
  </si>
  <si>
    <t>AR</t>
  </si>
  <si>
    <t>Antero Resources Corp</t>
  </si>
  <si>
    <t>WEN</t>
  </si>
  <si>
    <t>Wendys Co</t>
  </si>
  <si>
    <t>CRUS</t>
  </si>
  <si>
    <t>Cirrus Logic Inc</t>
  </si>
  <si>
    <t>FLO</t>
  </si>
  <si>
    <t>Flowers Foods Inc</t>
  </si>
  <si>
    <t>GTES</t>
  </si>
  <si>
    <t>Gates Industrial Corporation PLC</t>
  </si>
  <si>
    <t>RRR</t>
  </si>
  <si>
    <t>Red Rock Resorts Inc</t>
  </si>
  <si>
    <t>NEWR</t>
  </si>
  <si>
    <t>New Relic Inc</t>
  </si>
  <si>
    <t>SPSC</t>
  </si>
  <si>
    <t>SPS Commerce Inc</t>
  </si>
  <si>
    <t>KOD</t>
  </si>
  <si>
    <t>Kodiak Sciences Inc</t>
  </si>
  <si>
    <t>SHLS</t>
  </si>
  <si>
    <t>Shoals Technologies Group Inc</t>
  </si>
  <si>
    <t>YY</t>
  </si>
  <si>
    <t>JOYY Inc</t>
  </si>
  <si>
    <t>VLY</t>
  </si>
  <si>
    <t>Valley National Bancorp</t>
  </si>
  <si>
    <t>ALKS</t>
  </si>
  <si>
    <t>Alkermes Plc</t>
  </si>
  <si>
    <t>TENB</t>
  </si>
  <si>
    <t>Tenable Holdings Inc</t>
  </si>
  <si>
    <t>FIZZ</t>
  </si>
  <si>
    <t>National Beverage Corp</t>
  </si>
  <si>
    <t>PACW</t>
  </si>
  <si>
    <t>PacWest Bancorp</t>
  </si>
  <si>
    <t>QTWO</t>
  </si>
  <si>
    <t>Q2 Holdings Inc</t>
  </si>
  <si>
    <t>OLO</t>
  </si>
  <si>
    <t>Olo Inc</t>
  </si>
  <si>
    <t>AYX</t>
  </si>
  <si>
    <t>Alteryx Inc</t>
  </si>
  <si>
    <t>SAIC</t>
  </si>
  <si>
    <t>Science Applications International Corp</t>
  </si>
  <si>
    <t>HHC</t>
  </si>
  <si>
    <t>Howard Hughes Corp</t>
  </si>
  <si>
    <t>Real Estate Development</t>
  </si>
  <si>
    <t>ADC</t>
  </si>
  <si>
    <t>Agree Realty Corp</t>
  </si>
  <si>
    <t>SIGI</t>
  </si>
  <si>
    <t>Selective Insurance Group Inc</t>
  </si>
  <si>
    <t>HAYW</t>
  </si>
  <si>
    <t>Hayward Holdings Inc</t>
  </si>
  <si>
    <t>GBCI</t>
  </si>
  <si>
    <t>Glacier Bancorp Inc</t>
  </si>
  <si>
    <t>THG</t>
  </si>
  <si>
    <t>Hanover Insurance Group Inc</t>
  </si>
  <si>
    <t>PINC</t>
  </si>
  <si>
    <t>Premier Inc</t>
  </si>
  <si>
    <t>EYE</t>
  </si>
  <si>
    <t>National Vision Holdings Inc</t>
  </si>
  <si>
    <t>AM</t>
  </si>
  <si>
    <t>Antero Midstream Corp</t>
  </si>
  <si>
    <t>HFC</t>
  </si>
  <si>
    <t>HollyFrontier Corp</t>
  </si>
  <si>
    <t>JBT</t>
  </si>
  <si>
    <t>John Bean Technologies Corp</t>
  </si>
  <si>
    <t>TTEC</t>
  </si>
  <si>
    <t>TTEC Holdings Inc</t>
  </si>
  <si>
    <t>SMTC</t>
  </si>
  <si>
    <t>Semtech Corp</t>
  </si>
  <si>
    <t>RXRX</t>
  </si>
  <si>
    <t>Recursion Pharmaceuticals Inc</t>
  </si>
  <si>
    <t>LANC</t>
  </si>
  <si>
    <t>Lancaster Colony Corp</t>
  </si>
  <si>
    <t>TRIP</t>
  </si>
  <si>
    <t>Tripadvisor Inc</t>
  </si>
  <si>
    <t>TNL</t>
  </si>
  <si>
    <t>Travel + Leisure Co</t>
  </si>
  <si>
    <t>PZZA</t>
  </si>
  <si>
    <t>Papa John's International Inc</t>
  </si>
  <si>
    <t>NFG</t>
  </si>
  <si>
    <t>National Fuel Gas Co</t>
  </si>
  <si>
    <t>DSEY</t>
  </si>
  <si>
    <t>Diversey Holdings Ltd</t>
  </si>
  <si>
    <t>CLDR</t>
  </si>
  <si>
    <t>Cloudera Inc</t>
  </si>
  <si>
    <t>LESL</t>
  </si>
  <si>
    <t>Leslie's Inc</t>
  </si>
  <si>
    <t>RLI</t>
  </si>
  <si>
    <t>Rli Corp</t>
  </si>
  <si>
    <t>SSD</t>
  </si>
  <si>
    <t>Simpson Manufacturing Co Inc</t>
  </si>
  <si>
    <t>ONEM</t>
  </si>
  <si>
    <t>1Life Healthcare Inc</t>
  </si>
  <si>
    <t>OPCH</t>
  </si>
  <si>
    <t>Option Care Health Inc</t>
  </si>
  <si>
    <t>AWI</t>
  </si>
  <si>
    <t>Armstrong World Industries Inc</t>
  </si>
  <si>
    <t>FLS</t>
  </si>
  <si>
    <t>Flowserve Corp</t>
  </si>
  <si>
    <t>ATC</t>
  </si>
  <si>
    <t>Atotech Ltd</t>
  </si>
  <si>
    <t>JBLU</t>
  </si>
  <si>
    <t>JetBlue Airways Corp</t>
  </si>
  <si>
    <t>HXL</t>
  </si>
  <si>
    <t>Hexcel Corp</t>
  </si>
  <si>
    <t>GSAT</t>
  </si>
  <si>
    <t>Globalstar Inc</t>
  </si>
  <si>
    <t>SSB</t>
  </si>
  <si>
    <t>SouthState Corp</t>
  </si>
  <si>
    <t>SANA</t>
  </si>
  <si>
    <t>Sana Biotechnology Inc</t>
  </si>
  <si>
    <t>SONO</t>
  </si>
  <si>
    <t>Sonos Inc</t>
  </si>
  <si>
    <t>SEM</t>
  </si>
  <si>
    <t>Select Medical Holdings Corp</t>
  </si>
  <si>
    <t>TRNO</t>
  </si>
  <si>
    <t>Terreno Realty Corp</t>
  </si>
  <si>
    <t>NOMD</t>
  </si>
  <si>
    <t>Nomad Foods Ltd</t>
  </si>
  <si>
    <t>LPSN</t>
  </si>
  <si>
    <t>LivePerson Inc</t>
  </si>
  <si>
    <t>KWR</t>
  </si>
  <si>
    <t>Quaker Chemical Corp</t>
  </si>
  <si>
    <t>CW</t>
  </si>
  <si>
    <t>Curtiss-Wright Corp</t>
  </si>
  <si>
    <t>HLNE</t>
  </si>
  <si>
    <t>Hamilton Lane Inc</t>
  </si>
  <si>
    <t>GRA</t>
  </si>
  <si>
    <t>W R Grace &amp; Co</t>
  </si>
  <si>
    <t>SEB</t>
  </si>
  <si>
    <t>Seaboard Corp</t>
  </si>
  <si>
    <t>CXM</t>
  </si>
  <si>
    <t>Sprinklr Inc</t>
  </si>
  <si>
    <t>ADS</t>
  </si>
  <si>
    <t>Alliance Data Systems Corp</t>
  </si>
  <si>
    <t>FCN</t>
  </si>
  <si>
    <t>FTI Consulting Inc</t>
  </si>
  <si>
    <t>OLLI</t>
  </si>
  <si>
    <t>Ollie's Bargain Outlet Holdings Inc</t>
  </si>
  <si>
    <t>JAMF</t>
  </si>
  <si>
    <t>Jamf Holding Corp</t>
  </si>
  <si>
    <t>LMND</t>
  </si>
  <si>
    <t>Lemonade Inc</t>
  </si>
  <si>
    <t>GENI</t>
  </si>
  <si>
    <t>Genius Sports Ltd</t>
  </si>
  <si>
    <t>LAWS</t>
  </si>
  <si>
    <t>Lawson Products Inc</t>
  </si>
  <si>
    <t>MTTR</t>
  </si>
  <si>
    <t>Matterport Inc</t>
  </si>
  <si>
    <t>NEOG</t>
  </si>
  <si>
    <t>Neogen Corp</t>
  </si>
  <si>
    <t>AQUA</t>
  </si>
  <si>
    <t>Evoqua Water Technologies Corp</t>
  </si>
  <si>
    <t>AEO</t>
  </si>
  <si>
    <t>American Eagle Outfitters Inc</t>
  </si>
  <si>
    <t>RVLV</t>
  </si>
  <si>
    <t>Revolve Group Inc</t>
  </si>
  <si>
    <t>SLGN</t>
  </si>
  <si>
    <t>Silgan Holdings Inc</t>
  </si>
  <si>
    <t>HE</t>
  </si>
  <si>
    <t>Hawaiian Electric Industries Inc</t>
  </si>
  <si>
    <t>BXMT</t>
  </si>
  <si>
    <t>Blackstone Mortgage Trust Inc</t>
  </si>
  <si>
    <t>DTM</t>
  </si>
  <si>
    <t>DT Midstream Inc</t>
  </si>
  <si>
    <t>SLG</t>
  </si>
  <si>
    <t>SL Green Realty Corp</t>
  </si>
  <si>
    <t>SKLZ</t>
  </si>
  <si>
    <t>Skillz Inc</t>
  </si>
  <si>
    <t>EDIT</t>
  </si>
  <si>
    <t>Editas Medicine Inc</t>
  </si>
  <si>
    <t>DQ</t>
  </si>
  <si>
    <t>Daqo New Energy Corp</t>
  </si>
  <si>
    <t>SHLX</t>
  </si>
  <si>
    <t>Shell Midstream Partners LP</t>
  </si>
  <si>
    <t>POR</t>
  </si>
  <si>
    <t>Portland General Electric Co</t>
  </si>
  <si>
    <t>CRI</t>
  </si>
  <si>
    <t>Carter's Inc</t>
  </si>
  <si>
    <t>RRC</t>
  </si>
  <si>
    <t>Range Resources Corp</t>
  </si>
  <si>
    <t>KNBE</t>
  </si>
  <si>
    <t>Knowbe4 Inc</t>
  </si>
  <si>
    <t>HIW</t>
  </si>
  <si>
    <t>Highwoods Properties Inc</t>
  </si>
  <si>
    <t>BCPC</t>
  </si>
  <si>
    <t>Balchem Corp</t>
  </si>
  <si>
    <t>KLIC</t>
  </si>
  <si>
    <t>Kulicke and Soffa Industries Inc</t>
  </si>
  <si>
    <t>CHX</t>
  </si>
  <si>
    <t>ChampionX Corp</t>
  </si>
  <si>
    <t>MIME</t>
  </si>
  <si>
    <t>Mimecast Ltd</t>
  </si>
  <si>
    <t>QLYS</t>
  </si>
  <si>
    <t>Qualys Inc</t>
  </si>
  <si>
    <t>MSM</t>
  </si>
  <si>
    <t>MSC Industrial Direct Co Inc</t>
  </si>
  <si>
    <t>SDGR</t>
  </si>
  <si>
    <t>Schrodinger Inc</t>
  </si>
  <si>
    <t>GT</t>
  </si>
  <si>
    <t>Goodyear Tire &amp; Rubber Co</t>
  </si>
  <si>
    <t>Tires &amp; Rubber</t>
  </si>
  <si>
    <t>APG</t>
  </si>
  <si>
    <t>APi Group Corp</t>
  </si>
  <si>
    <t>ENSG</t>
  </si>
  <si>
    <t>Ensign Group Inc</t>
  </si>
  <si>
    <t>MTSI</t>
  </si>
  <si>
    <t>MACOM Technology Solutions Holdings Inc</t>
  </si>
  <si>
    <t>HRB</t>
  </si>
  <si>
    <t>H &amp; R Block Inc</t>
  </si>
  <si>
    <t>LIVN</t>
  </si>
  <si>
    <t>LivaNova PLC</t>
  </si>
  <si>
    <t>HR</t>
  </si>
  <si>
    <t>Healthcare Realty Trust Inc</t>
  </si>
  <si>
    <t>WBS</t>
  </si>
  <si>
    <t>Webster Financial Corp</t>
  </si>
  <si>
    <t>VIRT</t>
  </si>
  <si>
    <t>Virtu Financial Inc</t>
  </si>
  <si>
    <t>AL</t>
  </si>
  <si>
    <t>Air Lease Corp</t>
  </si>
  <si>
    <t>STEP</t>
  </si>
  <si>
    <t>StepStone Group Inc</t>
  </si>
  <si>
    <t>IGT</t>
  </si>
  <si>
    <t>International Game Technology PLC</t>
  </si>
  <si>
    <t>HASI</t>
  </si>
  <si>
    <t>Hannon Armstrong Sustainable Infrastructure Capital Inc</t>
  </si>
  <si>
    <t>UFPI</t>
  </si>
  <si>
    <t>Ufp Industries Inc</t>
  </si>
  <si>
    <t>PK</t>
  </si>
  <si>
    <t>Park Hotels &amp; Resorts Inc</t>
  </si>
  <si>
    <t>UBSI</t>
  </si>
  <si>
    <t>United Bankshares Inc</t>
  </si>
  <si>
    <t>AVNT</t>
  </si>
  <si>
    <t>Avient Corp</t>
  </si>
  <si>
    <t>ESGR</t>
  </si>
  <si>
    <t>Enstar Group Ltd</t>
  </si>
  <si>
    <t>LYEL</t>
  </si>
  <si>
    <t>Lyell Immunopharma Inc</t>
  </si>
  <si>
    <t>STL</t>
  </si>
  <si>
    <t>Sterling Bancorp</t>
  </si>
  <si>
    <t>UMBF</t>
  </si>
  <si>
    <t>UMB Financial Corp</t>
  </si>
  <si>
    <t>OCDX</t>
  </si>
  <si>
    <t>Ortho Clinical Diagnostics Holdings PLC</t>
  </si>
  <si>
    <t>CD</t>
  </si>
  <si>
    <t>Chindata Group Holdings Ltd</t>
  </si>
  <si>
    <t>ASO</t>
  </si>
  <si>
    <t>Academy Sports &amp; Outdoors Inc</t>
  </si>
  <si>
    <t>BKH</t>
  </si>
  <si>
    <t>Black Hills Corp</t>
  </si>
  <si>
    <t>WISH</t>
  </si>
  <si>
    <t>ContextLogic Inc</t>
  </si>
  <si>
    <t>PNM</t>
  </si>
  <si>
    <t>PNM Resources Inc</t>
  </si>
  <si>
    <t>TGTX</t>
  </si>
  <si>
    <t>TG Therapeutics Inc</t>
  </si>
  <si>
    <t>SAFE</t>
  </si>
  <si>
    <t>Safehold Inc</t>
  </si>
  <si>
    <t>SEMR</t>
  </si>
  <si>
    <t>SEMrush Holdings Inc</t>
  </si>
  <si>
    <t>UNF</t>
  </si>
  <si>
    <t>UniFirst Corp</t>
  </si>
  <si>
    <t>FUBO</t>
  </si>
  <si>
    <t>Fubotv Inc</t>
  </si>
  <si>
    <t>SAIL</t>
  </si>
  <si>
    <t>SailPoint Technologies Holdings Inc</t>
  </si>
  <si>
    <t>APPF</t>
  </si>
  <si>
    <t>Appfolio Inc</t>
  </si>
  <si>
    <t>PSB</t>
  </si>
  <si>
    <t>PS Business Parks Inc</t>
  </si>
  <si>
    <t>QRTEA</t>
  </si>
  <si>
    <t>Qurate Retail Inc</t>
  </si>
  <si>
    <t>MSGS</t>
  </si>
  <si>
    <t>Madison Square Garden Sports Corp</t>
  </si>
  <si>
    <t>WTFC</t>
  </si>
  <si>
    <t>Wintrust Financial Corp</t>
  </si>
  <si>
    <t>JWN</t>
  </si>
  <si>
    <t>Nordstrom Inc</t>
  </si>
  <si>
    <t>DIOD</t>
  </si>
  <si>
    <t>Diodes Inc</t>
  </si>
  <si>
    <t>RHP</t>
  </si>
  <si>
    <t>Ryman Hospitality Properties Inc</t>
  </si>
  <si>
    <t>UMPQ</t>
  </si>
  <si>
    <t>Umpqua Holdings Corp</t>
  </si>
  <si>
    <t>MPLN</t>
  </si>
  <si>
    <t>Multiplan Corp</t>
  </si>
  <si>
    <t>R</t>
  </si>
  <si>
    <t>Ryder System Inc</t>
  </si>
  <si>
    <t>SITM</t>
  </si>
  <si>
    <t>SiTime Corp</t>
  </si>
  <si>
    <t>CNS</t>
  </si>
  <si>
    <t>Cohen &amp; Steers Inc</t>
  </si>
  <si>
    <t>REZI</t>
  </si>
  <si>
    <t>Resideo Technologies Inc</t>
  </si>
  <si>
    <t>Sanderson Farms Inc</t>
  </si>
  <si>
    <t>BNL</t>
  </si>
  <si>
    <t>Broadstone Net Lease Inc</t>
  </si>
  <si>
    <t>MNSO</t>
  </si>
  <si>
    <t>MINISO Group Holding Ltd</t>
  </si>
  <si>
    <t>SEAS</t>
  </si>
  <si>
    <t>SeaWorld Entertainment Inc</t>
  </si>
  <si>
    <t>NVRO</t>
  </si>
  <si>
    <t>Nevro Corp</t>
  </si>
  <si>
    <t>ENV</t>
  </si>
  <si>
    <t>Envestnet Inc</t>
  </si>
  <si>
    <t>AY</t>
  </si>
  <si>
    <t>Atlantica Sustainable Infrastructure PLC</t>
  </si>
  <si>
    <t>PDCE</t>
  </si>
  <si>
    <t>PDC Energy Inc</t>
  </si>
  <si>
    <t>KMPR</t>
  </si>
  <si>
    <t>Kemper Corp</t>
  </si>
  <si>
    <t>RDN</t>
  </si>
  <si>
    <t>Radian Group Inc</t>
  </si>
  <si>
    <t>LTHM</t>
  </si>
  <si>
    <t>Livent Corp</t>
  </si>
  <si>
    <t>EXLS</t>
  </si>
  <si>
    <t>Exlservice Holdings Inc</t>
  </si>
  <si>
    <t>SIG</t>
  </si>
  <si>
    <t>Signet Jewelers Ltd</t>
  </si>
  <si>
    <t>SSTK</t>
  </si>
  <si>
    <t>Shutterstock Inc</t>
  </si>
  <si>
    <t>MC</t>
  </si>
  <si>
    <t>Moelis &amp; Co</t>
  </si>
  <si>
    <t>SWX</t>
  </si>
  <si>
    <t>Southwest Gas Holdings Inc</t>
  </si>
  <si>
    <t>NSP</t>
  </si>
  <si>
    <t>Insperity Inc</t>
  </si>
  <si>
    <t>ATKR</t>
  </si>
  <si>
    <t>Atkore Inc</t>
  </si>
  <si>
    <t>MMSI</t>
  </si>
  <si>
    <t>Merit Medical Systems Inc</t>
  </si>
  <si>
    <t>AMRS</t>
  </si>
  <si>
    <t>Amyris Inc</t>
  </si>
  <si>
    <t>CWK</t>
  </si>
  <si>
    <t>Cushman &amp; Wakefield PLC</t>
  </si>
  <si>
    <t>SPR</t>
  </si>
  <si>
    <t>Spirit AeroSystems Holdings Inc</t>
  </si>
  <si>
    <t>FSR</t>
  </si>
  <si>
    <t>Fisker Inc</t>
  </si>
  <si>
    <t>SGFY</t>
  </si>
  <si>
    <t>Signify Health Inc</t>
  </si>
  <si>
    <t>MXL</t>
  </si>
  <si>
    <t>Maxlinear Inc</t>
  </si>
  <si>
    <t>AXS</t>
  </si>
  <si>
    <t>AXIS Capital Holdings Ltd</t>
  </si>
  <si>
    <t>DDS</t>
  </si>
  <si>
    <t>Dillard's Inc</t>
  </si>
  <si>
    <t>RCII</t>
  </si>
  <si>
    <t>Rent-A-Center Inc</t>
  </si>
  <si>
    <t>HPP</t>
  </si>
  <si>
    <t>Hudson Pacific Properties Inc</t>
  </si>
  <si>
    <t>KFY</t>
  </si>
  <si>
    <t>Korn Ferry</t>
  </si>
  <si>
    <t>ALRM</t>
  </si>
  <si>
    <t>Alarm.com Holdings Inc</t>
  </si>
  <si>
    <t>NARI</t>
  </si>
  <si>
    <t>Inari Medical Inc</t>
  </si>
  <si>
    <t>DOC</t>
  </si>
  <si>
    <t>Physicians Realty Trust</t>
  </si>
  <si>
    <t>APAM</t>
  </si>
  <si>
    <t>Artisan Partners Asset Management Inc</t>
  </si>
  <si>
    <t>SGRY</t>
  </si>
  <si>
    <t>Surgery Partners Inc</t>
  </si>
  <si>
    <t>PFSI</t>
  </si>
  <si>
    <t>PennyMac Financial Services Inc</t>
  </si>
  <si>
    <t>SNDR</t>
  </si>
  <si>
    <t>Schneider National Inc</t>
  </si>
  <si>
    <t>WWE</t>
  </si>
  <si>
    <t>World Wrestling Entertainment Inc</t>
  </si>
  <si>
    <t>LOPE</t>
  </si>
  <si>
    <t>Grand Canyon Education Inc</t>
  </si>
  <si>
    <t>MTH</t>
  </si>
  <si>
    <t>Meritage Homes Corp</t>
  </si>
  <si>
    <t>RETA</t>
  </si>
  <si>
    <t>Reata Pharmaceuticals Inc</t>
  </si>
  <si>
    <t>MSP</t>
  </si>
  <si>
    <t>Datto Holding Corp</t>
  </si>
  <si>
    <t>WNS</t>
  </si>
  <si>
    <t>WNS (Holdings) Ltd</t>
  </si>
  <si>
    <t>NOVA</t>
  </si>
  <si>
    <t>Sunnova Energy International Inc</t>
  </si>
  <si>
    <t>ORA</t>
  </si>
  <si>
    <t>Ormat Technologies Inc</t>
  </si>
  <si>
    <t>SPB</t>
  </si>
  <si>
    <t>Spectrum Brands Holdings Inc</t>
  </si>
  <si>
    <t>SFBS</t>
  </si>
  <si>
    <t>ServisFirst Bancshares Inc</t>
  </si>
  <si>
    <t>SFIX</t>
  </si>
  <si>
    <t>Stitch Fix Inc</t>
  </si>
  <si>
    <t>ETRN</t>
  </si>
  <si>
    <t>Equitrans Midstream Corp</t>
  </si>
  <si>
    <t>PRFT</t>
  </si>
  <si>
    <t>Perficient Inc</t>
  </si>
  <si>
    <t>CWST</t>
  </si>
  <si>
    <t>Casella Waste Systems Inc</t>
  </si>
  <si>
    <t>BIGC</t>
  </si>
  <si>
    <t>Bigcommerce Holdings Inc</t>
  </si>
  <si>
    <t>VNE</t>
  </si>
  <si>
    <t>Veoneer Inc</t>
  </si>
  <si>
    <t>ATCO</t>
  </si>
  <si>
    <t>Atlas Corp</t>
  </si>
  <si>
    <t>FTDR</t>
  </si>
  <si>
    <t>Frontdoor Inc</t>
  </si>
  <si>
    <t>TPTX</t>
  </si>
  <si>
    <t>Turning Point Therapeutics Inc</t>
  </si>
  <si>
    <t>JBGS</t>
  </si>
  <si>
    <t>JBG SMITH Properties</t>
  </si>
  <si>
    <t>DDD</t>
  </si>
  <si>
    <t>3D Systems Corp</t>
  </si>
  <si>
    <t>NAVI</t>
  </si>
  <si>
    <t>Navient Corp</t>
  </si>
  <si>
    <t>IBRX</t>
  </si>
  <si>
    <t>Immunitybio Inc</t>
  </si>
  <si>
    <t>FELE</t>
  </si>
  <si>
    <t>Franklin Electric Co Inc</t>
  </si>
  <si>
    <t>AVT</t>
  </si>
  <si>
    <t>Avnet Inc</t>
  </si>
  <si>
    <t>UNVR</t>
  </si>
  <si>
    <t>Univar Solutions Inc</t>
  </si>
  <si>
    <t>NKLA</t>
  </si>
  <si>
    <t>Nikola Corporation</t>
  </si>
  <si>
    <t>PECO</t>
  </si>
  <si>
    <t>Phillips Edison &amp; Co Inc</t>
  </si>
  <si>
    <t>SXT</t>
  </si>
  <si>
    <t>Sensient Technologies Corp</t>
  </si>
  <si>
    <t>KBH</t>
  </si>
  <si>
    <t>KB Home</t>
  </si>
  <si>
    <t>MUSA</t>
  </si>
  <si>
    <t>Murphy Usa Inc</t>
  </si>
  <si>
    <t>CCMP</t>
  </si>
  <si>
    <t>CMC Materials Inc</t>
  </si>
  <si>
    <t>CSOD</t>
  </si>
  <si>
    <t>Cornerstone OnDemand Inc</t>
  </si>
  <si>
    <t>ALSN</t>
  </si>
  <si>
    <t>Allison Transmission Holdings Inc</t>
  </si>
  <si>
    <t>FN</t>
  </si>
  <si>
    <t>Fabrinet</t>
  </si>
  <si>
    <t>CRNC</t>
  </si>
  <si>
    <t>Cerence Inc</t>
  </si>
  <si>
    <t>BHF</t>
  </si>
  <si>
    <t>Brighthouse Financial Inc</t>
  </si>
  <si>
    <t>HRI</t>
  </si>
  <si>
    <t>Herc Holdings Inc</t>
  </si>
  <si>
    <t>HGV</t>
  </si>
  <si>
    <t>Hilton Grand Vacations Inc</t>
  </si>
  <si>
    <t>ONTO</t>
  </si>
  <si>
    <t>Onto Innovation Inc</t>
  </si>
  <si>
    <t>LXP</t>
  </si>
  <si>
    <t>Lexington Realty Trust</t>
  </si>
  <si>
    <t>MGY</t>
  </si>
  <si>
    <t>Magnolia Oil &amp; Gas Corp</t>
  </si>
  <si>
    <t>KNSL</t>
  </si>
  <si>
    <t>Kinsale Capital Group Inc</t>
  </si>
  <si>
    <t>ARNC</t>
  </si>
  <si>
    <t>Arconic Corp (PITTSBURGH)</t>
  </si>
  <si>
    <t>SUM</t>
  </si>
  <si>
    <t>Summit Materials Inc</t>
  </si>
  <si>
    <t>LGIH</t>
  </si>
  <si>
    <t>LGI Homes Inc</t>
  </si>
  <si>
    <t>ACIW</t>
  </si>
  <si>
    <t>ACI Worldwide Inc</t>
  </si>
  <si>
    <t>MATX</t>
  </si>
  <si>
    <t>Matson Inc</t>
  </si>
  <si>
    <t>FOCS</t>
  </si>
  <si>
    <t>Focus Financial Partners Inc</t>
  </si>
  <si>
    <t>TIGO</t>
  </si>
  <si>
    <t>Millicom International Cellular SA</t>
  </si>
  <si>
    <t>HWC</t>
  </si>
  <si>
    <t>Hancock Whitney Corp</t>
  </si>
  <si>
    <t>BKU</t>
  </si>
  <si>
    <t>BankUnited Inc</t>
  </si>
  <si>
    <t>GOLF</t>
  </si>
  <si>
    <t>Acushnet Holdings Corp</t>
  </si>
  <si>
    <t>PD</t>
  </si>
  <si>
    <t>PagerDuty Inc</t>
  </si>
  <si>
    <t>BRP</t>
  </si>
  <si>
    <t>BRP Group Inc</t>
  </si>
  <si>
    <t>CMC</t>
  </si>
  <si>
    <t>Commercial Metals Co</t>
  </si>
  <si>
    <t>QFIN</t>
  </si>
  <si>
    <t>360 DigiTech Inc</t>
  </si>
  <si>
    <t>HAIN</t>
  </si>
  <si>
    <t>Hain Celestial Group Inc</t>
  </si>
  <si>
    <t>XRX</t>
  </si>
  <si>
    <t>Xerox Holdings Corp</t>
  </si>
  <si>
    <t>CARG</t>
  </si>
  <si>
    <t>CarGurus Inc</t>
  </si>
  <si>
    <t>FA</t>
  </si>
  <si>
    <t>First Advantage Corp</t>
  </si>
  <si>
    <t>EPRT</t>
  </si>
  <si>
    <t>Essential Properties Realty Trust Inc</t>
  </si>
  <si>
    <t>SPWR</t>
  </si>
  <si>
    <t>SunPower Corp</t>
  </si>
  <si>
    <t>VIAV</t>
  </si>
  <si>
    <t>Viavi Solutions Inc</t>
  </si>
  <si>
    <t>TGNA</t>
  </si>
  <si>
    <t>Tegna Inc</t>
  </si>
  <si>
    <t>NEU</t>
  </si>
  <si>
    <t>NewMarket Corp</t>
  </si>
  <si>
    <t>BCO</t>
  </si>
  <si>
    <t>Brinks Co</t>
  </si>
  <si>
    <t>CDNA</t>
  </si>
  <si>
    <t>CareDx Inc</t>
  </si>
  <si>
    <t>COKE</t>
  </si>
  <si>
    <t>Coca-Cola Consolidated Inc</t>
  </si>
  <si>
    <t>CBU</t>
  </si>
  <si>
    <t>Community Bank System Inc</t>
  </si>
  <si>
    <t>VG</t>
  </si>
  <si>
    <t>Vonage Holdings Corp</t>
  </si>
  <si>
    <t>ROG</t>
  </si>
  <si>
    <t>Rogers Corp</t>
  </si>
  <si>
    <t>AIMC</t>
  </si>
  <si>
    <t>Altra Industrial Motion Corp</t>
  </si>
  <si>
    <t>OSCR</t>
  </si>
  <si>
    <t>Oscar Health Inc</t>
  </si>
  <si>
    <t>FRHC</t>
  </si>
  <si>
    <t>Freedom Holding Corp</t>
  </si>
  <si>
    <t>ARNA</t>
  </si>
  <si>
    <t>Arena Pharmaceuticals Inc</t>
  </si>
  <si>
    <t>API</t>
  </si>
  <si>
    <t>Agora Inc</t>
  </si>
  <si>
    <t>VRM</t>
  </si>
  <si>
    <t>Vroom Inc</t>
  </si>
  <si>
    <t>IBP</t>
  </si>
  <si>
    <t>Installed Building Products Inc</t>
  </si>
  <si>
    <t>SBRA</t>
  </si>
  <si>
    <t>Sabra Health Care REIT Inc</t>
  </si>
  <si>
    <t>TRUP</t>
  </si>
  <si>
    <t>Trupanion Inc</t>
  </si>
  <si>
    <t>EDU</t>
  </si>
  <si>
    <t>New Oriental Education &amp; Technology Group Inc</t>
  </si>
  <si>
    <t>MAC</t>
  </si>
  <si>
    <t>Macerich Co</t>
  </si>
  <si>
    <t>SKY</t>
  </si>
  <si>
    <t>Skyline Champion Corp</t>
  </si>
  <si>
    <t>VZIO</t>
  </si>
  <si>
    <t>Vizio Holding Corp</t>
  </si>
  <si>
    <t>ETWO</t>
  </si>
  <si>
    <t>E2open Parent Holdings Inc</t>
  </si>
  <si>
    <t>BECN</t>
  </si>
  <si>
    <t>Beacon Roofing Supply Inc</t>
  </si>
  <si>
    <t>PSN</t>
  </si>
  <si>
    <t>Parsons Corp</t>
  </si>
  <si>
    <t>CNMD</t>
  </si>
  <si>
    <t>Conmed Corp</t>
  </si>
  <si>
    <t>MDC</t>
  </si>
  <si>
    <t>MDC Holdings Inc</t>
  </si>
  <si>
    <t>CVLT</t>
  </si>
  <si>
    <t>Commvault Systems Inc</t>
  </si>
  <si>
    <t>DEN</t>
  </si>
  <si>
    <t>Denbury Inc</t>
  </si>
  <si>
    <t>AMRC</t>
  </si>
  <si>
    <t>Ameresco Inc</t>
  </si>
  <si>
    <t>PHR</t>
  </si>
  <si>
    <t>Phreesia Inc</t>
  </si>
  <si>
    <t>EPR</t>
  </si>
  <si>
    <t>EPR Properties</t>
  </si>
  <si>
    <t>PPBI</t>
  </si>
  <si>
    <t>Pacific Premier Bancorp Inc</t>
  </si>
  <si>
    <t>ITRI</t>
  </si>
  <si>
    <t>Itron Inc</t>
  </si>
  <si>
    <t>VSAT</t>
  </si>
  <si>
    <t>ViaSat Inc</t>
  </si>
  <si>
    <t>MARA</t>
  </si>
  <si>
    <t>Marathon Digital Holdings Inc</t>
  </si>
  <si>
    <t>COOP</t>
  </si>
  <si>
    <t>Mr Cooper Group Inc</t>
  </si>
  <si>
    <t>VERV</t>
  </si>
  <si>
    <t>Verve Therapeutics Inc</t>
  </si>
  <si>
    <t>FCFS</t>
  </si>
  <si>
    <t>FirstCash Inc</t>
  </si>
  <si>
    <t>WD</t>
  </si>
  <si>
    <t>Walker &amp; Dunlop Inc</t>
  </si>
  <si>
    <t>IOVA</t>
  </si>
  <si>
    <t>Iovance Biotherapeutics Inc</t>
  </si>
  <si>
    <t>CLOV</t>
  </si>
  <si>
    <t>Clover Health Investments Corp</t>
  </si>
  <si>
    <t>RSI</t>
  </si>
  <si>
    <t>Rush Street Interactive Inc</t>
  </si>
  <si>
    <t>KRTX</t>
  </si>
  <si>
    <t>Karuna Therapeutics Inc</t>
  </si>
  <si>
    <t>FNB</t>
  </si>
  <si>
    <t>FNB Corp</t>
  </si>
  <si>
    <t>ALLO</t>
  </si>
  <si>
    <t>Allogene Therapeutics Inc</t>
  </si>
  <si>
    <t>IAS</t>
  </si>
  <si>
    <t>Integral Ad Science Holding Corp</t>
  </si>
  <si>
    <t>ALHC</t>
  </si>
  <si>
    <t>Alignment Healthcare Inc</t>
  </si>
  <si>
    <t>NJR</t>
  </si>
  <si>
    <t>New Jersey Resources Corp</t>
  </si>
  <si>
    <t>CIM</t>
  </si>
  <si>
    <t>Chimera Investment Corp</t>
  </si>
  <si>
    <t>FROG</t>
  </si>
  <si>
    <t>Jfrog Ltd</t>
  </si>
  <si>
    <t>SABR</t>
  </si>
  <si>
    <t>Sabre Corp</t>
  </si>
  <si>
    <t>MVST</t>
  </si>
  <si>
    <t>Microvast Holdings Inc</t>
  </si>
  <si>
    <t>TRTN</t>
  </si>
  <si>
    <t>Triton International Ltd</t>
  </si>
  <si>
    <t>SKIN</t>
  </si>
  <si>
    <t>Beauty Health Co</t>
  </si>
  <si>
    <t>MIC</t>
  </si>
  <si>
    <t>Macquarie Infrastructure Corp</t>
  </si>
  <si>
    <t>Transportation Infrastructure</t>
  </si>
  <si>
    <t>Airport Services</t>
  </si>
  <si>
    <t>CWH</t>
  </si>
  <si>
    <t>Camping World Holdings Inc</t>
  </si>
  <si>
    <t>ADNT</t>
  </si>
  <si>
    <t>Adient PLC</t>
  </si>
  <si>
    <t>PCH</t>
  </si>
  <si>
    <t>Potlatchdeltic Corp</t>
  </si>
  <si>
    <t>BOX</t>
  </si>
  <si>
    <t>Box Inc</t>
  </si>
  <si>
    <t>AXNX</t>
  </si>
  <si>
    <t>Axonics Inc</t>
  </si>
  <si>
    <t>HOMB</t>
  </si>
  <si>
    <t>Home BancShares Inc</t>
  </si>
  <si>
    <t>IHRT</t>
  </si>
  <si>
    <t>iHeartMedia Inc</t>
  </si>
  <si>
    <t>SHAK</t>
  </si>
  <si>
    <t>Shake Shack Inc</t>
  </si>
  <si>
    <t>ISBC</t>
  </si>
  <si>
    <t>Investors Bancorp Inc</t>
  </si>
  <si>
    <t>FHB</t>
  </si>
  <si>
    <t>First Hawaiian Inc</t>
  </si>
  <si>
    <t>VCYT</t>
  </si>
  <si>
    <t>Veracyte Inc</t>
  </si>
  <si>
    <t>HAE</t>
  </si>
  <si>
    <t>Haemonetics Corp</t>
  </si>
  <si>
    <t>PRTA</t>
  </si>
  <si>
    <t>Prothena Corporation PLC</t>
  </si>
  <si>
    <t>ME</t>
  </si>
  <si>
    <t>23andMe Holding Co.</t>
  </si>
  <si>
    <t>CCOI</t>
  </si>
  <si>
    <t>Cogent Communications Holdings Inc</t>
  </si>
  <si>
    <t>FYBR</t>
  </si>
  <si>
    <t>Frontier Communications Parent Inc</t>
  </si>
  <si>
    <t>FUL</t>
  </si>
  <si>
    <t>HB Fuller Co</t>
  </si>
  <si>
    <t>ATRC</t>
  </si>
  <si>
    <t>AtriCure Inc</t>
  </si>
  <si>
    <t>SIX</t>
  </si>
  <si>
    <t>Six Flags Entertainment Corp</t>
  </si>
  <si>
    <t>RAMP</t>
  </si>
  <si>
    <t>Liveramp Holdings Inc</t>
  </si>
  <si>
    <t>AGO</t>
  </si>
  <si>
    <t>Assured Guaranty Ltd</t>
  </si>
  <si>
    <t>EBC</t>
  </si>
  <si>
    <t>Eastern Bankshares Inc</t>
  </si>
  <si>
    <t>ENBL</t>
  </si>
  <si>
    <t>Enable Midstream Partners LP</t>
  </si>
  <si>
    <t>AAON</t>
  </si>
  <si>
    <t>Aaon Inc</t>
  </si>
  <si>
    <t>SOGO</t>
  </si>
  <si>
    <t>Sogou Inc</t>
  </si>
  <si>
    <t>AJRD</t>
  </si>
  <si>
    <t>Aerojet Rocketdyne Holdings Inc</t>
  </si>
  <si>
    <t>KYMR</t>
  </si>
  <si>
    <t>Kymera Therapeutics Inc</t>
  </si>
  <si>
    <t>SWN</t>
  </si>
  <si>
    <t>Southwestern Energy Co</t>
  </si>
  <si>
    <t>ENS</t>
  </si>
  <si>
    <t>EnerSys</t>
  </si>
  <si>
    <t>WTM</t>
  </si>
  <si>
    <t>White Mountains Insurance Group Ltd</t>
  </si>
  <si>
    <t>SMPL</t>
  </si>
  <si>
    <t>Simply Good Foods Co</t>
  </si>
  <si>
    <t>SWTX</t>
  </si>
  <si>
    <t>SpringWorks Therapeutics Inc</t>
  </si>
  <si>
    <t>MTDR</t>
  </si>
  <si>
    <t>Matador Resources Co</t>
  </si>
  <si>
    <t>ALE</t>
  </si>
  <si>
    <t>ALLETE Inc</t>
  </si>
  <si>
    <t>WBT</t>
  </si>
  <si>
    <t>Welbilt Inc</t>
  </si>
  <si>
    <t>AWR</t>
  </si>
  <si>
    <t>American States Water Co</t>
  </si>
  <si>
    <t>AEIS</t>
  </si>
  <si>
    <t>Advanced Energy Industries Inc</t>
  </si>
  <si>
    <t>SSRM</t>
  </si>
  <si>
    <t>SSR Mining Inc</t>
  </si>
  <si>
    <t>TMHC</t>
  </si>
  <si>
    <t>Taylor Morrison Home Corp</t>
  </si>
  <si>
    <t>AIT</t>
  </si>
  <si>
    <t>Applied Industrial Technologies Inc</t>
  </si>
  <si>
    <t>PAYO</t>
  </si>
  <si>
    <t>Payoneer Global Inc</t>
  </si>
  <si>
    <t>ABG</t>
  </si>
  <si>
    <t>Asbury Automotive Group Inc</t>
  </si>
  <si>
    <t>APLE</t>
  </si>
  <si>
    <t>Apple Hospitality REIT Inc</t>
  </si>
  <si>
    <t>LCII</t>
  </si>
  <si>
    <t>LCI Industries</t>
  </si>
  <si>
    <t>NSIT</t>
  </si>
  <si>
    <t>Insight Enterprises Inc</t>
  </si>
  <si>
    <t>HIPO</t>
  </si>
  <si>
    <t>Hippo Holdings Inc</t>
  </si>
  <si>
    <t>BLKB</t>
  </si>
  <si>
    <t>Blackbaud Inc</t>
  </si>
  <si>
    <t>SR</t>
  </si>
  <si>
    <t>Spire Inc</t>
  </si>
  <si>
    <t>EVTC</t>
  </si>
  <si>
    <t>Evertec Inc</t>
  </si>
  <si>
    <t>HL</t>
  </si>
  <si>
    <t>Hecla Mining Co</t>
  </si>
  <si>
    <t>Silver</t>
  </si>
  <si>
    <t>OUT</t>
  </si>
  <si>
    <t>OUTFRONT Media Inc</t>
  </si>
  <si>
    <t>ABCB</t>
  </si>
  <si>
    <t>Ameris Bancorp</t>
  </si>
  <si>
    <t>SHOO</t>
  </si>
  <si>
    <t>Steven Madden Ltd</t>
  </si>
  <si>
    <t>NWE</t>
  </si>
  <si>
    <t>NorthWestern Corp</t>
  </si>
  <si>
    <t>TEX</t>
  </si>
  <si>
    <t>Terex Corp</t>
  </si>
  <si>
    <t>SITC</t>
  </si>
  <si>
    <t>Site Centers Corp</t>
  </si>
  <si>
    <t>CPA</t>
  </si>
  <si>
    <t>Copa Holdings SA</t>
  </si>
  <si>
    <t>CBRL</t>
  </si>
  <si>
    <t>Cracker Barrel Old Country Store Inc</t>
  </si>
  <si>
    <t>CRC</t>
  </si>
  <si>
    <t>California Resources Corp</t>
  </si>
  <si>
    <t>MCY</t>
  </si>
  <si>
    <t>Mercury General Corp</t>
  </si>
  <si>
    <t>FLOW</t>
  </si>
  <si>
    <t>SPX FLOW Inc</t>
  </si>
  <si>
    <t>WERN</t>
  </si>
  <si>
    <t>Werner Enterprises Inc</t>
  </si>
  <si>
    <t>TAL</t>
  </si>
  <si>
    <t>TAL Education Group</t>
  </si>
  <si>
    <t>DBRG</t>
  </si>
  <si>
    <t>Digitalbridge Group Inc</t>
  </si>
  <si>
    <t>CWT</t>
  </si>
  <si>
    <t>California Water Service Group</t>
  </si>
  <si>
    <t>BOH</t>
  </si>
  <si>
    <t>Bank of Hawaii Corp</t>
  </si>
  <si>
    <t>BXS</t>
  </si>
  <si>
    <t>BancorpSouth Bank</t>
  </si>
  <si>
    <t>WDFC</t>
  </si>
  <si>
    <t>WD-40 Co</t>
  </si>
  <si>
    <t>ULCC</t>
  </si>
  <si>
    <t>Frontier Group Holdings Inc</t>
  </si>
  <si>
    <t>ASB</t>
  </si>
  <si>
    <t>Associated Banc-Corp</t>
  </si>
  <si>
    <t>LAUR</t>
  </si>
  <si>
    <t>Laureate Education Inc</t>
  </si>
  <si>
    <t>JW.A</t>
  </si>
  <si>
    <t>John Wiley &amp; Sons Inc</t>
  </si>
  <si>
    <t>TROX</t>
  </si>
  <si>
    <t>Tronox Holdings PLC</t>
  </si>
  <si>
    <t>EQC</t>
  </si>
  <si>
    <t>Equity Commonwealth</t>
  </si>
  <si>
    <t>CATY</t>
  </si>
  <si>
    <t>Cathay General Bancorp</t>
  </si>
  <si>
    <t>ZNTL</t>
  </si>
  <si>
    <t>Zentalis Pharmaceuticals Inc</t>
  </si>
  <si>
    <t>GATX</t>
  </si>
  <si>
    <t>GATX Corp</t>
  </si>
  <si>
    <t>ALXO</t>
  </si>
  <si>
    <t>ALX Oncology Holdings Inc</t>
  </si>
  <si>
    <t>PDCO</t>
  </si>
  <si>
    <t>Patterson Companies Inc</t>
  </si>
  <si>
    <t>TSEM</t>
  </si>
  <si>
    <t>Tower Semiconductor Ltd</t>
  </si>
  <si>
    <t>MANT</t>
  </si>
  <si>
    <t>ManTech International Corp</t>
  </si>
  <si>
    <t>GEF</t>
  </si>
  <si>
    <t>Greif Inc</t>
  </si>
  <si>
    <t>YSG</t>
  </si>
  <si>
    <t>Yatsen Holding Ltd</t>
  </si>
  <si>
    <t>ACCD</t>
  </si>
  <si>
    <t>Accolade Inc</t>
  </si>
  <si>
    <t>INSM</t>
  </si>
  <si>
    <t>Insmed Inc</t>
  </si>
  <si>
    <t>AHCO</t>
  </si>
  <si>
    <t>Adapthealth Corp</t>
  </si>
  <si>
    <t>DAN</t>
  </si>
  <si>
    <t>Dana Inc</t>
  </si>
  <si>
    <t>ABM</t>
  </si>
  <si>
    <t>ABM Industries Inc</t>
  </si>
  <si>
    <t>MUR</t>
  </si>
  <si>
    <t>Murphy Oil Corp</t>
  </si>
  <si>
    <t>HI</t>
  </si>
  <si>
    <t>Hillenbrand Inc</t>
  </si>
  <si>
    <t>ITGR</t>
  </si>
  <si>
    <t>Integer Holdings Corp</t>
  </si>
  <si>
    <t>LILA</t>
  </si>
  <si>
    <t>Liberty Latin America Ltd</t>
  </si>
  <si>
    <t>KEX</t>
  </si>
  <si>
    <t>Kirby Corp</t>
  </si>
  <si>
    <t>NNI</t>
  </si>
  <si>
    <t>Nelnet Inc</t>
  </si>
  <si>
    <t>KTB</t>
  </si>
  <si>
    <t>Kontoor Brands Inc</t>
  </si>
  <si>
    <t>FHI</t>
  </si>
  <si>
    <t>Federated Hermes Inc</t>
  </si>
  <si>
    <t>ACVA</t>
  </si>
  <si>
    <t>ACV Auctions Inc</t>
  </si>
  <si>
    <t>SUN</t>
  </si>
  <si>
    <t>Sunoco LP</t>
  </si>
  <si>
    <t>URBN</t>
  </si>
  <si>
    <t>Urban Outfitters Inc</t>
  </si>
  <si>
    <t>EBS</t>
  </si>
  <si>
    <t>Emergent BioSolutions Inc</t>
  </si>
  <si>
    <t>FORM</t>
  </si>
  <si>
    <t>FormFactor Inc</t>
  </si>
  <si>
    <t>JJSF</t>
  </si>
  <si>
    <t>J &amp; J Snack Foods Corp</t>
  </si>
  <si>
    <t>RXT</t>
  </si>
  <si>
    <t>Rackspace Technology Inc</t>
  </si>
  <si>
    <t>VNET</t>
  </si>
  <si>
    <t>21Vianet Group Inc</t>
  </si>
  <si>
    <t>PRG</t>
  </si>
  <si>
    <t>PROG Holdings Inc</t>
  </si>
  <si>
    <t>APLS</t>
  </si>
  <si>
    <t>Apellis Pharmaceuticals Inc</t>
  </si>
  <si>
    <t>CRVL</t>
  </si>
  <si>
    <t>CorVel Corp</t>
  </si>
  <si>
    <t>OFC</t>
  </si>
  <si>
    <t>Corporate Office Properties Trust</t>
  </si>
  <si>
    <t>PAY</t>
  </si>
  <si>
    <t>Paymentus Holdings Inc</t>
  </si>
  <si>
    <t>PSEC</t>
  </si>
  <si>
    <t>Prospect Capital Corp</t>
  </si>
  <si>
    <t>VSH</t>
  </si>
  <si>
    <t>Vishay Intertechnology Inc</t>
  </si>
  <si>
    <t>KMT</t>
  </si>
  <si>
    <t>Kennametal Inc</t>
  </si>
  <si>
    <t>CDLX</t>
  </si>
  <si>
    <t>Cardlytics Inc</t>
  </si>
  <si>
    <t>CYRX</t>
  </si>
  <si>
    <t>Cryoport Inc</t>
  </si>
  <si>
    <t>KW</t>
  </si>
  <si>
    <t>Kennedy-Wilson Holdings Inc</t>
  </si>
  <si>
    <t>Real Estate Operating Companies</t>
  </si>
  <si>
    <t>NUVA</t>
  </si>
  <si>
    <t>NuVasive Inc</t>
  </si>
  <si>
    <t>RLAY</t>
  </si>
  <si>
    <t>Relay Therapeutics Inc</t>
  </si>
  <si>
    <t>BMI</t>
  </si>
  <si>
    <t>Badger Meter Inc</t>
  </si>
  <si>
    <t>CNO</t>
  </si>
  <si>
    <t>CNO Financial Group Inc</t>
  </si>
  <si>
    <t>SFNC</t>
  </si>
  <si>
    <t>Simmons First National Corp</t>
  </si>
  <si>
    <t>FTI</t>
  </si>
  <si>
    <t>TechnipFMC PLC</t>
  </si>
  <si>
    <t>LC</t>
  </si>
  <si>
    <t>LendingClub Corp</t>
  </si>
  <si>
    <t>UNIT</t>
  </si>
  <si>
    <t>Uniti Group Inc</t>
  </si>
  <si>
    <t>OSTK</t>
  </si>
  <si>
    <t>Overstock.com Inc</t>
  </si>
  <si>
    <t>GHC</t>
  </si>
  <si>
    <t>Graham Holdings Co</t>
  </si>
  <si>
    <t>ENLC</t>
  </si>
  <si>
    <t>EnLink Midstream LLC</t>
  </si>
  <si>
    <t>COMM</t>
  </si>
  <si>
    <t>CommScope Holding Company Inc</t>
  </si>
  <si>
    <t>PTCT</t>
  </si>
  <si>
    <t>PTC Therapeutics Inc</t>
  </si>
  <si>
    <t>SI</t>
  </si>
  <si>
    <t>Silvergate Capital Corp</t>
  </si>
  <si>
    <t>STEM</t>
  </si>
  <si>
    <t>Stem Inc</t>
  </si>
  <si>
    <t>DORM</t>
  </si>
  <si>
    <t>Dorman Products Inc</t>
  </si>
  <si>
    <t>NKTR</t>
  </si>
  <si>
    <t>Nektar Therapeutics</t>
  </si>
  <si>
    <t>FOLD</t>
  </si>
  <si>
    <t>Amicus Therapeutics Inc</t>
  </si>
  <si>
    <t>NGVT</t>
  </si>
  <si>
    <t>Ingevity Corp</t>
  </si>
  <si>
    <t>CVET</t>
  </si>
  <si>
    <t>Covetrus Inc</t>
  </si>
  <si>
    <t>FFIE</t>
  </si>
  <si>
    <t>Faraday Future Intelligent Electric Inc</t>
  </si>
  <si>
    <t>EAF</t>
  </si>
  <si>
    <t>GrafTech International Ltd</t>
  </si>
  <si>
    <t>HP</t>
  </si>
  <si>
    <t>Helmerich and Payne Inc</t>
  </si>
  <si>
    <t>Oil &amp; Gas Drilling</t>
  </si>
  <si>
    <t>CALX</t>
  </si>
  <si>
    <t>Calix Inc</t>
  </si>
  <si>
    <t>MNTV</t>
  </si>
  <si>
    <t>Momentive Global Inc</t>
  </si>
  <si>
    <t>CSTM</t>
  </si>
  <si>
    <t>Constellium SE</t>
  </si>
  <si>
    <t>ZIP</t>
  </si>
  <si>
    <t>Ziprecruiter Inc</t>
  </si>
  <si>
    <t>MGEE</t>
  </si>
  <si>
    <t>MGE Energy Inc</t>
  </si>
  <si>
    <t>AVA</t>
  </si>
  <si>
    <t>Avista Corp</t>
  </si>
  <si>
    <t>CBT</t>
  </si>
  <si>
    <t>Cabot Corp</t>
  </si>
  <si>
    <t>XMTR</t>
  </si>
  <si>
    <t>Xometry Inc</t>
  </si>
  <si>
    <t>TCBI</t>
  </si>
  <si>
    <t>Texas Capital Bancshares Inc</t>
  </si>
  <si>
    <t>GPI</t>
  </si>
  <si>
    <t>Group 1 Automotive Inc</t>
  </si>
  <si>
    <t>HSKA</t>
  </si>
  <si>
    <t>Heska Corp</t>
  </si>
  <si>
    <t>NVMI</t>
  </si>
  <si>
    <t>Nova Ltd</t>
  </si>
  <si>
    <t>RIOT</t>
  </si>
  <si>
    <t>Riot Blockchain Inc</t>
  </si>
  <si>
    <t>BIPC</t>
  </si>
  <si>
    <t>Brookfield Infrastructure Corp</t>
  </si>
  <si>
    <t>IBTX</t>
  </si>
  <si>
    <t>Independent Bank Group Inc</t>
  </si>
  <si>
    <t>VRNT</t>
  </si>
  <si>
    <t>Verint Systems Inc</t>
  </si>
  <si>
    <t>TBIO</t>
  </si>
  <si>
    <t>Translate Bio Inc</t>
  </si>
  <si>
    <t>TRN</t>
  </si>
  <si>
    <t>Trinity Industries Inc</t>
  </si>
  <si>
    <t>MANU</t>
  </si>
  <si>
    <t>Manchester United PLC</t>
  </si>
  <si>
    <t>MAIN</t>
  </si>
  <si>
    <t>Main Street Capital Corp</t>
  </si>
  <si>
    <t>KTOS</t>
  </si>
  <si>
    <t>Kratos Defense and Security Solutions Inc</t>
  </si>
  <si>
    <t>CNNE</t>
  </si>
  <si>
    <t>Cannae Holdings Inc</t>
  </si>
  <si>
    <t>LGF.A</t>
  </si>
  <si>
    <t>Lions Gate Entertainment Corp</t>
  </si>
  <si>
    <t>HCAT</t>
  </si>
  <si>
    <t>Health Catalyst Inc</t>
  </si>
  <si>
    <t>WWW</t>
  </si>
  <si>
    <t>Wolverine World Wide Inc</t>
  </si>
  <si>
    <t>AEL</t>
  </si>
  <si>
    <t>American Equity Investment Life Holding Co</t>
  </si>
  <si>
    <t>UFS</t>
  </si>
  <si>
    <t>Domtar Corp</t>
  </si>
  <si>
    <t>Paper Products</t>
  </si>
  <si>
    <t>VERX</t>
  </si>
  <si>
    <t>Vertex Inc</t>
  </si>
  <si>
    <t>PEB</t>
  </si>
  <si>
    <t>Pebblebrook Hotel Trust</t>
  </si>
  <si>
    <t>VC</t>
  </si>
  <si>
    <t>Visteon Corp</t>
  </si>
  <si>
    <t>FLGT</t>
  </si>
  <si>
    <t>Fulgent Genetics Inc</t>
  </si>
  <si>
    <t>GDOT</t>
  </si>
  <si>
    <t>Green Dot Corp</t>
  </si>
  <si>
    <t>CRSR</t>
  </si>
  <si>
    <t>Corsair Gaming Inc</t>
  </si>
  <si>
    <t>WOR</t>
  </si>
  <si>
    <t>Worthington Industries Inc</t>
  </si>
  <si>
    <t>MKTW</t>
  </si>
  <si>
    <t>MarketWise Inc</t>
  </si>
  <si>
    <t>HLIO</t>
  </si>
  <si>
    <t>Helios Technologies Inc</t>
  </si>
  <si>
    <t>MED</t>
  </si>
  <si>
    <t>Medifast Inc</t>
  </si>
  <si>
    <t>BCRX</t>
  </si>
  <si>
    <t>BioCryst Pharmaceuticals Inc</t>
  </si>
  <si>
    <t>USM</t>
  </si>
  <si>
    <t>United States Cellular Corp</t>
  </si>
  <si>
    <t>NSTG</t>
  </si>
  <si>
    <t>NanoString Technologies Inc</t>
  </si>
  <si>
    <t>HHR</t>
  </si>
  <si>
    <t>HeadHunter Group PLC</t>
  </si>
  <si>
    <t>DOOR</t>
  </si>
  <si>
    <t>Masonite International Corp</t>
  </si>
  <si>
    <t>RPAI</t>
  </si>
  <si>
    <t>Retail Properties of America Inc</t>
  </si>
  <si>
    <t>AX</t>
  </si>
  <si>
    <t>Axos Financial Inc</t>
  </si>
  <si>
    <t>ITCI</t>
  </si>
  <si>
    <t>Intra-Cellular Therapies Inc</t>
  </si>
  <si>
    <t>CRTX</t>
  </si>
  <si>
    <t>Cortexyme Inc</t>
  </si>
  <si>
    <t>PJT</t>
  </si>
  <si>
    <t>PJT Partners Inc</t>
  </si>
  <si>
    <t>THRM</t>
  </si>
  <si>
    <t>Gentherm Inc</t>
  </si>
  <si>
    <t>WHD</t>
  </si>
  <si>
    <t>Cactus Inc</t>
  </si>
  <si>
    <t>MSGE</t>
  </si>
  <si>
    <t>Madison Square Garden Entertainment Corp</t>
  </si>
  <si>
    <t>PBH</t>
  </si>
  <si>
    <t>Prestige Consumer Healthcare Inc</t>
  </si>
  <si>
    <t>SHCR</t>
  </si>
  <si>
    <t>Sharecare Inc</t>
  </si>
  <si>
    <t>NHI</t>
  </si>
  <si>
    <t>National Health Investors Inc</t>
  </si>
  <si>
    <t>OMI</t>
  </si>
  <si>
    <t>Owens &amp; Minor Inc</t>
  </si>
  <si>
    <t>EGHT</t>
  </si>
  <si>
    <t>8x8 Inc</t>
  </si>
  <si>
    <t>ADV</t>
  </si>
  <si>
    <t>Advantage Solutions Inc</t>
  </si>
  <si>
    <t>BAND</t>
  </si>
  <si>
    <t>Bandwidth Inc</t>
  </si>
  <si>
    <t>SEER</t>
  </si>
  <si>
    <t>Seer Inc</t>
  </si>
  <si>
    <t>CVA</t>
  </si>
  <si>
    <t>Covanta Holding Corp</t>
  </si>
  <si>
    <t>MRCY</t>
  </si>
  <si>
    <t>Mercury Systems Inc</t>
  </si>
  <si>
    <t>AGIO</t>
  </si>
  <si>
    <t>Agios Pharmaceuticals Inc</t>
  </si>
  <si>
    <t>CADE</t>
  </si>
  <si>
    <t>Cadence Bancorp</t>
  </si>
  <si>
    <t>SWI</t>
  </si>
  <si>
    <t>SolarWinds Corp</t>
  </si>
  <si>
    <t>SAGE</t>
  </si>
  <si>
    <t>SAGE Therapeutics Inc</t>
  </si>
  <si>
    <t>SJI</t>
  </si>
  <si>
    <t>South Jersey Industries Inc</t>
  </si>
  <si>
    <t>AUB</t>
  </si>
  <si>
    <t>Atlantic Union Bankshares Corp</t>
  </si>
  <si>
    <t>ONB</t>
  </si>
  <si>
    <t>Old National Bancorp</t>
  </si>
  <si>
    <t>SIMO</t>
  </si>
  <si>
    <t>Silicon Motion Technology Corp</t>
  </si>
  <si>
    <t>UTZ</t>
  </si>
  <si>
    <t>UTZ Brands Inc</t>
  </si>
  <si>
    <t>SFM</t>
  </si>
  <si>
    <t>Sprouts Farmers Market Inc</t>
  </si>
  <si>
    <t>TARO</t>
  </si>
  <si>
    <t>Taro Pharmaceutical Industries Ltd</t>
  </si>
  <si>
    <t>SPXC</t>
  </si>
  <si>
    <t>SPX Corp</t>
  </si>
  <si>
    <t>YELP</t>
  </si>
  <si>
    <t>Yelp Inc</t>
  </si>
  <si>
    <t>MOMO</t>
  </si>
  <si>
    <t>Hello Group Inc</t>
  </si>
  <si>
    <t>HTH</t>
  </si>
  <si>
    <t>Hilltop Holdings Inc</t>
  </si>
  <si>
    <t>CVBF</t>
  </si>
  <si>
    <t>CVB Financial Corp</t>
  </si>
  <si>
    <t>BRC</t>
  </si>
  <si>
    <t>Brady Corp</t>
  </si>
  <si>
    <t>Commercial Printing</t>
  </si>
  <si>
    <t>JELD</t>
  </si>
  <si>
    <t>JELD-WEN Holding Inc</t>
  </si>
  <si>
    <t>SAVE</t>
  </si>
  <si>
    <t>Spirit Airlines Inc</t>
  </si>
  <si>
    <t>ENR</t>
  </si>
  <si>
    <t>Energizer Holdings Inc</t>
  </si>
  <si>
    <t>AGTI</t>
  </si>
  <si>
    <t>Agiliti Inc</t>
  </si>
  <si>
    <t>PSMT</t>
  </si>
  <si>
    <t>PriceSmart Inc</t>
  </si>
  <si>
    <t>FIX</t>
  </si>
  <si>
    <t>Comfort Systems USA Inc</t>
  </si>
  <si>
    <t>MYGN</t>
  </si>
  <si>
    <t>Myriad Genetics Inc</t>
  </si>
  <si>
    <t>SHO</t>
  </si>
  <si>
    <t>Sunstone Hotel Investors Inc</t>
  </si>
  <si>
    <t>MMYT</t>
  </si>
  <si>
    <t>MakeMyTrip Ltd</t>
  </si>
  <si>
    <t>ACAD</t>
  </si>
  <si>
    <t>ACADIA Pharmaceuticals Inc</t>
  </si>
  <si>
    <t>BDC</t>
  </si>
  <si>
    <t>Belden Inc</t>
  </si>
  <si>
    <t>GBDC</t>
  </si>
  <si>
    <t>Golub Capital BDC Inc</t>
  </si>
  <si>
    <t>FBC</t>
  </si>
  <si>
    <t>Flagstar Bancorp Inc</t>
  </si>
  <si>
    <t>TWOU</t>
  </si>
  <si>
    <t>2U Inc</t>
  </si>
  <si>
    <t>FBP</t>
  </si>
  <si>
    <t>First Bancorp</t>
  </si>
  <si>
    <t>RMBS</t>
  </si>
  <si>
    <t>Rambus Inc</t>
  </si>
  <si>
    <t>SCL</t>
  </si>
  <si>
    <t>Stepan Co</t>
  </si>
  <si>
    <t>FIBK</t>
  </si>
  <si>
    <t>First Interstate BancSystem Inc</t>
  </si>
  <si>
    <t>CNX</t>
  </si>
  <si>
    <t>CNX Resources Corp</t>
  </si>
  <si>
    <t>IBOC</t>
  </si>
  <si>
    <t>International Bancshares Corp</t>
  </si>
  <si>
    <t>SANM</t>
  </si>
  <si>
    <t>Sanmina Corp</t>
  </si>
  <si>
    <t>FUN</t>
  </si>
  <si>
    <t>Cedar Fair LP</t>
  </si>
  <si>
    <t>AMWL</t>
  </si>
  <si>
    <t>American Well Corp</t>
  </si>
  <si>
    <t>ABR</t>
  </si>
  <si>
    <t>Arbor Realty Trust Inc</t>
  </si>
  <si>
    <t>NMRK</t>
  </si>
  <si>
    <t>Newmark Group Inc</t>
  </si>
  <si>
    <t>BBBY</t>
  </si>
  <si>
    <t>Bed Bath &amp; Beyond Inc</t>
  </si>
  <si>
    <t>NAPA</t>
  </si>
  <si>
    <t>Duckhorn Portfolio Inc</t>
  </si>
  <si>
    <t>CURV</t>
  </si>
  <si>
    <t>Torrid Holdings Inc</t>
  </si>
  <si>
    <t>AUPH</t>
  </si>
  <si>
    <t>Aurinia Pharmaceuticals Inc</t>
  </si>
  <si>
    <t>HYZN</t>
  </si>
  <si>
    <t>Hyzon Motors Inc</t>
  </si>
  <si>
    <t>PLXS</t>
  </si>
  <si>
    <t>Plexus Corp</t>
  </si>
  <si>
    <t>MD</t>
  </si>
  <si>
    <t>MEDNAX Inc</t>
  </si>
  <si>
    <t>CLDX</t>
  </si>
  <si>
    <t>Celldex Therapeutics Inc</t>
  </si>
  <si>
    <t>JOE</t>
  </si>
  <si>
    <t>St Joe Co</t>
  </si>
  <si>
    <t>Diversified Real Estate Activities</t>
  </si>
  <si>
    <t>VVNT</t>
  </si>
  <si>
    <t>Vivint Smart Home Inc</t>
  </si>
  <si>
    <t>MTX</t>
  </si>
  <si>
    <t>Minerals Technologies Inc</t>
  </si>
  <si>
    <t>MYTE</t>
  </si>
  <si>
    <t>MYT Netherlands Parent BV</t>
  </si>
  <si>
    <t>KAI</t>
  </si>
  <si>
    <t>Kadant Inc</t>
  </si>
  <si>
    <t>TPH</t>
  </si>
  <si>
    <t>Tri Pointe Homes Inc (Delaware)</t>
  </si>
  <si>
    <t>DOMO</t>
  </si>
  <si>
    <t>Domo Inc</t>
  </si>
  <si>
    <t>AIN</t>
  </si>
  <si>
    <t>Albany International Corp</t>
  </si>
  <si>
    <t>ASTR</t>
  </si>
  <si>
    <t>Astra Space Inc</t>
  </si>
  <si>
    <t>PACK</t>
  </si>
  <si>
    <t>Ranpak Holdings Corp</t>
  </si>
  <si>
    <t>IFS</t>
  </si>
  <si>
    <t>Intercorp Financial Services Inc</t>
  </si>
  <si>
    <t>MWA</t>
  </si>
  <si>
    <t>Mueller Water Products Inc</t>
  </si>
  <si>
    <t>MGLN</t>
  </si>
  <si>
    <t>Magellan Health Inc</t>
  </si>
  <si>
    <t>UCBI</t>
  </si>
  <si>
    <t>United Community Banks Inc</t>
  </si>
  <si>
    <t>FULT</t>
  </si>
  <si>
    <t>Fulton Financial Corp</t>
  </si>
  <si>
    <t>BFLY</t>
  </si>
  <si>
    <t>Butterfly Network Inc</t>
  </si>
  <si>
    <t>CYTK</t>
  </si>
  <si>
    <t>Cytokinetics Inc</t>
  </si>
  <si>
    <t>BOOT</t>
  </si>
  <si>
    <t>Boot Barn Holdings Inc</t>
  </si>
  <si>
    <t>PCRX</t>
  </si>
  <si>
    <t>Pacira Biosciences Inc</t>
  </si>
  <si>
    <t>LOB</t>
  </si>
  <si>
    <t>Live Oak Bancshares Inc</t>
  </si>
  <si>
    <t>MOG.A</t>
  </si>
  <si>
    <t>Moog Inc</t>
  </si>
  <si>
    <t>ALKT</t>
  </si>
  <si>
    <t>Alkami Technology Inc</t>
  </si>
  <si>
    <t>CORT</t>
  </si>
  <si>
    <t>Corcept Therapeutics Inc</t>
  </si>
  <si>
    <t>NOAH</t>
  </si>
  <si>
    <t>Noah Holdings Ltd</t>
  </si>
  <si>
    <t>GKOS</t>
  </si>
  <si>
    <t>Glaukos Corp</t>
  </si>
  <si>
    <t>PIPR</t>
  </si>
  <si>
    <t>Piper Sandler Companies</t>
  </si>
  <si>
    <t>MODV</t>
  </si>
  <si>
    <t>ModivCare Inc</t>
  </si>
  <si>
    <t>MLI</t>
  </si>
  <si>
    <t>Mueller Industries Inc</t>
  </si>
  <si>
    <t>OPK</t>
  </si>
  <si>
    <t>OPKO Health Inc</t>
  </si>
  <si>
    <t>COLB</t>
  </si>
  <si>
    <t>Columbia Banking System Inc</t>
  </si>
  <si>
    <t>SBLK</t>
  </si>
  <si>
    <t>Star Bulk Carriers Corp</t>
  </si>
  <si>
    <t>VRRM</t>
  </si>
  <si>
    <t>Verra Mobility Corp</t>
  </si>
  <si>
    <t>VCEL</t>
  </si>
  <si>
    <t>Vericel Corp</t>
  </si>
  <si>
    <t>TIL</t>
  </si>
  <si>
    <t>Instil Bio Inc</t>
  </si>
  <si>
    <t>SM</t>
  </si>
  <si>
    <t>SM Energy Co</t>
  </si>
  <si>
    <t>IRT</t>
  </si>
  <si>
    <t>Independence Realty Trust Inc</t>
  </si>
  <si>
    <t>GO</t>
  </si>
  <si>
    <t>Grocery Outlet Holding Corp</t>
  </si>
  <si>
    <t>OTTR</t>
  </si>
  <si>
    <t>Otter Tail Corp</t>
  </si>
  <si>
    <t>VRTS</t>
  </si>
  <si>
    <t>Virtus Investment Partners Inc</t>
  </si>
  <si>
    <t>TTGT</t>
  </si>
  <si>
    <t>TechTarget Inc</t>
  </si>
  <si>
    <t>EVA</t>
  </si>
  <si>
    <t>Enviva Partners LP</t>
  </si>
  <si>
    <t>Coal &amp; Consumable Fuels</t>
  </si>
  <si>
    <t>WKME</t>
  </si>
  <si>
    <t>Walkme Ltd</t>
  </si>
  <si>
    <t>HUYA</t>
  </si>
  <si>
    <t>HUYA Inc</t>
  </si>
  <si>
    <t>ENVX</t>
  </si>
  <si>
    <t>Enovix Corp</t>
  </si>
  <si>
    <t>FSS</t>
  </si>
  <si>
    <t>Federal Signal Corp</t>
  </si>
  <si>
    <t>ACA</t>
  </si>
  <si>
    <t>Arcosa Inc</t>
  </si>
  <si>
    <t>VSTO</t>
  </si>
  <si>
    <t>Vista Outdoor Inc</t>
  </si>
  <si>
    <t>CCCC</t>
  </si>
  <si>
    <t>C4 Therapeutics Inc</t>
  </si>
  <si>
    <t>NUS</t>
  </si>
  <si>
    <t>NU Skin Enterprises Inc</t>
  </si>
  <si>
    <t>WGO</t>
  </si>
  <si>
    <t>Winnebago Industries Inc</t>
  </si>
  <si>
    <t>BLI</t>
  </si>
  <si>
    <t>Berkeley Lights Inc</t>
  </si>
  <si>
    <t>AVIR</t>
  </si>
  <si>
    <t>Atea Pharmaceuticals Inc</t>
  </si>
  <si>
    <t>SCPL</t>
  </si>
  <si>
    <t>Sciplay Corp</t>
  </si>
  <si>
    <t>PAX</t>
  </si>
  <si>
    <t>Patria Investments Ltd</t>
  </si>
  <si>
    <t>MLHR</t>
  </si>
  <si>
    <t>Herman Miller Inc</t>
  </si>
  <si>
    <t>SRNE</t>
  </si>
  <si>
    <t>Sorrento Therapeutics Inc</t>
  </si>
  <si>
    <t>TIGR</t>
  </si>
  <si>
    <t>UP Fintech Holding Ltd</t>
  </si>
  <si>
    <t>EAT</t>
  </si>
  <si>
    <t>Brinker International Inc</t>
  </si>
  <si>
    <t>HUBG</t>
  </si>
  <si>
    <t>Hub Group Inc</t>
  </si>
  <si>
    <t>OM</t>
  </si>
  <si>
    <t>Outset Medical Inc</t>
  </si>
  <si>
    <t>INDB</t>
  </si>
  <si>
    <t>Independent Bank Corp (Massachusetts)</t>
  </si>
  <si>
    <t>IRBT</t>
  </si>
  <si>
    <t>iRobot Corp</t>
  </si>
  <si>
    <t>HLMN</t>
  </si>
  <si>
    <t>Hillman Solutions Corp</t>
  </si>
  <si>
    <t>MORF</t>
  </si>
  <si>
    <t>Morphic Holding Inc</t>
  </si>
  <si>
    <t>TBLA</t>
  </si>
  <si>
    <t>Taboola.com Ltd</t>
  </si>
  <si>
    <t>AVAV</t>
  </si>
  <si>
    <t>AeroVironment Inc</t>
  </si>
  <si>
    <t>IGMS</t>
  </si>
  <si>
    <t>IGM Biosciences Inc</t>
  </si>
  <si>
    <t>HYFM</t>
  </si>
  <si>
    <t>Hydrofarm Holdings Group Inc</t>
  </si>
  <si>
    <t>CAKE</t>
  </si>
  <si>
    <t>Cheesecake Factory Inc</t>
  </si>
  <si>
    <t>LDI</t>
  </si>
  <si>
    <t>Loandepot Inc</t>
  </si>
  <si>
    <t>RCUS</t>
  </si>
  <si>
    <t>Arcus Biosciences Inc</t>
  </si>
  <si>
    <t>AAT</t>
  </si>
  <si>
    <t>American Assets Trust Inc</t>
  </si>
  <si>
    <t>NG</t>
  </si>
  <si>
    <t>NovaGold Resources Inc</t>
  </si>
  <si>
    <t>FWRD</t>
  </si>
  <si>
    <t>Forward Air Corp</t>
  </si>
  <si>
    <t>CCS</t>
  </si>
  <si>
    <t>Century Communities Inc</t>
  </si>
  <si>
    <t>RLJ</t>
  </si>
  <si>
    <t>RLJ Lodging Trust</t>
  </si>
  <si>
    <t>CVCO</t>
  </si>
  <si>
    <t>Cavco Industries Inc</t>
  </si>
  <si>
    <t>RUSHA</t>
  </si>
  <si>
    <t>Rush Enterprises Inc</t>
  </si>
  <si>
    <t>XPEL</t>
  </si>
  <si>
    <t>Xpel Inc</t>
  </si>
  <si>
    <t>LGND</t>
  </si>
  <si>
    <t>Ligand Pharmaceuticals Inc</t>
  </si>
  <si>
    <t>B</t>
  </si>
  <si>
    <t>Barnes Group Inc</t>
  </si>
  <si>
    <t>ODP</t>
  </si>
  <si>
    <t>ODP Corp</t>
  </si>
  <si>
    <t>GOGL</t>
  </si>
  <si>
    <t>Golden Ocean Group Ltd</t>
  </si>
  <si>
    <t>DOMA</t>
  </si>
  <si>
    <t>Doma Holdings Inc</t>
  </si>
  <si>
    <t>INTA</t>
  </si>
  <si>
    <t>Intapp Inc</t>
  </si>
  <si>
    <t>RIG</t>
  </si>
  <si>
    <t>Transocean Ltd</t>
  </si>
  <si>
    <t>REGI</t>
  </si>
  <si>
    <t>Renewable Energy Group Inc</t>
  </si>
  <si>
    <t>PLMR</t>
  </si>
  <si>
    <t>Palomar Holdings Inc</t>
  </si>
  <si>
    <t>SATS</t>
  </si>
  <si>
    <t>EchoStar Corp</t>
  </si>
  <si>
    <t>BDN</t>
  </si>
  <si>
    <t>Brandywine Realty Trust</t>
  </si>
  <si>
    <t>VCTR</t>
  </si>
  <si>
    <t>Victory Capital Holdings Inc</t>
  </si>
  <si>
    <t>CMP</t>
  </si>
  <si>
    <t>Compass Minerals International Inc</t>
  </si>
  <si>
    <t>MYOV</t>
  </si>
  <si>
    <t>Myovant Sciences Ltd</t>
  </si>
  <si>
    <t>CPK</t>
  </si>
  <si>
    <t>Chesapeake Utilities Corp</t>
  </si>
  <si>
    <t>STFC</t>
  </si>
  <si>
    <t>State Auto Financial Corp</t>
  </si>
  <si>
    <t>CENT</t>
  </si>
  <si>
    <t>Central Garden &amp; Pet Co</t>
  </si>
  <si>
    <t>KEN</t>
  </si>
  <si>
    <t>Kenon Holdings Ltd</t>
  </si>
  <si>
    <t>RCKT</t>
  </si>
  <si>
    <t>Rocket Pharmaceuticals Inc</t>
  </si>
  <si>
    <t>ROCK</t>
  </si>
  <si>
    <t>Gibraltar Industries Inc</t>
  </si>
  <si>
    <t>TLS</t>
  </si>
  <si>
    <t>Telos Corp</t>
  </si>
  <si>
    <t>JKS</t>
  </si>
  <si>
    <t>JinkoSolar Holding Co Ltd</t>
  </si>
  <si>
    <t>AZUL</t>
  </si>
  <si>
    <t>Azul SA</t>
  </si>
  <si>
    <t>IPAR</t>
  </si>
  <si>
    <t>Inter Parfums Inc</t>
  </si>
  <si>
    <t>ARRY</t>
  </si>
  <si>
    <t>Array Technologies Inc</t>
  </si>
  <si>
    <t>EVGO</t>
  </si>
  <si>
    <t>EVgo Inc</t>
  </si>
  <si>
    <t>OI</t>
  </si>
  <si>
    <t>O-I Glass Inc</t>
  </si>
  <si>
    <t>Fluor Corp</t>
  </si>
  <si>
    <t>MAXR</t>
  </si>
  <si>
    <t>Maxar Technologies Inc</t>
  </si>
  <si>
    <t>CTOS</t>
  </si>
  <si>
    <t>Custom Truck One Source Inc</t>
  </si>
  <si>
    <t>BLMN</t>
  </si>
  <si>
    <t>Bloomin' Brands Inc</t>
  </si>
  <si>
    <t>RPAY</t>
  </si>
  <si>
    <t>Repay Holdings Corp</t>
  </si>
  <si>
    <t>WAFD</t>
  </si>
  <si>
    <t>Washington Federal Inc</t>
  </si>
  <si>
    <t>BSM</t>
  </si>
  <si>
    <t>Black Stone Minerals LP</t>
  </si>
  <si>
    <t>VGR</t>
  </si>
  <si>
    <t>Vector Group Ltd</t>
  </si>
  <si>
    <t>ATI</t>
  </si>
  <si>
    <t>Allegheny Technologies Inc</t>
  </si>
  <si>
    <t>IOSP</t>
  </si>
  <si>
    <t>Innospec Inc</t>
  </si>
  <si>
    <t>EVH</t>
  </si>
  <si>
    <t>Evolent Health Inc</t>
  </si>
  <si>
    <t>SWIM</t>
  </si>
  <si>
    <t>Latham Group Inc</t>
  </si>
  <si>
    <t>RVMD</t>
  </si>
  <si>
    <t>Revolution Medicines Inc</t>
  </si>
  <si>
    <t>MVIS</t>
  </si>
  <si>
    <t>MicroVision Inc</t>
  </si>
  <si>
    <t>NMM</t>
  </si>
  <si>
    <t>Navios Maritime Partners LP</t>
  </si>
  <si>
    <t>CXP</t>
  </si>
  <si>
    <t>Columbia Property Trust Inc</t>
  </si>
  <si>
    <t>FTAI</t>
  </si>
  <si>
    <t>Fortress Transportation and Infrastructure Investors LLC</t>
  </si>
  <si>
    <t>BCC</t>
  </si>
  <si>
    <t>Boise Cascade Co</t>
  </si>
  <si>
    <t>CSIQ</t>
  </si>
  <si>
    <t>Canadian Solar Inc</t>
  </si>
  <si>
    <t>SKYW</t>
  </si>
  <si>
    <t>SkyWest Inc</t>
  </si>
  <si>
    <t>CRTO</t>
  </si>
  <si>
    <t>Criteo SA</t>
  </si>
  <si>
    <t>JACK</t>
  </si>
  <si>
    <t>Jack in the Box Inc</t>
  </si>
  <si>
    <t>THS</t>
  </si>
  <si>
    <t>TreeHouse Foods Inc</t>
  </si>
  <si>
    <t>BTU</t>
  </si>
  <si>
    <t>Peabody Energy Corp</t>
  </si>
  <si>
    <t>GCMG</t>
  </si>
  <si>
    <t>GCM Grosvenor Inc</t>
  </si>
  <si>
    <t>SNBR</t>
  </si>
  <si>
    <t>Sleep Number Corp</t>
  </si>
  <si>
    <t>ORGO</t>
  </si>
  <si>
    <t>Organogenesis Holdings Inc</t>
  </si>
  <si>
    <t>PRCH</t>
  </si>
  <si>
    <t>Porch Group Inc</t>
  </si>
  <si>
    <t>AAWW</t>
  </si>
  <si>
    <t>Atlas Air Worldwide Holdings Inc</t>
  </si>
  <si>
    <t>ROVR</t>
  </si>
  <si>
    <t>Rover Group Inc</t>
  </si>
  <si>
    <t>ESE</t>
  </si>
  <si>
    <t>ESCO Technologies Inc</t>
  </si>
  <si>
    <t>PTRA</t>
  </si>
  <si>
    <t>Proterra Inc</t>
  </si>
  <si>
    <t>PTGX</t>
  </si>
  <si>
    <t>Protagonist Therapeutics Inc</t>
  </si>
  <si>
    <t>NIU</t>
  </si>
  <si>
    <t>NIU Technologies</t>
  </si>
  <si>
    <t>BNR</t>
  </si>
  <si>
    <t>Burning Rock Biotech Ltd</t>
  </si>
  <si>
    <t>STGW</t>
  </si>
  <si>
    <t>Stagwell Inc</t>
  </si>
  <si>
    <t>FFBC</t>
  </si>
  <si>
    <t>First Financial Bancorp</t>
  </si>
  <si>
    <t>SILK</t>
  </si>
  <si>
    <t>Silk Road Medical Inc</t>
  </si>
  <si>
    <t>SLQT</t>
  </si>
  <si>
    <t>SelectQuote Inc</t>
  </si>
  <si>
    <t>FLWS</t>
  </si>
  <si>
    <t>1-800-Flowers.Com Inc</t>
  </si>
  <si>
    <t>CMPR</t>
  </si>
  <si>
    <t>Cimpress PLC</t>
  </si>
  <si>
    <t>DM</t>
  </si>
  <si>
    <t>Desktop Metal Inc</t>
  </si>
  <si>
    <t>SMFR</t>
  </si>
  <si>
    <t>Sema4 Holdings Corp</t>
  </si>
  <si>
    <t>ASTS</t>
  </si>
  <si>
    <t>AST SpaceMobile Inc</t>
  </si>
  <si>
    <t>IDCC</t>
  </si>
  <si>
    <t>InterDigital Inc</t>
  </si>
  <si>
    <t>TDS</t>
  </si>
  <si>
    <t>Telephone and Data Systems Inc</t>
  </si>
  <si>
    <t>TOWN</t>
  </si>
  <si>
    <t>Towne Bank</t>
  </si>
  <si>
    <t>BSIG</t>
  </si>
  <si>
    <t>Brightsphere Investment Group Inc</t>
  </si>
  <si>
    <t>WRE</t>
  </si>
  <si>
    <t>Washington Real Estate Investment Trust</t>
  </si>
  <si>
    <t>BALY</t>
  </si>
  <si>
    <t>Bally's Corp</t>
  </si>
  <si>
    <t>AEVA</t>
  </si>
  <si>
    <t>Aeva Technologies Inc</t>
  </si>
  <si>
    <t>CTRE</t>
  </si>
  <si>
    <t>CareTrust REIT Inc</t>
  </si>
  <si>
    <t>BLFS</t>
  </si>
  <si>
    <t>BioLife Solutions Inc</t>
  </si>
  <si>
    <t>PING</t>
  </si>
  <si>
    <t>Ping Identity Holding Corp</t>
  </si>
  <si>
    <t>DY</t>
  </si>
  <si>
    <t>Dycom Industries Inc</t>
  </si>
  <si>
    <t>ZUO</t>
  </si>
  <si>
    <t>Zuora Inc</t>
  </si>
  <si>
    <t>ROIC</t>
  </si>
  <si>
    <t>Retail Opportunity Investments Corp</t>
  </si>
  <si>
    <t>TWNK</t>
  </si>
  <si>
    <t>Hostess Brands Inc</t>
  </si>
  <si>
    <t>FRME</t>
  </si>
  <si>
    <t>First Merchants Corp</t>
  </si>
  <si>
    <t>AMRN</t>
  </si>
  <si>
    <t>Amarin Corporation PLC</t>
  </si>
  <si>
    <t>ANF</t>
  </si>
  <si>
    <t>Abercrombie &amp; Fitch Co</t>
  </si>
  <si>
    <t>SAH</t>
  </si>
  <si>
    <t>Sonic Automotive Inc</t>
  </si>
  <si>
    <t>PDM</t>
  </si>
  <si>
    <t>Piedmont Office Realty Trust Inc</t>
  </si>
  <si>
    <t>TR</t>
  </si>
  <si>
    <t>Tootsie Roll Industries Inc</t>
  </si>
  <si>
    <t>RAVN</t>
  </si>
  <si>
    <t>Raven Industries Inc</t>
  </si>
  <si>
    <t>ACMR</t>
  </si>
  <si>
    <t>ACM Research Inc</t>
  </si>
  <si>
    <t>EPC</t>
  </si>
  <si>
    <t>Edgewell Personal Care Co</t>
  </si>
  <si>
    <t>XPER</t>
  </si>
  <si>
    <t>Xperi Holding Corp</t>
  </si>
  <si>
    <t>INT</t>
  </si>
  <si>
    <t>World Fuel Services Corp</t>
  </si>
  <si>
    <t>UE</t>
  </si>
  <si>
    <t>Urban Edge Properties</t>
  </si>
  <si>
    <t>TREE</t>
  </si>
  <si>
    <t>LendingTree Inc</t>
  </si>
  <si>
    <t>HIMX</t>
  </si>
  <si>
    <t>Himax Technologies Inc</t>
  </si>
  <si>
    <t>CNR</t>
  </si>
  <si>
    <t>Cornerstone Building Brands Inc</t>
  </si>
  <si>
    <t>ARI</t>
  </si>
  <si>
    <t>Apollo Commercial Real Estate Finance Inc</t>
  </si>
  <si>
    <t>HRMY</t>
  </si>
  <si>
    <t>Harmony Biosciences Holdings Inc</t>
  </si>
  <si>
    <t>RERE</t>
  </si>
  <si>
    <t>AiHuiShou International Co Ltd</t>
  </si>
  <si>
    <t>WSFS</t>
  </si>
  <si>
    <t>WSFS Financial Corp</t>
  </si>
  <si>
    <t>TBK</t>
  </si>
  <si>
    <t>Triumph Bancorp Inc</t>
  </si>
  <si>
    <t>UCTT</t>
  </si>
  <si>
    <t>Ultra Clean Holdings Inc</t>
  </si>
  <si>
    <t>LEV</t>
  </si>
  <si>
    <t>Lion Electric Co</t>
  </si>
  <si>
    <t>AFYA</t>
  </si>
  <si>
    <t>Afya Ltd</t>
  </si>
  <si>
    <t>UNFI</t>
  </si>
  <si>
    <t>United Natural Foods Inc</t>
  </si>
  <si>
    <t>ADCT</t>
  </si>
  <si>
    <t>ADC Therapeutics SA</t>
  </si>
  <si>
    <t>FMBI</t>
  </si>
  <si>
    <t>First Midwest Bancorp Inc</t>
  </si>
  <si>
    <t>WSBC</t>
  </si>
  <si>
    <t>WesBanco Inc</t>
  </si>
  <si>
    <t>GMS</t>
  </si>
  <si>
    <t>GMS Inc</t>
  </si>
  <si>
    <t>BODY</t>
  </si>
  <si>
    <t>Beachbody Company Inc</t>
  </si>
  <si>
    <t>PTVE</t>
  </si>
  <si>
    <t>Pactiv Evergreen Inc</t>
  </si>
  <si>
    <t>CSWI</t>
  </si>
  <si>
    <t>CSW Industrials Inc</t>
  </si>
  <si>
    <t>RLGY</t>
  </si>
  <si>
    <t>Realogy Holdings Corp</t>
  </si>
  <si>
    <t>NUVB</t>
  </si>
  <si>
    <t>Nuvation Bio Inc</t>
  </si>
  <si>
    <t>FCPT</t>
  </si>
  <si>
    <t>Four Corners Property Trust Inc</t>
  </si>
  <si>
    <t>SBGI</t>
  </si>
  <si>
    <t>Sinclair Broadcast Group Inc</t>
  </si>
  <si>
    <t>EQX</t>
  </si>
  <si>
    <t>Equinox Gold Corp</t>
  </si>
  <si>
    <t>SAVA</t>
  </si>
  <si>
    <t>Cassava Sciences Inc</t>
  </si>
  <si>
    <t>INNV</t>
  </si>
  <si>
    <t>InnovAge Holding Corp</t>
  </si>
  <si>
    <t>MFA</t>
  </si>
  <si>
    <t>MFA Financial Inc</t>
  </si>
  <si>
    <t>CNK</t>
  </si>
  <si>
    <t>Cinemark Holdings Inc</t>
  </si>
  <si>
    <t>DVAX</t>
  </si>
  <si>
    <t>Dynavax Technologies Corp</t>
  </si>
  <si>
    <t>PRLB</t>
  </si>
  <si>
    <t>Proto Labs Inc</t>
  </si>
  <si>
    <t>CMRE</t>
  </si>
  <si>
    <t>Costamare Inc</t>
  </si>
  <si>
    <t>SJW</t>
  </si>
  <si>
    <t>SJW Group</t>
  </si>
  <si>
    <t>TWO</t>
  </si>
  <si>
    <t>Two Harbors Investment Corp</t>
  </si>
  <si>
    <t>EVOP</t>
  </si>
  <si>
    <t>EVO Payments Inc</t>
  </si>
  <si>
    <t>SDC</t>
  </si>
  <si>
    <t>SmileDirectClub Inc</t>
  </si>
  <si>
    <t>ATSG</t>
  </si>
  <si>
    <t>Air Transport Services Group Inc</t>
  </si>
  <si>
    <t>WLL</t>
  </si>
  <si>
    <t>Whiting Petroleum Corp</t>
  </si>
  <si>
    <t>GTN</t>
  </si>
  <si>
    <t>Gray Television Inc</t>
  </si>
  <si>
    <t>NTCT</t>
  </si>
  <si>
    <t>Netscout Systems Inc</t>
  </si>
  <si>
    <t>IRWD</t>
  </si>
  <si>
    <t>Ironwood Pharmaceuticals Inc</t>
  </si>
  <si>
    <t>PRGS</t>
  </si>
  <si>
    <t>Progress Software Corp</t>
  </si>
  <si>
    <t>STAR</t>
  </si>
  <si>
    <t>iStar Inc</t>
  </si>
  <si>
    <t>CODI</t>
  </si>
  <si>
    <t>Compass Diversified Holdings</t>
  </si>
  <si>
    <t>HCSG</t>
  </si>
  <si>
    <t>Healthcare Services Group Inc</t>
  </si>
  <si>
    <t>SASR</t>
  </si>
  <si>
    <t>Sandy Spring Bancorp Inc</t>
  </si>
  <si>
    <t>BGCP</t>
  </si>
  <si>
    <t>BGC Partners Inc</t>
  </si>
  <si>
    <t>HEP</t>
  </si>
  <si>
    <t>Holly Energy Partners LP</t>
  </si>
  <si>
    <t>USNA</t>
  </si>
  <si>
    <t>USANA Health Sciences Inc</t>
  </si>
  <si>
    <t>JBI</t>
  </si>
  <si>
    <t>Janus International Group Inc</t>
  </si>
  <si>
    <t>MSEX</t>
  </si>
  <si>
    <t>Middlesex Water Co</t>
  </si>
  <si>
    <t>HTLF</t>
  </si>
  <si>
    <t>Heartland Financial USA Inc</t>
  </si>
  <si>
    <t>PAGP</t>
  </si>
  <si>
    <t>Plains GP Holdings LP</t>
  </si>
  <si>
    <t>RVNC</t>
  </si>
  <si>
    <t>Revance Therapeutics Inc</t>
  </si>
  <si>
    <t>SUMO</t>
  </si>
  <si>
    <t>Sumo Logic Inc</t>
  </si>
  <si>
    <t>GSBD</t>
  </si>
  <si>
    <t>Goldman Sachs BDC Inc</t>
  </si>
  <si>
    <t>BGS</t>
  </si>
  <si>
    <t>B&amp;G Foods Inc</t>
  </si>
  <si>
    <t>BKE</t>
  </si>
  <si>
    <t>Buckle Inc</t>
  </si>
  <si>
    <t>AMCX</t>
  </si>
  <si>
    <t>AMC Networks Inc</t>
  </si>
  <si>
    <t>LTCH</t>
  </si>
  <si>
    <t>Latch Inc</t>
  </si>
  <si>
    <t>DFH</t>
  </si>
  <si>
    <t>Dream Finders Homes Inc</t>
  </si>
  <si>
    <t>HTGC</t>
  </si>
  <si>
    <t>Hercules Capital Inc</t>
  </si>
  <si>
    <t>FBK</t>
  </si>
  <si>
    <t>FB Financial Corp</t>
  </si>
  <si>
    <t>POSH</t>
  </si>
  <si>
    <t>Poshmark Inc</t>
  </si>
  <si>
    <t>CNTA</t>
  </si>
  <si>
    <t>Centessa Pharmaceuticals PLC</t>
  </si>
  <si>
    <t>PMT</t>
  </si>
  <si>
    <t>PennyMac Mortgage Investment Trust</t>
  </si>
  <si>
    <t>GPRE</t>
  </si>
  <si>
    <t>Green Plains Inc</t>
  </si>
  <si>
    <t>EPAY</t>
  </si>
  <si>
    <t>Bottomline Technologies Inc</t>
  </si>
  <si>
    <t>DCPH</t>
  </si>
  <si>
    <t>Deciphera Pharmaceuticals Inc</t>
  </si>
  <si>
    <t>XNCR</t>
  </si>
  <si>
    <t>Xencor Inc</t>
  </si>
  <si>
    <t>KALU</t>
  </si>
  <si>
    <t>Kaiser Aluminum Corp</t>
  </si>
  <si>
    <t>DKL</t>
  </si>
  <si>
    <t>Delek Logistics Partners LP</t>
  </si>
  <si>
    <t>XHR</t>
  </si>
  <si>
    <t>Xenia Hotels &amp; Resorts Inc</t>
  </si>
  <si>
    <t>AMK</t>
  </si>
  <si>
    <t>AssetMark Financial Holdings Inc</t>
  </si>
  <si>
    <t>EVRI</t>
  </si>
  <si>
    <t>Everi Holdings Inc</t>
  </si>
  <si>
    <t>PGRE</t>
  </si>
  <si>
    <t>Paramount Group Inc</t>
  </si>
  <si>
    <t>KAR</t>
  </si>
  <si>
    <t>KAR Auction Services Inc</t>
  </si>
  <si>
    <t>RUBY</t>
  </si>
  <si>
    <t>Rubius Therapeutics Inc</t>
  </si>
  <si>
    <t>TSE</t>
  </si>
  <si>
    <t>Trinseo SA</t>
  </si>
  <si>
    <t>CLBK</t>
  </si>
  <si>
    <t>Columbia Financial Inc</t>
  </si>
  <si>
    <t>PRAA</t>
  </si>
  <si>
    <t>PRA Group Inc</t>
  </si>
  <si>
    <t>PATK</t>
  </si>
  <si>
    <t>Patrick Industries Inc</t>
  </si>
  <si>
    <t>CSTL</t>
  </si>
  <si>
    <t>Castle Biosciences Inc</t>
  </si>
  <si>
    <t>RNST</t>
  </si>
  <si>
    <t>Renasant Corp</t>
  </si>
  <si>
    <t>TRMK</t>
  </si>
  <si>
    <t>Trustmark Corp</t>
  </si>
  <si>
    <t>CRK</t>
  </si>
  <si>
    <t>Comstock Resources Inc</t>
  </si>
  <si>
    <t>NMIH</t>
  </si>
  <si>
    <t>NMI Holdings Inc</t>
  </si>
  <si>
    <t>DEA</t>
  </si>
  <si>
    <t>Easterly Government Properties Inc</t>
  </si>
  <si>
    <t>GDYN</t>
  </si>
  <si>
    <t>Grid Dynamics Holdings Inc</t>
  </si>
  <si>
    <t>ATGE</t>
  </si>
  <si>
    <t>Adtalem Global Education Inc</t>
  </si>
  <si>
    <t>STRA</t>
  </si>
  <si>
    <t>Strategic Education Inc</t>
  </si>
  <si>
    <t>SMCI</t>
  </si>
  <si>
    <t>Super Micro Computer Inc</t>
  </si>
  <si>
    <t>REE</t>
  </si>
  <si>
    <t>Ree Automotive Holding Inc</t>
  </si>
  <si>
    <t>SBH</t>
  </si>
  <si>
    <t>Sally Beauty Holdings Inc</t>
  </si>
  <si>
    <t>ALEC</t>
  </si>
  <si>
    <t>Alector Inc</t>
  </si>
  <si>
    <t>OAS</t>
  </si>
  <si>
    <t>Oasis Petroleum Inc</t>
  </si>
  <si>
    <t>PRK</t>
  </si>
  <si>
    <t>Park National Corp</t>
  </si>
  <si>
    <t>QADA</t>
  </si>
  <si>
    <t>QAD Inc</t>
  </si>
  <si>
    <t>MNRO</t>
  </si>
  <si>
    <t>Monro Inc</t>
  </si>
  <si>
    <t>DRH</t>
  </si>
  <si>
    <t>Diamondrock Hospitality Co</t>
  </si>
  <si>
    <t>MAPS</t>
  </si>
  <si>
    <t>WM Technology Inc</t>
  </si>
  <si>
    <t>MHO</t>
  </si>
  <si>
    <t>M/I Homes Inc</t>
  </si>
  <si>
    <t>MNR</t>
  </si>
  <si>
    <t>Monmouth Real Estate Investment Corp</t>
  </si>
  <si>
    <t>NGM</t>
  </si>
  <si>
    <t>NGM Biopharmaceuticals Inc</t>
  </si>
  <si>
    <t>PAR</t>
  </si>
  <si>
    <t>PAR Technology Corp</t>
  </si>
  <si>
    <t>MYRG</t>
  </si>
  <si>
    <t>MYR Group Inc</t>
  </si>
  <si>
    <t>GOCO</t>
  </si>
  <si>
    <t>Gohealth Inc</t>
  </si>
  <si>
    <t>CAMT</t>
  </si>
  <si>
    <t>Camtek Ltd</t>
  </si>
  <si>
    <t>FCEL</t>
  </si>
  <si>
    <t>Fuelcell Energy Inc</t>
  </si>
  <si>
    <t>DAO</t>
  </si>
  <si>
    <t>Youdao Inc</t>
  </si>
  <si>
    <t>BANR</t>
  </si>
  <si>
    <t>Banner Corp</t>
  </si>
  <si>
    <t>MDRX</t>
  </si>
  <si>
    <t>Allscripts Healthcare Solutions Inc</t>
  </si>
  <si>
    <t>AVPT</t>
  </si>
  <si>
    <t>AvePoint Inc</t>
  </si>
  <si>
    <t>GVA</t>
  </si>
  <si>
    <t>Granite Construction Inc</t>
  </si>
  <si>
    <t>CDE</t>
  </si>
  <si>
    <t>Coeur Mining Inc</t>
  </si>
  <si>
    <t>CGNT</t>
  </si>
  <si>
    <t>Cognyte Software Ltd</t>
  </si>
  <si>
    <t>AKR</t>
  </si>
  <si>
    <t>Acadia Realty Trust</t>
  </si>
  <si>
    <t>LBRT</t>
  </si>
  <si>
    <t>Liberty Oilfield Services Inc</t>
  </si>
  <si>
    <t>BANF</t>
  </si>
  <si>
    <t>BancFirst Corp</t>
  </si>
  <si>
    <t>PRO</t>
  </si>
  <si>
    <t>Pros Holdings Inc</t>
  </si>
  <si>
    <t>GCP</t>
  </si>
  <si>
    <t>GCP Applied Technologies Inc</t>
  </si>
  <si>
    <t>GRWG</t>
  </si>
  <si>
    <t>GrowGeneration Corp</t>
  </si>
  <si>
    <t>VBTX</t>
  </si>
  <si>
    <t>Veritex Holdings Inc</t>
  </si>
  <si>
    <t>KN</t>
  </si>
  <si>
    <t>Knowles Corp</t>
  </si>
  <si>
    <t>ROAD</t>
  </si>
  <si>
    <t>Construction Partners Inc</t>
  </si>
  <si>
    <t>LNTH</t>
  </si>
  <si>
    <t>Lantheus Holdings Inc</t>
  </si>
  <si>
    <t>GBT</t>
  </si>
  <si>
    <t>Global Blood Therapeutics Inc</t>
  </si>
  <si>
    <t>FINV</t>
  </si>
  <si>
    <t>FinVolution Group</t>
  </si>
  <si>
    <t>ALG</t>
  </si>
  <si>
    <t>Alamo Group Inc</t>
  </si>
  <si>
    <t>WIRE</t>
  </si>
  <si>
    <t>Encore Wire Corp</t>
  </si>
  <si>
    <t>GNOG</t>
  </si>
  <si>
    <t>Golden Nugget Online Gaming Inc</t>
  </si>
  <si>
    <t>QTRX</t>
  </si>
  <si>
    <t>Quanterix Corp</t>
  </si>
  <si>
    <t>DAC</t>
  </si>
  <si>
    <t>Danaos Corp</t>
  </si>
  <si>
    <t>CLNE</t>
  </si>
  <si>
    <t>Clean Energy Fuels Corp</t>
  </si>
  <si>
    <t>SVC</t>
  </si>
  <si>
    <t>Service Properties Trust</t>
  </si>
  <si>
    <t>INFN</t>
  </si>
  <si>
    <t>Infinera Corp</t>
  </si>
  <si>
    <t>SENS</t>
  </si>
  <si>
    <t>Senseonics Holdings Inc</t>
  </si>
  <si>
    <t>TDUP</t>
  </si>
  <si>
    <t>ThredUp Inc</t>
  </si>
  <si>
    <t>GNW</t>
  </si>
  <si>
    <t>Genworth Financial Inc</t>
  </si>
  <si>
    <t>NS</t>
  </si>
  <si>
    <t>NuStar Energy LP</t>
  </si>
  <si>
    <t>MDXG</t>
  </si>
  <si>
    <t>MiMedx Group Inc</t>
  </si>
  <si>
    <t>JMIA</t>
  </si>
  <si>
    <t>Jumia Technologies AG</t>
  </si>
  <si>
    <t>ARGO</t>
  </si>
  <si>
    <t>Argo Group International Holdings Ltd</t>
  </si>
  <si>
    <t>FOE</t>
  </si>
  <si>
    <t>Ferro Corp</t>
  </si>
  <si>
    <t>CDXS</t>
  </si>
  <si>
    <t>Codexis Inc</t>
  </si>
  <si>
    <t>EGBN</t>
  </si>
  <si>
    <t>Eagle Bancorp Inc</t>
  </si>
  <si>
    <t>CBZ</t>
  </si>
  <si>
    <t>CBIZ Inc</t>
  </si>
  <si>
    <t>WOW</t>
  </si>
  <si>
    <t>WideOpenWest Inc</t>
  </si>
  <si>
    <t>ESTA</t>
  </si>
  <si>
    <t>Establishment Labs Holdings Inc</t>
  </si>
  <si>
    <t>PLAY</t>
  </si>
  <si>
    <t>Dave &amp; Buster's Entertainment Inc</t>
  </si>
  <si>
    <t>ARCB</t>
  </si>
  <si>
    <t>ArcBest Corp</t>
  </si>
  <si>
    <t>LNN</t>
  </si>
  <si>
    <t>Lindsay Corp</t>
  </si>
  <si>
    <t>SKT</t>
  </si>
  <si>
    <t>Tanger Factory Outlet Centers Inc</t>
  </si>
  <si>
    <t>BZUN</t>
  </si>
  <si>
    <t>Baozun Inc</t>
  </si>
  <si>
    <t>SNCY</t>
  </si>
  <si>
    <t>Sun Country Airlines Holdings Inc</t>
  </si>
  <si>
    <t>CEQP</t>
  </si>
  <si>
    <t>Crestwood Equity Partners LP</t>
  </si>
  <si>
    <t>OCFT</t>
  </si>
  <si>
    <t>OneConnect Financial Technology Co Ltd</t>
  </si>
  <si>
    <t>PFS</t>
  </si>
  <si>
    <t>Provident Financial Services Inc</t>
  </si>
  <si>
    <t>ILPT</t>
  </si>
  <si>
    <t>Industrial Logistics Properties Trust</t>
  </si>
  <si>
    <t>ICFI</t>
  </si>
  <si>
    <t>ICF International Inc</t>
  </si>
  <si>
    <t>NPO</t>
  </si>
  <si>
    <t>EnPro Industries Inc</t>
  </si>
  <si>
    <t>DNMR</t>
  </si>
  <si>
    <t>Danimer Scientific Inc</t>
  </si>
  <si>
    <t>OSIS</t>
  </si>
  <si>
    <t>OSI Systems Inc</t>
  </si>
  <si>
    <t>ECVT</t>
  </si>
  <si>
    <t>Ecovyst Inc</t>
  </si>
  <si>
    <t>HIMS</t>
  </si>
  <si>
    <t>Hims &amp; Hers Health Inc</t>
  </si>
  <si>
    <t>EFSC</t>
  </si>
  <si>
    <t>Enterprise Financial Services Corp</t>
  </si>
  <si>
    <t>ESRT</t>
  </si>
  <si>
    <t>Empire State Realty Trust Inc</t>
  </si>
  <si>
    <t>TTCF</t>
  </si>
  <si>
    <t>Tattooed Chef Inc</t>
  </si>
  <si>
    <t>DRNA</t>
  </si>
  <si>
    <t>Dicerna Pharmaceuticals Inc</t>
  </si>
  <si>
    <t>RILY</t>
  </si>
  <si>
    <t>B Riley Financial Inc</t>
  </si>
  <si>
    <t>KRG</t>
  </si>
  <si>
    <t>Kite Realty Group Trust</t>
  </si>
  <si>
    <t>HMHC</t>
  </si>
  <si>
    <t>Houghton Mifflin Harcourt Co</t>
  </si>
  <si>
    <t>MGRC</t>
  </si>
  <si>
    <t>McGrath RentCorp</t>
  </si>
  <si>
    <t>SBCF</t>
  </si>
  <si>
    <t>Seacoast Banking Corporation of Florida</t>
  </si>
  <si>
    <t>COHU</t>
  </si>
  <si>
    <t>Cohu Inc</t>
  </si>
  <si>
    <t>INO</t>
  </si>
  <si>
    <t>Inovio Pharmaceuticals Inc</t>
  </si>
  <si>
    <t>SCWX</t>
  </si>
  <si>
    <t>SecureWorks Corp</t>
  </si>
  <si>
    <t>LKFN</t>
  </si>
  <si>
    <t>Lakeland Financial Corp</t>
  </si>
  <si>
    <t>STC</t>
  </si>
  <si>
    <t>Stewart Information Services Corp</t>
  </si>
  <si>
    <t>HMN</t>
  </si>
  <si>
    <t>Horace Mann Educators Corp</t>
  </si>
  <si>
    <t>BTRS</t>
  </si>
  <si>
    <t>BTRS Holdings Inc</t>
  </si>
  <si>
    <t>AVAH</t>
  </si>
  <si>
    <t>Aveanna Healthcare Holdings Inc</t>
  </si>
  <si>
    <t>BV</t>
  </si>
  <si>
    <t>Brightview Holdings Inc</t>
  </si>
  <si>
    <t>VCRA</t>
  </si>
  <si>
    <t>Vocera Communications Inc</t>
  </si>
  <si>
    <t>GNL</t>
  </si>
  <si>
    <t>Global Net Lease Inc</t>
  </si>
  <si>
    <t>MEI</t>
  </si>
  <si>
    <t>Methode Electronics Inc</t>
  </si>
  <si>
    <t>MDP</t>
  </si>
  <si>
    <t>Meredith Corp</t>
  </si>
  <si>
    <t>HOPE</t>
  </si>
  <si>
    <t>Hope Bancorp Inc</t>
  </si>
  <si>
    <t>AVYA</t>
  </si>
  <si>
    <t>Avaya Holdings Corp</t>
  </si>
  <si>
    <t>TSLX</t>
  </si>
  <si>
    <t>Sixth Street Specialty Lending Inc</t>
  </si>
  <si>
    <t>ACLS</t>
  </si>
  <si>
    <t>Axcelis Technologies Inc</t>
  </si>
  <si>
    <t>BGRY</t>
  </si>
  <si>
    <t>Berkshire Grey Inc</t>
  </si>
  <si>
    <t>CASH</t>
  </si>
  <si>
    <t>Meta Financial Group Inc</t>
  </si>
  <si>
    <t>GOEV</t>
  </si>
  <si>
    <t>Canoo Inc</t>
  </si>
  <si>
    <t>YEXT</t>
  </si>
  <si>
    <t>Yext Inc</t>
  </si>
  <si>
    <t>ROOT</t>
  </si>
  <si>
    <t>Root Inc</t>
  </si>
  <si>
    <t>TGH</t>
  </si>
  <si>
    <t>Textainer Group Holdings Ltd</t>
  </si>
  <si>
    <t>NTB</t>
  </si>
  <si>
    <t>Bank of N T Butterfield &amp; Son Ltd</t>
  </si>
  <si>
    <t>GLUE</t>
  </si>
  <si>
    <t>Monte Rosa Therapeutics Inc</t>
  </si>
  <si>
    <t>CYXT</t>
  </si>
  <si>
    <t>Cyxtera Technologies Inc</t>
  </si>
  <si>
    <t>QURE</t>
  </si>
  <si>
    <t>Uniqure NV</t>
  </si>
  <si>
    <t>NYMT</t>
  </si>
  <si>
    <t>New York Mortgage Trust Inc</t>
  </si>
  <si>
    <t>ALEX</t>
  </si>
  <si>
    <t>Alexander &amp; Baldwin Inc (Hawaii)</t>
  </si>
  <si>
    <t>EB</t>
  </si>
  <si>
    <t>Eventbrite Inc</t>
  </si>
  <si>
    <t>NWBI</t>
  </si>
  <si>
    <t>Northwest Bancshares Inc</t>
  </si>
  <si>
    <t>DAWN</t>
  </si>
  <si>
    <t>Day One Biopharmaceuticals Inc</t>
  </si>
  <si>
    <t>NXRT</t>
  </si>
  <si>
    <t>NexPoint Residential Trust Inc</t>
  </si>
  <si>
    <t>RDWR</t>
  </si>
  <si>
    <t>Radware Ltd</t>
  </si>
  <si>
    <t>NRIX</t>
  </si>
  <si>
    <t>Nurix Therapeutics Inc</t>
  </si>
  <si>
    <t>FRTA</t>
  </si>
  <si>
    <t>Forterra Inc</t>
  </si>
  <si>
    <t>SCU</t>
  </si>
  <si>
    <t>Sculptor Capital Management Inc</t>
  </si>
  <si>
    <t>UIS</t>
  </si>
  <si>
    <t>Unisys Corp</t>
  </si>
  <si>
    <t>DLX</t>
  </si>
  <si>
    <t>Deluxe Corp</t>
  </si>
  <si>
    <t>KDMN</t>
  </si>
  <si>
    <t>Kadmon Holdings Inc</t>
  </si>
  <si>
    <t>HNI</t>
  </si>
  <si>
    <t>HNI Corp</t>
  </si>
  <si>
    <t>ELF</t>
  </si>
  <si>
    <t>elf Beauty Inc</t>
  </si>
  <si>
    <t>NVEE</t>
  </si>
  <si>
    <t>NV5 Global Inc</t>
  </si>
  <si>
    <t>RDNT</t>
  </si>
  <si>
    <t>RadNet Inc</t>
  </si>
  <si>
    <t>MMI</t>
  </si>
  <si>
    <t>Marcus &amp; Millichap Inc</t>
  </si>
  <si>
    <t>SMWB</t>
  </si>
  <si>
    <t>SimilarWeb Ltd</t>
  </si>
  <si>
    <t>PRPL</t>
  </si>
  <si>
    <t>Purple Innovation Inc</t>
  </si>
  <si>
    <t>BNGO</t>
  </si>
  <si>
    <t>Bionano Genomics Inc</t>
  </si>
  <si>
    <t>CALM</t>
  </si>
  <si>
    <t>Cal-Maine Foods Inc</t>
  </si>
  <si>
    <t>GWB</t>
  </si>
  <si>
    <t>Great Western Bancorp Inc</t>
  </si>
  <si>
    <t>SPNS</t>
  </si>
  <si>
    <t>Sapiens International Corporation NV</t>
  </si>
  <si>
    <t>BASE</t>
  </si>
  <si>
    <t>Couchbase Inc</t>
  </si>
  <si>
    <t>PRLD</t>
  </si>
  <si>
    <t>Prelude Therapeutics Inc</t>
  </si>
  <si>
    <t>CSGS</t>
  </si>
  <si>
    <t>CSG Systems International Inc</t>
  </si>
  <si>
    <t>AMRX</t>
  </si>
  <si>
    <t>Amneal Pharmaceuticals Inc</t>
  </si>
  <si>
    <t>RDCM</t>
  </si>
  <si>
    <t>Radcom Ltd</t>
  </si>
  <si>
    <t>GSKY</t>
  </si>
  <si>
    <t>GreenSky Inc</t>
  </si>
  <si>
    <t>MGNX</t>
  </si>
  <si>
    <t>MacroGenics Inc</t>
  </si>
  <si>
    <t>CPE</t>
  </si>
  <si>
    <t>Callon Petroleum Co</t>
  </si>
  <si>
    <t>GSM</t>
  </si>
  <si>
    <t>Ferroglobe PLC</t>
  </si>
  <si>
    <t>CFFN</t>
  </si>
  <si>
    <t>Capitol Federal Financial Inc</t>
  </si>
  <si>
    <t>MTOR</t>
  </si>
  <si>
    <t>Meritor Inc</t>
  </si>
  <si>
    <t>NNDM</t>
  </si>
  <si>
    <t>Nano Dimension Ltd</t>
  </si>
  <si>
    <t>JYNT</t>
  </si>
  <si>
    <t>Joint Corp</t>
  </si>
  <si>
    <t>SCS</t>
  </si>
  <si>
    <t>Steelcase Inc</t>
  </si>
  <si>
    <t>GBIO</t>
  </si>
  <si>
    <t>Generation Bio Co</t>
  </si>
  <si>
    <t>CRS</t>
  </si>
  <si>
    <t>Carpenter Technology Corp</t>
  </si>
  <si>
    <t>AGEN</t>
  </si>
  <si>
    <t>Agenus Inc</t>
  </si>
  <si>
    <t>AVNS</t>
  </si>
  <si>
    <t>Avanos Medical Inc</t>
  </si>
  <si>
    <t>NWN</t>
  </si>
  <si>
    <t>Northwest Natural Holding Co</t>
  </si>
  <si>
    <t>WW</t>
  </si>
  <si>
    <t>WW International Inc</t>
  </si>
  <si>
    <t>OXM</t>
  </si>
  <si>
    <t>Oxford Industries Inc</t>
  </si>
  <si>
    <t>CLI</t>
  </si>
  <si>
    <t>Mack-Cali Realty Corp</t>
  </si>
  <si>
    <t>ZYME</t>
  </si>
  <si>
    <t>Zymeworks Inc</t>
  </si>
  <si>
    <t>MEG</t>
  </si>
  <si>
    <t>Montrose Environmental Group Inc</t>
  </si>
  <si>
    <t>WMK</t>
  </si>
  <si>
    <t>Weis Markets Inc</t>
  </si>
  <si>
    <t>REPL</t>
  </si>
  <si>
    <t>Replimune Group Inc</t>
  </si>
  <si>
    <t>BIG</t>
  </si>
  <si>
    <t>Big Lots Inc</t>
  </si>
  <si>
    <t>SHYF</t>
  </si>
  <si>
    <t>Shyft Group Inc</t>
  </si>
  <si>
    <t>CYH</t>
  </si>
  <si>
    <t>Community Health Systems Inc</t>
  </si>
  <si>
    <t>MKFG</t>
  </si>
  <si>
    <t>Markforged Holding Corp</t>
  </si>
  <si>
    <t>SSYS</t>
  </si>
  <si>
    <t>Stratasys Ltd</t>
  </si>
  <si>
    <t>SNDL</t>
  </si>
  <si>
    <t>Sundial Growers Inc</t>
  </si>
  <si>
    <t>LZB</t>
  </si>
  <si>
    <t>La-Z-Boy Inc</t>
  </si>
  <si>
    <t>USAC</t>
  </si>
  <si>
    <t>USA Compression Partners LP</t>
  </si>
  <si>
    <t>NFH</t>
  </si>
  <si>
    <t>New Frontier Health Corp</t>
  </si>
  <si>
    <t>HYLN</t>
  </si>
  <si>
    <t>Hyliion Holdings Corp</t>
  </si>
  <si>
    <t>PTEN</t>
  </si>
  <si>
    <t>Patterson-UTI Energy Inc</t>
  </si>
  <si>
    <t>PCT</t>
  </si>
  <si>
    <t>Purecycle Technologies Inc</t>
  </si>
  <si>
    <t>ISEE</t>
  </si>
  <si>
    <t>Iveric Bio Inc</t>
  </si>
  <si>
    <t>IPSC</t>
  </si>
  <si>
    <t>Century Therapeutics Inc</t>
  </si>
  <si>
    <t>NBTB</t>
  </si>
  <si>
    <t>NBT Bancorp Inc</t>
  </si>
  <si>
    <t>USPH</t>
  </si>
  <si>
    <t>US Physical Therapy Inc</t>
  </si>
  <si>
    <t>GPOR</t>
  </si>
  <si>
    <t>Gulfport Energy Corp</t>
  </si>
  <si>
    <t>SHEN</t>
  </si>
  <si>
    <t>Shenandoah Telecommunications Co</t>
  </si>
  <si>
    <t>OFLX</t>
  </si>
  <si>
    <t>Omega Flex Inc</t>
  </si>
  <si>
    <t>WABC</t>
  </si>
  <si>
    <t>Westamerica Bancorp</t>
  </si>
  <si>
    <t>CDEV</t>
  </si>
  <si>
    <t>Centennial Resource Development Inc</t>
  </si>
  <si>
    <t>MMAT</t>
  </si>
  <si>
    <t>Meta Materials Inc</t>
  </si>
  <si>
    <t>TTMI</t>
  </si>
  <si>
    <t>TTM Technologies Inc</t>
  </si>
  <si>
    <t>INDI</t>
  </si>
  <si>
    <t>indie Semiconductor Inc</t>
  </si>
  <si>
    <t>AVO</t>
  </si>
  <si>
    <t>Mission Produce Inc</t>
  </si>
  <si>
    <t>PLUS</t>
  </si>
  <si>
    <t>ePlus inc</t>
  </si>
  <si>
    <t>MTRN</t>
  </si>
  <si>
    <t>Materion Corp</t>
  </si>
  <si>
    <t>EPAC</t>
  </si>
  <si>
    <t>Enerpac Tool Group Corp</t>
  </si>
  <si>
    <t>EH</t>
  </si>
  <si>
    <t>Ehang Holdings Ltd</t>
  </si>
  <si>
    <t>CAN</t>
  </si>
  <si>
    <t>Canaan Inc</t>
  </si>
  <si>
    <t>KRO</t>
  </si>
  <si>
    <t>Kronos Worldwide Inc</t>
  </si>
  <si>
    <t>TMCI</t>
  </si>
  <si>
    <t>Treace Medical Concepts Inc</t>
  </si>
  <si>
    <t>FDP</t>
  </si>
  <si>
    <t>Fresh Del Monte Produce Inc</t>
  </si>
  <si>
    <t>MBUU</t>
  </si>
  <si>
    <t>Malibu Boats Inc</t>
  </si>
  <si>
    <t>TGP</t>
  </si>
  <si>
    <t>Teekay LNG Partners LP</t>
  </si>
  <si>
    <t>YMAB</t>
  </si>
  <si>
    <t>Y-mAbs Therapeutics Inc</t>
  </si>
  <si>
    <t>SPNT</t>
  </si>
  <si>
    <t>Siriuspoint Ltd</t>
  </si>
  <si>
    <t>ECPG</t>
  </si>
  <si>
    <t>Encore Capital Group Inc</t>
  </si>
  <si>
    <t>GPRO</t>
  </si>
  <si>
    <t>GoPro Inc</t>
  </si>
  <si>
    <t>CMPS</t>
  </si>
  <si>
    <t>Compass Pathways PLC</t>
  </si>
  <si>
    <t>PUBM</t>
  </si>
  <si>
    <t>PubMatic Inc</t>
  </si>
  <si>
    <t>TVTX</t>
  </si>
  <si>
    <t>Travere Therapeutics Inc</t>
  </si>
  <si>
    <t>IMCR</t>
  </si>
  <si>
    <t>Immunocore Holdings PLC</t>
  </si>
  <si>
    <t>GES</t>
  </si>
  <si>
    <t>Guess? Inc</t>
  </si>
  <si>
    <t>CNDT</t>
  </si>
  <si>
    <t>Conduent Inc</t>
  </si>
  <si>
    <t>LUNG</t>
  </si>
  <si>
    <t>Pulmonx Corp</t>
  </si>
  <si>
    <t>GIII</t>
  </si>
  <si>
    <t>G-III Apparel Group Ltd</t>
  </si>
  <si>
    <t>CSR</t>
  </si>
  <si>
    <t>Centerspace</t>
  </si>
  <si>
    <t>OCGN</t>
  </si>
  <si>
    <t>Ocugen Inc</t>
  </si>
  <si>
    <t>CSII</t>
  </si>
  <si>
    <t>Cardiovascular Systems Inc</t>
  </si>
  <si>
    <t>AVXL</t>
  </si>
  <si>
    <t>Anavex Life Sciences Corp</t>
  </si>
  <si>
    <t>IRTC</t>
  </si>
  <si>
    <t>iRhythm Technologies Inc</t>
  </si>
  <si>
    <t>SUPN</t>
  </si>
  <si>
    <t>Supernus Pharmaceuticals Inc</t>
  </si>
  <si>
    <t>ALVR</t>
  </si>
  <si>
    <t>Allovir Inc</t>
  </si>
  <si>
    <t>SYBT</t>
  </si>
  <si>
    <t>Stock Yards Bancorp Inc</t>
  </si>
  <si>
    <t>RGNX</t>
  </si>
  <si>
    <t>Regenxbio Inc</t>
  </si>
  <si>
    <t>ASPN</t>
  </si>
  <si>
    <t>Aspen Aerogels Inc</t>
  </si>
  <si>
    <t>ATEC</t>
  </si>
  <si>
    <t>Alphatec Holdings Inc</t>
  </si>
  <si>
    <t>GBX</t>
  </si>
  <si>
    <t>Greenbrier Companies Inc</t>
  </si>
  <si>
    <t>MGPI</t>
  </si>
  <si>
    <t>MGP Ingredients Inc</t>
  </si>
  <si>
    <t>SGMO</t>
  </si>
  <si>
    <t>Sangamo Therapeutics Inc</t>
  </si>
  <si>
    <t>ARCT</t>
  </si>
  <si>
    <t>Arcturus Therapeutics Holdings Inc</t>
  </si>
  <si>
    <t>GEVO</t>
  </si>
  <si>
    <t>Gevo Inc</t>
  </si>
  <si>
    <t>MLAB</t>
  </si>
  <si>
    <t>Mesa Laboratories Inc</t>
  </si>
  <si>
    <t>PRIM</t>
  </si>
  <si>
    <t>Primoris Services Corp</t>
  </si>
  <si>
    <t>GOGO</t>
  </si>
  <si>
    <t>Gogo Inc</t>
  </si>
  <si>
    <t>TNC</t>
  </si>
  <si>
    <t>Tennant Co</t>
  </si>
  <si>
    <t>PAYA</t>
  </si>
  <si>
    <t>Paya Holdings Inc</t>
  </si>
  <si>
    <t>PMVP</t>
  </si>
  <si>
    <t>PMV Pharmaceuticals Inc</t>
  </si>
  <si>
    <t>LRN</t>
  </si>
  <si>
    <t>Stride Inc</t>
  </si>
  <si>
    <t>GTH</t>
  </si>
  <si>
    <t>Genetron Holdings Ltd</t>
  </si>
  <si>
    <t>KRON</t>
  </si>
  <si>
    <t>Kronos Bio Inc</t>
  </si>
  <si>
    <t>FRG</t>
  </si>
  <si>
    <t>Franchise Group Inc</t>
  </si>
  <si>
    <t>RWT</t>
  </si>
  <si>
    <t>Redwood Trust Inc</t>
  </si>
  <si>
    <t>HLLY</t>
  </si>
  <si>
    <t>Holley Inc</t>
  </si>
  <si>
    <t>BPMP</t>
  </si>
  <si>
    <t>BP Midstream Partners LP</t>
  </si>
  <si>
    <t>BARK</t>
  </si>
  <si>
    <t>Original BARK Co</t>
  </si>
  <si>
    <t>ADUS</t>
  </si>
  <si>
    <t>Addus Homecare Corp</t>
  </si>
  <si>
    <t>YALA</t>
  </si>
  <si>
    <t>Yalla Group Ltd</t>
  </si>
  <si>
    <t>KURA</t>
  </si>
  <si>
    <t>Kura Oncology Inc</t>
  </si>
  <si>
    <t>VRTV</t>
  </si>
  <si>
    <t>Veritiv Corp</t>
  </si>
  <si>
    <t>PCVX</t>
  </si>
  <si>
    <t>Vaxcyte Inc</t>
  </si>
  <si>
    <t>BRMK</t>
  </si>
  <si>
    <t>Broadmark Realty Capital Inc</t>
  </si>
  <si>
    <t>ARCE</t>
  </si>
  <si>
    <t>Arco Platform Ltd</t>
  </si>
  <si>
    <t>MTLS</t>
  </si>
  <si>
    <t>Materialise NV</t>
  </si>
  <si>
    <t>ATRI</t>
  </si>
  <si>
    <t>Atrion Corp</t>
  </si>
  <si>
    <t>TNGX</t>
  </si>
  <si>
    <t>Tango Therapeutics Inc</t>
  </si>
  <si>
    <t>HSC</t>
  </si>
  <si>
    <t>Harsco Corp</t>
  </si>
  <si>
    <t>LADR</t>
  </si>
  <si>
    <t>Ladder Capital Corp</t>
  </si>
  <si>
    <t>KIDS</t>
  </si>
  <si>
    <t>OrthoPediatrics Corp</t>
  </si>
  <si>
    <t>HCC</t>
  </si>
  <si>
    <t>Warrior Met Coal Inc</t>
  </si>
  <si>
    <t>GIC</t>
  </si>
  <si>
    <t>Global Industrial Co</t>
  </si>
  <si>
    <t>BWMX</t>
  </si>
  <si>
    <t>Betterware de Mexico SAB de CV</t>
  </si>
  <si>
    <t>GTY</t>
  </si>
  <si>
    <t>Getty Realty Corp</t>
  </si>
  <si>
    <t>BCEI</t>
  </si>
  <si>
    <t>Bonanza Creek Energy Inc</t>
  </si>
  <si>
    <t>DIN</t>
  </si>
  <si>
    <t>Dine Brands Global Inc</t>
  </si>
  <si>
    <t>TBBK</t>
  </si>
  <si>
    <t>Bancorp Inc</t>
  </si>
  <si>
    <t>TELL</t>
  </si>
  <si>
    <t>Tellurian Inc</t>
  </si>
  <si>
    <t>CVI</t>
  </si>
  <si>
    <t>CVR Energy Inc</t>
  </si>
  <si>
    <t>SSP</t>
  </si>
  <si>
    <t>E W Scripps Co</t>
  </si>
  <si>
    <t>APR</t>
  </si>
  <si>
    <t>Apria Inc</t>
  </si>
  <si>
    <t>SKIL</t>
  </si>
  <si>
    <t>Skillsoft Corp</t>
  </si>
  <si>
    <t>LTC</t>
  </si>
  <si>
    <t>LTC Properties Inc</t>
  </si>
  <si>
    <t>DCOM</t>
  </si>
  <si>
    <t>Dime Community Bancshares Inc</t>
  </si>
  <si>
    <t>MDGL</t>
  </si>
  <si>
    <t>Madrigal Pharmaceuticals Inc</t>
  </si>
  <si>
    <t>ATRA</t>
  </si>
  <si>
    <t>Atara Biotherapeutics Inc</t>
  </si>
  <si>
    <t>XOG</t>
  </si>
  <si>
    <t>Extraction Oil &amp; Gas Inc</t>
  </si>
  <si>
    <t>OCSL</t>
  </si>
  <si>
    <t>Oaktree Specialty Lending Corp</t>
  </si>
  <si>
    <t>GFF</t>
  </si>
  <si>
    <t>Griffon Corp</t>
  </si>
  <si>
    <t>HKIB</t>
  </si>
  <si>
    <t>Amtd International Inc</t>
  </si>
  <si>
    <t>RADI</t>
  </si>
  <si>
    <t>Radius Global Infrastructure Inc</t>
  </si>
  <si>
    <t>ZETA</t>
  </si>
  <si>
    <t>Zeta Global Holdings Corp</t>
  </si>
  <si>
    <t>MODN</t>
  </si>
  <si>
    <t>Model N Inc</t>
  </si>
  <si>
    <t>RGR</t>
  </si>
  <si>
    <t>Sturm Ruger &amp; Company Inc</t>
  </si>
  <si>
    <t>WRLD</t>
  </si>
  <si>
    <t>World Acceptance Corp</t>
  </si>
  <si>
    <t>BRBR</t>
  </si>
  <si>
    <t>Bellring Brands Inc</t>
  </si>
  <si>
    <t>SNEX</t>
  </si>
  <si>
    <t>Stonex Group Inc</t>
  </si>
  <si>
    <t>TPIC</t>
  </si>
  <si>
    <t>TPI Composites Inc</t>
  </si>
  <si>
    <t>Heavy Electrical Equipment</t>
  </si>
  <si>
    <t>ZY</t>
  </si>
  <si>
    <t>Zymergen Inc</t>
  </si>
  <si>
    <t>KRA</t>
  </si>
  <si>
    <t>Kraton Corp</t>
  </si>
  <si>
    <t>EXTR</t>
  </si>
  <si>
    <t>Extreme Networks Inc</t>
  </si>
  <si>
    <t>LICY</t>
  </si>
  <si>
    <t>Li-Cycle Holdings Corp</t>
  </si>
  <si>
    <t>MRTN</t>
  </si>
  <si>
    <t>Marten Transport Ltd</t>
  </si>
  <si>
    <t>NMFC</t>
  </si>
  <si>
    <t>New Mountain Finance Corp</t>
  </si>
  <si>
    <t>UXIN</t>
  </si>
  <si>
    <t>Uxin Ltd</t>
  </si>
  <si>
    <t>ARCH</t>
  </si>
  <si>
    <t>Arch Resources Inc</t>
  </si>
  <si>
    <t>PRA</t>
  </si>
  <si>
    <t>ProAssurance Corp</t>
  </si>
  <si>
    <t>SRRK</t>
  </si>
  <si>
    <t>Scholar Rock Holding Corp</t>
  </si>
  <si>
    <t>AZZ</t>
  </si>
  <si>
    <t>AZZ Inc</t>
  </si>
  <si>
    <t>ALX</t>
  </si>
  <si>
    <t>Alexander's Inc</t>
  </si>
  <si>
    <t>KFRC</t>
  </si>
  <si>
    <t>Kforce Inc</t>
  </si>
  <si>
    <t>MAX</t>
  </si>
  <si>
    <t>Mediaalpha Inc</t>
  </si>
  <si>
    <t>BLNK</t>
  </si>
  <si>
    <t>Blink Charging Co</t>
  </si>
  <si>
    <t>CDMO</t>
  </si>
  <si>
    <t>Avid Bioservices Inc</t>
  </si>
  <si>
    <t>INBX</t>
  </si>
  <si>
    <t>Inhibrx Inc</t>
  </si>
  <si>
    <t>BUSE</t>
  </si>
  <si>
    <t>First Busey Corp</t>
  </si>
  <si>
    <t>PWP</t>
  </si>
  <si>
    <t>Perella Weinberg Partners</t>
  </si>
  <si>
    <t>IMKTA</t>
  </si>
  <si>
    <t>Ingles Markets Inc</t>
  </si>
  <si>
    <t>HTLD</t>
  </si>
  <si>
    <t>Heartland Express Inc</t>
  </si>
  <si>
    <t>PI</t>
  </si>
  <si>
    <t>Impinj Inc</t>
  </si>
  <si>
    <t>CLB</t>
  </si>
  <si>
    <t>Core Laboratories NV</t>
  </si>
  <si>
    <t>KRYS</t>
  </si>
  <si>
    <t>Krystal Biotech Inc</t>
  </si>
  <si>
    <t>ASTE</t>
  </si>
  <si>
    <t>Astec Industries Inc</t>
  </si>
  <si>
    <t>BCAB</t>
  </si>
  <si>
    <t>Bioatla Inc</t>
  </si>
  <si>
    <t>JRVR</t>
  </si>
  <si>
    <t>James River Group Holdings Ltd</t>
  </si>
  <si>
    <t>LMAT</t>
  </si>
  <si>
    <t>LeMaitre Vascular Inc</t>
  </si>
  <si>
    <t>PGEN</t>
  </si>
  <si>
    <t>Precigen Inc</t>
  </si>
  <si>
    <t>ECHO</t>
  </si>
  <si>
    <t>Echo Global Logistics Inc</t>
  </si>
  <si>
    <t>VLDR</t>
  </si>
  <si>
    <t>Velodyne Lidar Inc</t>
  </si>
  <si>
    <t>TRS</t>
  </si>
  <si>
    <t>TriMas Corp</t>
  </si>
  <si>
    <t>MNTK</t>
  </si>
  <si>
    <t>Montauk Renewables Inc</t>
  </si>
  <si>
    <t>OUST</t>
  </si>
  <si>
    <t>Ouster Inc</t>
  </si>
  <si>
    <t>WDH</t>
  </si>
  <si>
    <t>Waterdrop Inc</t>
  </si>
  <si>
    <t>AGYS</t>
  </si>
  <si>
    <t>Agilysys Inc</t>
  </si>
  <si>
    <t>CGEM</t>
  </si>
  <si>
    <t>Cullinan Oncology Inc</t>
  </si>
  <si>
    <t>BKD</t>
  </si>
  <si>
    <t>Brookdale Senior Living Inc</t>
  </si>
  <si>
    <t>NRC</t>
  </si>
  <si>
    <t>National Research Corp</t>
  </si>
  <si>
    <t>ICHR</t>
  </si>
  <si>
    <t>Ichor Holdings Ltd</t>
  </si>
  <si>
    <t>ARKO</t>
  </si>
  <si>
    <t>Arko Corp.</t>
  </si>
  <si>
    <t>SCHN</t>
  </si>
  <si>
    <t>Schnitzer Steel Industries Inc</t>
  </si>
  <si>
    <t>CMCO</t>
  </si>
  <si>
    <t>Columbus McKinnon Corp</t>
  </si>
  <si>
    <t>OII</t>
  </si>
  <si>
    <t>Oceaneering International Inc</t>
  </si>
  <si>
    <t>GB</t>
  </si>
  <si>
    <t>Global Blue Group Holding Ltd</t>
  </si>
  <si>
    <t>PLYA</t>
  </si>
  <si>
    <t>Playa Hotels &amp; Resorts NV</t>
  </si>
  <si>
    <t>GDEN</t>
  </si>
  <si>
    <t>Golden Entertainment Inc</t>
  </si>
  <si>
    <t>ERII</t>
  </si>
  <si>
    <t>Energy Recovery Inc</t>
  </si>
  <si>
    <t>PBI</t>
  </si>
  <si>
    <t>Pitney Bowes Inc</t>
  </si>
  <si>
    <t>OPI</t>
  </si>
  <si>
    <t>Office Properties Income Trust</t>
  </si>
  <si>
    <t>QSI</t>
  </si>
  <si>
    <t>Quantum-Si Inc</t>
  </si>
  <si>
    <t>BRSP</t>
  </si>
  <si>
    <t>Brightspire Capital Inc</t>
  </si>
  <si>
    <t>GLNG</t>
  </si>
  <si>
    <t>Golar LNG Ltd</t>
  </si>
  <si>
    <t>CUBI</t>
  </si>
  <si>
    <t>Customers Bancorp Inc</t>
  </si>
  <si>
    <t>OCFC</t>
  </si>
  <si>
    <t>OceanFirst Financial Corp</t>
  </si>
  <si>
    <t>SKYT</t>
  </si>
  <si>
    <t>Skywater Technology Inc</t>
  </si>
  <si>
    <t>FCF</t>
  </si>
  <si>
    <t>First Commonwealth Financial Corp</t>
  </si>
  <si>
    <t>PGTI</t>
  </si>
  <si>
    <t>PGT Innovations Inc</t>
  </si>
  <si>
    <t>LX</t>
  </si>
  <si>
    <t>Lexinfintech Holdings Ltd</t>
  </si>
  <si>
    <t>VNOM</t>
  </si>
  <si>
    <t>Viper Energy Partners LP</t>
  </si>
  <si>
    <t>OPRX</t>
  </si>
  <si>
    <t>OPTIMIZERx Corp</t>
  </si>
  <si>
    <t>FARO</t>
  </si>
  <si>
    <t>FARO Technologies Inc</t>
  </si>
  <si>
    <t>DK</t>
  </si>
  <si>
    <t>Delek US Holdings Inc</t>
  </si>
  <si>
    <t>OMIC</t>
  </si>
  <si>
    <t>Singular Genomics Systems Inc</t>
  </si>
  <si>
    <t>SBSI</t>
  </si>
  <si>
    <t>Southside Bancshares Inc</t>
  </si>
  <si>
    <t>BLUE</t>
  </si>
  <si>
    <t>bluebird bio Inc</t>
  </si>
  <si>
    <t>UVV</t>
  </si>
  <si>
    <t>Universal Corp</t>
  </si>
  <si>
    <t>HIBB</t>
  </si>
  <si>
    <t>Hibbett Inc</t>
  </si>
  <si>
    <t>CNXN</t>
  </si>
  <si>
    <t>PC Connection Inc</t>
  </si>
  <si>
    <t>DOYU</t>
  </si>
  <si>
    <t>Douyu International Holdings Ltd</t>
  </si>
  <si>
    <t>HOLI</t>
  </si>
  <si>
    <t>Hollysys Automation Technologies Ltd</t>
  </si>
  <si>
    <t>WFRD</t>
  </si>
  <si>
    <t>Weatherford International PLC</t>
  </si>
  <si>
    <t>RPTX</t>
  </si>
  <si>
    <t>Repare Therapeutics Inc</t>
  </si>
  <si>
    <t>IMGN</t>
  </si>
  <si>
    <t>ImmunoGen Inc</t>
  </si>
  <si>
    <t>HRTX</t>
  </si>
  <si>
    <t>Heron Therapeutics Inc</t>
  </si>
  <si>
    <t>ARLP</t>
  </si>
  <si>
    <t>Alliance Resource Partners LP</t>
  </si>
  <si>
    <t>TCBK</t>
  </si>
  <si>
    <t>Trico Bancshares</t>
  </si>
  <si>
    <t>SAFT</t>
  </si>
  <si>
    <t>Safety Insurance Group Inc</t>
  </si>
  <si>
    <t>BHLB</t>
  </si>
  <si>
    <t>Berkshire Hills Bancorp Inc</t>
  </si>
  <si>
    <t>ENVA</t>
  </si>
  <si>
    <t>Enova International Inc</t>
  </si>
  <si>
    <t>OFG</t>
  </si>
  <si>
    <t>OFG Bancorp</t>
  </si>
  <si>
    <t>PLCE</t>
  </si>
  <si>
    <t>Children's Place Inc</t>
  </si>
  <si>
    <t>IDT</t>
  </si>
  <si>
    <t>IDT Corp</t>
  </si>
  <si>
    <t>CHRS</t>
  </si>
  <si>
    <t>Coherus BioSciences Inc</t>
  </si>
  <si>
    <t>SGH</t>
  </si>
  <si>
    <t>Smart Global Holdings Inc</t>
  </si>
  <si>
    <t>MNKD</t>
  </si>
  <si>
    <t>MannKind Corp</t>
  </si>
  <si>
    <t>HEES</t>
  </si>
  <si>
    <t>H&amp;E Equipment Services Inc</t>
  </si>
  <si>
    <t>GRBK</t>
  </si>
  <si>
    <t>Green Brick Partners Inc</t>
  </si>
  <si>
    <t>KREF</t>
  </si>
  <si>
    <t>KKR Real Estate Finance Trust Inc</t>
  </si>
  <si>
    <t>MCRI</t>
  </si>
  <si>
    <t>Monarch Casino &amp; Resort Inc</t>
  </si>
  <si>
    <t>VIEW</t>
  </si>
  <si>
    <t>View Inc</t>
  </si>
  <si>
    <t>DFIN</t>
  </si>
  <si>
    <t>Donnelley Financial Solutions Inc</t>
  </si>
  <si>
    <t>XOS</t>
  </si>
  <si>
    <t>Xos Inc</t>
  </si>
  <si>
    <t>AVID</t>
  </si>
  <si>
    <t>Avid Technology Inc</t>
  </si>
  <si>
    <t>GRPH</t>
  </si>
  <si>
    <t>Graphite Bio Inc</t>
  </si>
  <si>
    <t>LASR</t>
  </si>
  <si>
    <t>nLIGHT Inc</t>
  </si>
  <si>
    <t>OLMA</t>
  </si>
  <si>
    <t>Olema Pharmaceuticals Inc</t>
  </si>
  <si>
    <t>TUP</t>
  </si>
  <si>
    <t>Tupperware Brands Corp</t>
  </si>
  <si>
    <t>CENX</t>
  </si>
  <si>
    <t>Century Aluminum Co</t>
  </si>
  <si>
    <t>JANX</t>
  </si>
  <si>
    <t>Janux Therapeutics Inc</t>
  </si>
  <si>
    <t>SXI</t>
  </si>
  <si>
    <t>Standex International Corp</t>
  </si>
  <si>
    <t>REAL</t>
  </si>
  <si>
    <t>RealReal Inc</t>
  </si>
  <si>
    <t>PBF</t>
  </si>
  <si>
    <t>PBF Energy Inc</t>
  </si>
  <si>
    <t>POLY</t>
  </si>
  <si>
    <t>Plantronics Inc</t>
  </si>
  <si>
    <t>VECO</t>
  </si>
  <si>
    <t>Veeco Instruments Inc</t>
  </si>
  <si>
    <t>CHCT</t>
  </si>
  <si>
    <t>Community Healthcare Trust Inc</t>
  </si>
  <si>
    <t>NOG</t>
  </si>
  <si>
    <t>Northern Oil and Gas Inc</t>
  </si>
  <si>
    <t>CHCO</t>
  </si>
  <si>
    <t>City Holding Co</t>
  </si>
  <si>
    <t>FBNC</t>
  </si>
  <si>
    <t>First Bancorp (North Carolina)</t>
  </si>
  <si>
    <t>AIR</t>
  </si>
  <si>
    <t>AAR Corp</t>
  </si>
  <si>
    <t>SFL</t>
  </si>
  <si>
    <t>SFL Corporation Ltd</t>
  </si>
  <si>
    <t>SRCE</t>
  </si>
  <si>
    <t>1st Source Corp</t>
  </si>
  <si>
    <t>TVTY</t>
  </si>
  <si>
    <t>Tivity Health Inc</t>
  </si>
  <si>
    <t>UMH</t>
  </si>
  <si>
    <t>UMH Properties Inc</t>
  </si>
  <si>
    <t>NTP</t>
  </si>
  <si>
    <t>Nam Tai Property Inc</t>
  </si>
  <si>
    <t>EIG</t>
  </si>
  <si>
    <t>Employers Holdings Inc</t>
  </si>
  <si>
    <t>AROC</t>
  </si>
  <si>
    <t>Archrock Inc</t>
  </si>
  <si>
    <t>ENTA</t>
  </si>
  <si>
    <t>Enanta Pharmaceuticals Inc</t>
  </si>
  <si>
    <t>CNOB</t>
  </si>
  <si>
    <t>ConnectOne Bancorp Inc</t>
  </si>
  <si>
    <t>SCHL</t>
  </si>
  <si>
    <t>Scholastic Corp</t>
  </si>
  <si>
    <t>CCO</t>
  </si>
  <si>
    <t>Clear Channel Outdoor Holdings Inc</t>
  </si>
  <si>
    <t>VREX</t>
  </si>
  <si>
    <t>Varex Imaging Corp</t>
  </si>
  <si>
    <t>JOUT</t>
  </si>
  <si>
    <t>Johnson Outdoors Inc</t>
  </si>
  <si>
    <t>TGI</t>
  </si>
  <si>
    <t>Triumph Group Inc</t>
  </si>
  <si>
    <t>INGN</t>
  </si>
  <si>
    <t>Inogen Inc</t>
  </si>
  <si>
    <t>BRKL</t>
  </si>
  <si>
    <t>Brookline Bancorp Inc</t>
  </si>
  <si>
    <t>LDL</t>
  </si>
  <si>
    <t>Lydall Inc</t>
  </si>
  <si>
    <t>ECOL</t>
  </si>
  <si>
    <t>US Ecology Inc</t>
  </si>
  <si>
    <t>ARCO</t>
  </si>
  <si>
    <t>Arcos Dorados Holdings Inc</t>
  </si>
  <si>
    <t>TMP</t>
  </si>
  <si>
    <t>Tompkins Financial Corp</t>
  </si>
  <si>
    <t>MSC</t>
  </si>
  <si>
    <t>Studio City International Holdings Ltd</t>
  </si>
  <si>
    <t>UPLD</t>
  </si>
  <si>
    <t>Upland Software Inc</t>
  </si>
  <si>
    <t>FFWM</t>
  </si>
  <si>
    <t>First Foundation Inc</t>
  </si>
  <si>
    <t>LWLG</t>
  </si>
  <si>
    <t>Lightwave Logic Inc</t>
  </si>
  <si>
    <t>NBHC</t>
  </si>
  <si>
    <t>National Bank Holdings Corp</t>
  </si>
  <si>
    <t>NNOX</t>
  </si>
  <si>
    <t>Nano-X Imaging Ltd</t>
  </si>
  <si>
    <t>HURN</t>
  </si>
  <si>
    <t>Huron Consulting Group Inc</t>
  </si>
  <si>
    <t>SWM</t>
  </si>
  <si>
    <t>Schweitzer-Mauduit International Inc</t>
  </si>
  <si>
    <t>ATEX</t>
  </si>
  <si>
    <t>Anterix Inc</t>
  </si>
  <si>
    <t>PFC</t>
  </si>
  <si>
    <t>Premier Financial Corp (OHIO)</t>
  </si>
  <si>
    <t>OPRA</t>
  </si>
  <si>
    <t>Opera Ltd</t>
  </si>
  <si>
    <t>STBA</t>
  </si>
  <si>
    <t>S&amp;T Bancorp Inc</t>
  </si>
  <si>
    <t>RIDE</t>
  </si>
  <si>
    <t>Lordstown Motors Corp</t>
  </si>
  <si>
    <t>OEC</t>
  </si>
  <si>
    <t>Orion Engineered Carbons SA</t>
  </si>
  <si>
    <t>AMSF</t>
  </si>
  <si>
    <t>Amerisafe Inc</t>
  </si>
  <si>
    <t>AMWD</t>
  </si>
  <si>
    <t>American Woodmark Corp</t>
  </si>
  <si>
    <t>AGRO</t>
  </si>
  <si>
    <t>Adecoagro SA</t>
  </si>
  <si>
    <t>NHC</t>
  </si>
  <si>
    <t>National Healthcare Corp</t>
  </si>
  <si>
    <t>WKHS</t>
  </si>
  <si>
    <t>Workhorse Group Inc</t>
  </si>
  <si>
    <t>ORGN</t>
  </si>
  <si>
    <t>Origin Materials Inc</t>
  </si>
  <si>
    <t>EFTR</t>
  </si>
  <si>
    <t>eFFECTOR Therapeutics Inc</t>
  </si>
  <si>
    <t>ACRS</t>
  </si>
  <si>
    <t>Aclaris Therapeutics Inc</t>
  </si>
  <si>
    <t>INVA</t>
  </si>
  <si>
    <t>Innoviva Inc</t>
  </si>
  <si>
    <t>CCXI</t>
  </si>
  <si>
    <t>ChemoCentryx Inc</t>
  </si>
  <si>
    <t>FMTX</t>
  </si>
  <si>
    <t>Forma Therapeutics Holdings Inc</t>
  </si>
  <si>
    <t>VXRT</t>
  </si>
  <si>
    <t>Vaxart Inc</t>
  </si>
  <si>
    <t>TEN</t>
  </si>
  <si>
    <t>Tenneco Inc</t>
  </si>
  <si>
    <t>AZRE</t>
  </si>
  <si>
    <t>Azure Power Global Ltd</t>
  </si>
  <si>
    <t>AMTI</t>
  </si>
  <si>
    <t>Applied Molecular Transport Inc.</t>
  </si>
  <si>
    <t>CXW</t>
  </si>
  <si>
    <t>Corecivic Inc</t>
  </si>
  <si>
    <t>CERS</t>
  </si>
  <si>
    <t>Cerus Corp</t>
  </si>
  <si>
    <t>RC</t>
  </si>
  <si>
    <t>Ready Capital Corp</t>
  </si>
  <si>
    <t>MNRL</t>
  </si>
  <si>
    <t>Brigham Minerals Inc</t>
  </si>
  <si>
    <t>ASIX</t>
  </si>
  <si>
    <t>AdvanSix Inc</t>
  </si>
  <si>
    <t>ARQT</t>
  </si>
  <si>
    <t>Arcutis Biotherapeutics Inc</t>
  </si>
  <si>
    <t>AHH</t>
  </si>
  <si>
    <t>Armada Hoffler Properties Inc</t>
  </si>
  <si>
    <t>NEXA</t>
  </si>
  <si>
    <t>Nexa Resources SA</t>
  </si>
  <si>
    <t>AGM</t>
  </si>
  <si>
    <t>Federal Agricultural Mortgage Corp</t>
  </si>
  <si>
    <t>ACEL</t>
  </si>
  <si>
    <t>Accel Entertainment Inc</t>
  </si>
  <si>
    <t>ATEN</t>
  </si>
  <si>
    <t>A10 Networks Inc</t>
  </si>
  <si>
    <t>MATW</t>
  </si>
  <si>
    <t>Matthews International Corp</t>
  </si>
  <si>
    <t>MBIN</t>
  </si>
  <si>
    <t>Merchants Bancorp</t>
  </si>
  <si>
    <t>FGEN</t>
  </si>
  <si>
    <t>FibroGen Inc</t>
  </si>
  <si>
    <t>OPFI</t>
  </si>
  <si>
    <t>OppFi Inc</t>
  </si>
  <si>
    <t>REVG</t>
  </si>
  <si>
    <t>REV Group Inc</t>
  </si>
  <si>
    <t>FULC</t>
  </si>
  <si>
    <t>Fulcrum Therapeutics Inc</t>
  </si>
  <si>
    <t>PHAT</t>
  </si>
  <si>
    <t>Phathom Pharmaceuticals Inc</t>
  </si>
  <si>
    <t>DMTK</t>
  </si>
  <si>
    <t>DermTech Inc</t>
  </si>
  <si>
    <t>KNTE</t>
  </si>
  <si>
    <t>Kinnate Biopharma Inc</t>
  </si>
  <si>
    <t>IDEX</t>
  </si>
  <si>
    <t>Ideanomics Inc</t>
  </si>
  <si>
    <t>RMR</t>
  </si>
  <si>
    <t>RMR Group Inc</t>
  </si>
  <si>
    <t>DENN</t>
  </si>
  <si>
    <t>Denny's Corp</t>
  </si>
  <si>
    <t>ANGO</t>
  </si>
  <si>
    <t>AngioDynamics Inc</t>
  </si>
  <si>
    <t>APOG</t>
  </si>
  <si>
    <t>Apogee Enterprises Inc</t>
  </si>
  <si>
    <t>MRUS</t>
  </si>
  <si>
    <t>Merus NV</t>
  </si>
  <si>
    <t>CHEF</t>
  </si>
  <si>
    <t>Chefs' Warehouse Inc</t>
  </si>
  <si>
    <t>HZO</t>
  </si>
  <si>
    <t>MarineMax Inc</t>
  </si>
  <si>
    <t>ALTM</t>
  </si>
  <si>
    <t>Altus Midstream Co</t>
  </si>
  <si>
    <t>NESR</t>
  </si>
  <si>
    <t>National Energy Services Reunited Corp</t>
  </si>
  <si>
    <t>AUDC</t>
  </si>
  <si>
    <t>AudioCodes Ltd</t>
  </si>
  <si>
    <t>TGLS</t>
  </si>
  <si>
    <t>Tecnoglass Inc</t>
  </si>
  <si>
    <t>RAPT</t>
  </si>
  <si>
    <t>Rapt Therapeutics Inc</t>
  </si>
  <si>
    <t>FREY</t>
  </si>
  <si>
    <t>FREYR Battery SA</t>
  </si>
  <si>
    <t>CEVA</t>
  </si>
  <si>
    <t>CEVA Inc</t>
  </si>
  <si>
    <t>CTS</t>
  </si>
  <si>
    <t>CTS Corp</t>
  </si>
  <si>
    <t>AXSM</t>
  </si>
  <si>
    <t>Axsome Therapeutics Inc</t>
  </si>
  <si>
    <t>BFS</t>
  </si>
  <si>
    <t>Saul Centers Inc</t>
  </si>
  <si>
    <t>RNA</t>
  </si>
  <si>
    <t>Avidity Biosciences Inc</t>
  </si>
  <si>
    <t>AIV</t>
  </si>
  <si>
    <t>Apartment Investment and Management Co</t>
  </si>
  <si>
    <t>CCF</t>
  </si>
  <si>
    <t>Chase Corp</t>
  </si>
  <si>
    <t>MF</t>
  </si>
  <si>
    <t>Missfresh Ltd</t>
  </si>
  <si>
    <t>TALO</t>
  </si>
  <si>
    <t>Talos Energy Inc</t>
  </si>
  <si>
    <t>MGIC</t>
  </si>
  <si>
    <t>Magic Software Enterprises Ltd</t>
  </si>
  <si>
    <t>IDYA</t>
  </si>
  <si>
    <t>IDEAYA Biosciences Inc</t>
  </si>
  <si>
    <t>LOVE</t>
  </si>
  <si>
    <t>Lovesac Co</t>
  </si>
  <si>
    <t>KAMN</t>
  </si>
  <si>
    <t>Kaman Corp</t>
  </si>
  <si>
    <t>SWBI</t>
  </si>
  <si>
    <t>Smith &amp; Wesson Brands Inc</t>
  </si>
  <si>
    <t>EBSB</t>
  </si>
  <si>
    <t>Meridian Bancorp Inc (MARYLAND)</t>
  </si>
  <si>
    <t>RXDX</t>
  </si>
  <si>
    <t>Prometheus Biosciences Inc</t>
  </si>
  <si>
    <t>COWN</t>
  </si>
  <si>
    <t>Cowen Inc</t>
  </si>
  <si>
    <t>PNT</t>
  </si>
  <si>
    <t>POINT Biopharma Global Inc</t>
  </si>
  <si>
    <t>ELMS</t>
  </si>
  <si>
    <t>Electric Last Mile Solutions Inc</t>
  </si>
  <si>
    <t>NTST</t>
  </si>
  <si>
    <t>Netstreit Corp</t>
  </si>
  <si>
    <t>MASS</t>
  </si>
  <si>
    <t>908 Devices Inc.</t>
  </si>
  <si>
    <t>NXGN</t>
  </si>
  <si>
    <t>NextGen Healthcare Inc</t>
  </si>
  <si>
    <t>QNST</t>
  </si>
  <si>
    <t>Quinstreet Inc</t>
  </si>
  <si>
    <t>RBCAA</t>
  </si>
  <si>
    <t>Republic Bancorp Inc</t>
  </si>
  <si>
    <t>LPI</t>
  </si>
  <si>
    <t>Laredo Petroleum Inc</t>
  </si>
  <si>
    <t>RPT</t>
  </si>
  <si>
    <t>RPT Realty</t>
  </si>
  <si>
    <t>VRAY</t>
  </si>
  <si>
    <t>ViewRay Inc</t>
  </si>
  <si>
    <t>NTGR</t>
  </si>
  <si>
    <t>NETGEAR Inc</t>
  </si>
  <si>
    <t>THRY</t>
  </si>
  <si>
    <t>Thryv Holdings Inc</t>
  </si>
  <si>
    <t>OMP</t>
  </si>
  <si>
    <t>Oasis Midstream Partners LP</t>
  </si>
  <si>
    <t>BROG</t>
  </si>
  <si>
    <t>Brooge Energy Ltd</t>
  </si>
  <si>
    <t>HA</t>
  </si>
  <si>
    <t>Hawaiian Holdings Inc</t>
  </si>
  <si>
    <t>IMVT</t>
  </si>
  <si>
    <t>Immunovant Inc</t>
  </si>
  <si>
    <t>VIAO</t>
  </si>
  <si>
    <t>VIA Optronics AG</t>
  </si>
  <si>
    <t>FOR</t>
  </si>
  <si>
    <t>Forestar Group Inc</t>
  </si>
  <si>
    <t>GMRE</t>
  </si>
  <si>
    <t>Global Medical REIT Inc</t>
  </si>
  <si>
    <t>GLDD</t>
  </si>
  <si>
    <t>Great Lakes Dredge &amp; Dock Corp</t>
  </si>
  <si>
    <t>EHTH</t>
  </si>
  <si>
    <t>eHealth Inc</t>
  </si>
  <si>
    <t>ONTF</t>
  </si>
  <si>
    <t>ON24 Inc</t>
  </si>
  <si>
    <t>PLBY</t>
  </si>
  <si>
    <t>Plby Group Inc</t>
  </si>
  <si>
    <t>AMR</t>
  </si>
  <si>
    <t>Alpha Metallurgical Resources Inc</t>
  </si>
  <si>
    <t>ANDE</t>
  </si>
  <si>
    <t>Andersons Inc</t>
  </si>
  <si>
    <t>BHE</t>
  </si>
  <si>
    <t>Benchmark Electronics Inc</t>
  </si>
  <si>
    <t>SCVL</t>
  </si>
  <si>
    <t>Shoe Carnival Inc</t>
  </si>
  <si>
    <t>ORIC</t>
  </si>
  <si>
    <t>Oric Pharmaceuticals Inc</t>
  </si>
  <si>
    <t>AFIN</t>
  </si>
  <si>
    <t>American Finance Trust Inc</t>
  </si>
  <si>
    <t>RAD</t>
  </si>
  <si>
    <t>Rite Aid Corp</t>
  </si>
  <si>
    <t>OMER</t>
  </si>
  <si>
    <t>Omeros Corp</t>
  </si>
  <si>
    <t>CRY</t>
  </si>
  <si>
    <t>CryoLife Inc</t>
  </si>
  <si>
    <t>DHT</t>
  </si>
  <si>
    <t>DHT Holdings Inc</t>
  </si>
  <si>
    <t>GEL</t>
  </si>
  <si>
    <t>Genesis Energy LP</t>
  </si>
  <si>
    <t>BCSF</t>
  </si>
  <si>
    <t>Bain Capital Specialty Finance Inc</t>
  </si>
  <si>
    <t>ADAP</t>
  </si>
  <si>
    <t>Adaptimmune Therapeutics PLC</t>
  </si>
  <si>
    <t>CAI</t>
  </si>
  <si>
    <t>CAI International Inc</t>
  </si>
  <si>
    <t>ITOS</t>
  </si>
  <si>
    <t>Iteos Therapeutics Inc</t>
  </si>
  <si>
    <t>VTOL</t>
  </si>
  <si>
    <t>Bristow Group Inc</t>
  </si>
  <si>
    <t>BCYC</t>
  </si>
  <si>
    <t>Bicycle Therapeutics PLC</t>
  </si>
  <si>
    <t>KARO</t>
  </si>
  <si>
    <t>Karooooo Ltd</t>
  </si>
  <si>
    <t>BOMN</t>
  </si>
  <si>
    <t>Boston Omaha Corp</t>
  </si>
  <si>
    <t>GATO</t>
  </si>
  <si>
    <t>Gatos Silver Inc</t>
  </si>
  <si>
    <t>JBSS</t>
  </si>
  <si>
    <t>John B Sanfilippo &amp; Son Inc</t>
  </si>
  <si>
    <t>KRNY</t>
  </si>
  <si>
    <t>Kearny Financial Corp</t>
  </si>
  <si>
    <t>PSNL</t>
  </si>
  <si>
    <t>Personalis Inc</t>
  </si>
  <si>
    <t>CEIX</t>
  </si>
  <si>
    <t>CONSOL Energy Inc</t>
  </si>
  <si>
    <t>BYSI</t>
  </si>
  <si>
    <t>BeyondSpring Inc</t>
  </si>
  <si>
    <t>TBI</t>
  </si>
  <si>
    <t>TrueBlue Inc</t>
  </si>
  <si>
    <t>ADTN</t>
  </si>
  <si>
    <t>ADTRAN Inc</t>
  </si>
  <si>
    <t>KOS</t>
  </si>
  <si>
    <t>Kosmos Energy Ltd</t>
  </si>
  <si>
    <t>ZUMZ</t>
  </si>
  <si>
    <t>Zumiez Inc</t>
  </si>
  <si>
    <t>RFP</t>
  </si>
  <si>
    <t>Resolute Forest Products Inc</t>
  </si>
  <si>
    <t>SPH</t>
  </si>
  <si>
    <t>Suburban Propane Partners LP</t>
  </si>
  <si>
    <t>GABC</t>
  </si>
  <si>
    <t>German American Bancorp Inc</t>
  </si>
  <si>
    <t>HSTM</t>
  </si>
  <si>
    <t>HealthStream Inc</t>
  </si>
  <si>
    <t>DSGN</t>
  </si>
  <si>
    <t>Design Therapeutics Inc</t>
  </si>
  <si>
    <t>NGMS</t>
  </si>
  <si>
    <t>Neogames SARL</t>
  </si>
  <si>
    <t>OBNK</t>
  </si>
  <si>
    <t>Origin Bancorp Inc</t>
  </si>
  <si>
    <t>INN</t>
  </si>
  <si>
    <t>Summit Hotel Properties Inc</t>
  </si>
  <si>
    <t>STNG</t>
  </si>
  <si>
    <t>Scorpio Tankers Inc</t>
  </si>
  <si>
    <t>SMP</t>
  </si>
  <si>
    <t>Standard Motor Products Inc</t>
  </si>
  <si>
    <t>HLG</t>
  </si>
  <si>
    <t>Hailiang Education Group Inc</t>
  </si>
  <si>
    <t>PRAX</t>
  </si>
  <si>
    <t>Praxis Precision Medicines Inc</t>
  </si>
  <si>
    <t>GRC</t>
  </si>
  <si>
    <t>Gorman-Rupp Co</t>
  </si>
  <si>
    <t>HCI</t>
  </si>
  <si>
    <t>Hci Group Inc</t>
  </si>
  <si>
    <t>PNTG</t>
  </si>
  <si>
    <t>Pennant Group Inc</t>
  </si>
  <si>
    <t>AMTB</t>
  </si>
  <si>
    <t>Amerant Bancorp Inc</t>
  </si>
  <si>
    <t>IMTX</t>
  </si>
  <si>
    <t>Immatics NV</t>
  </si>
  <si>
    <t>CAAP</t>
  </si>
  <si>
    <t>Corporacion America Airports SA</t>
  </si>
  <si>
    <t>HY</t>
  </si>
  <si>
    <t>Hyster-Yale Materials Handling Inc</t>
  </si>
  <si>
    <t>CLAR</t>
  </si>
  <si>
    <t>Clarus Corp</t>
  </si>
  <si>
    <t>HNST</t>
  </si>
  <si>
    <t>Honest Company Inc</t>
  </si>
  <si>
    <t>AXL</t>
  </si>
  <si>
    <t>American Axle &amp; Manufacturing Holdings Inc</t>
  </si>
  <si>
    <t>EFC</t>
  </si>
  <si>
    <t>Ellington Financial Inc</t>
  </si>
  <si>
    <t>TRTX</t>
  </si>
  <si>
    <t>TPG RE Finance Trust Inc</t>
  </si>
  <si>
    <t>STRO</t>
  </si>
  <si>
    <t>Sutro Biopharma Inc</t>
  </si>
  <si>
    <t>MITK</t>
  </si>
  <si>
    <t>Mitek Systems Inc</t>
  </si>
  <si>
    <t>PAHC</t>
  </si>
  <si>
    <t>Phibro Animal Health Corp</t>
  </si>
  <si>
    <t>INVZ</t>
  </si>
  <si>
    <t>Innoviz Technologies Ltd</t>
  </si>
  <si>
    <t>TRVG</t>
  </si>
  <si>
    <t>Trivago NV</t>
  </si>
  <si>
    <t>CMBM</t>
  </si>
  <si>
    <t>Cambium Networks Corp</t>
  </si>
  <si>
    <t>IMAX</t>
  </si>
  <si>
    <t>Imax Corp</t>
  </si>
  <si>
    <t>EVLV</t>
  </si>
  <si>
    <t>Evolv Technologies Holdings Inc</t>
  </si>
  <si>
    <t>FORR</t>
  </si>
  <si>
    <t>Forrester Research Inc</t>
  </si>
  <si>
    <t>GHG</t>
  </si>
  <si>
    <t>GreenTree Hospitality Group Ltd</t>
  </si>
  <si>
    <t>PFBC</t>
  </si>
  <si>
    <t>Preferred Bank</t>
  </si>
  <si>
    <t>FNKO</t>
  </si>
  <si>
    <t>Funko Inc</t>
  </si>
  <si>
    <t>IESC</t>
  </si>
  <si>
    <t>IES Holdings Inc</t>
  </si>
  <si>
    <t>GEO</t>
  </si>
  <si>
    <t>Geo Group Inc</t>
  </si>
  <si>
    <t>FDMT</t>
  </si>
  <si>
    <t>4D Molecular Therapeutics Inc</t>
  </si>
  <si>
    <t>ARR</t>
  </si>
  <si>
    <t>ARMOUR Residential REIT Inc</t>
  </si>
  <si>
    <t>XENT</t>
  </si>
  <si>
    <t>Intersect Ent Inc</t>
  </si>
  <si>
    <t>HLIT</t>
  </si>
  <si>
    <t>Harmonic Inc</t>
  </si>
  <si>
    <t>DBI</t>
  </si>
  <si>
    <t>Designer Brands Inc</t>
  </si>
  <si>
    <t>SLP</t>
  </si>
  <si>
    <t>Simulations Plus Inc</t>
  </si>
  <si>
    <t>TPB</t>
  </si>
  <si>
    <t>Turning Point Brands Inc</t>
  </si>
  <si>
    <t>PRTS</t>
  </si>
  <si>
    <t>Carparts.Com Inc</t>
  </si>
  <si>
    <t>SCSC</t>
  </si>
  <si>
    <t>Scansource Inc</t>
  </si>
  <si>
    <t>PARR</t>
  </si>
  <si>
    <t>Par Pacific Holdings Inc</t>
  </si>
  <si>
    <t>VNDA</t>
  </si>
  <si>
    <t>Vanda Pharmaceuticals Inc</t>
  </si>
  <si>
    <t>CUTR</t>
  </si>
  <si>
    <t>Cutera Inc</t>
  </si>
  <si>
    <t>WLKP</t>
  </si>
  <si>
    <t>Westlake Chemical Partners LP</t>
  </si>
  <si>
    <t>SOHU</t>
  </si>
  <si>
    <t>Sohu.com Ltd</t>
  </si>
  <si>
    <t>NKTX</t>
  </si>
  <si>
    <t>Nkarta Inc</t>
  </si>
  <si>
    <t>STOK</t>
  </si>
  <si>
    <t>Stoke Therapeutics Inc</t>
  </si>
  <si>
    <t>ATLC</t>
  </si>
  <si>
    <t>Atlanticus Holdings Corp</t>
  </si>
  <si>
    <t>CRNX</t>
  </si>
  <si>
    <t>Crinetics Pharmaceuticals Inc</t>
  </si>
  <si>
    <t>BJRI</t>
  </si>
  <si>
    <t>BJ's Restaurants Inc</t>
  </si>
  <si>
    <t>RBBN</t>
  </si>
  <si>
    <t>Ribbon Communications Inc</t>
  </si>
  <si>
    <t>CNSL</t>
  </si>
  <si>
    <t>Consolidated Communications Holdings Inc</t>
  </si>
  <si>
    <t>SNDX</t>
  </si>
  <si>
    <t>Syndax Pharmaceuticals Inc</t>
  </si>
  <si>
    <t>AINV</t>
  </si>
  <si>
    <t>Apollo Investment Corp</t>
  </si>
  <si>
    <t>GCO</t>
  </si>
  <si>
    <t>Genesco Inc</t>
  </si>
  <si>
    <t>VIVO</t>
  </si>
  <si>
    <t>Meridian Bioscience Inc</t>
  </si>
  <si>
    <t>NAUT</t>
  </si>
  <si>
    <t>Nautilus Biotechnology Inc</t>
  </si>
  <si>
    <t>GHLD</t>
  </si>
  <si>
    <t>Guild Holdings Co</t>
  </si>
  <si>
    <t>INSW</t>
  </si>
  <si>
    <t>International Seaways Inc</t>
  </si>
  <si>
    <t>RYI</t>
  </si>
  <si>
    <t>Ryerson Holding Corp</t>
  </si>
  <si>
    <t>BY</t>
  </si>
  <si>
    <t>Byline Bancorp Inc</t>
  </si>
  <si>
    <t>GCI</t>
  </si>
  <si>
    <t>Gannett Co Inc</t>
  </si>
  <si>
    <t>TMDX</t>
  </si>
  <si>
    <t>Transmedics Group Inc</t>
  </si>
  <si>
    <t>PLOW</t>
  </si>
  <si>
    <t>Douglas Dynamics Inc</t>
  </si>
  <si>
    <t>XL</t>
  </si>
  <si>
    <t>XL Fleet Corp</t>
  </si>
  <si>
    <t>BANC</t>
  </si>
  <si>
    <t>Banc of California Inc</t>
  </si>
  <si>
    <t>WETF</t>
  </si>
  <si>
    <t>Wisdom Tree Investments Inc</t>
  </si>
  <si>
    <t>IVR</t>
  </si>
  <si>
    <t>Invesco Mortgage Capital Inc</t>
  </si>
  <si>
    <t>GRCL</t>
  </si>
  <si>
    <t>Gracell Biotechnologies Inc</t>
  </si>
  <si>
    <t>AKRO</t>
  </si>
  <si>
    <t>Akero Therapeutics Inc</t>
  </si>
  <si>
    <t>VVI</t>
  </si>
  <si>
    <t>Viad Corp</t>
  </si>
  <si>
    <t>GOOD</t>
  </si>
  <si>
    <t>Gladstone Commercial Corp</t>
  </si>
  <si>
    <t>IIIV</t>
  </si>
  <si>
    <t>I3 Verticals Inc</t>
  </si>
  <si>
    <t>PLL</t>
  </si>
  <si>
    <t>Piedmont Lithium Inc</t>
  </si>
  <si>
    <t>PLAB</t>
  </si>
  <si>
    <t>Photronics Inc</t>
  </si>
  <si>
    <t>WASH</t>
  </si>
  <si>
    <t>Washington Trust Bancorp Inc</t>
  </si>
  <si>
    <t>CAL</t>
  </si>
  <si>
    <t>Caleres Inc</t>
  </si>
  <si>
    <t>HPK</t>
  </si>
  <si>
    <t>Highpeak Energy Inc</t>
  </si>
  <si>
    <t>GSL</t>
  </si>
  <si>
    <t>Global Ship Lease Inc</t>
  </si>
  <si>
    <t>HFWA</t>
  </si>
  <si>
    <t>Heritage Financial Corp</t>
  </si>
  <si>
    <t>LQDT</t>
  </si>
  <si>
    <t>Liquidity Services Inc</t>
  </si>
  <si>
    <t>ACCO</t>
  </si>
  <si>
    <t>ACCO Brands Corp</t>
  </si>
  <si>
    <t>LORL</t>
  </si>
  <si>
    <t>Loral Space &amp; Communications Inc</t>
  </si>
  <si>
    <t>AAN</t>
  </si>
  <si>
    <t>Aaron's Company Inc</t>
  </si>
  <si>
    <t>AMPH</t>
  </si>
  <si>
    <t>Amphastar Pharmaceuticals Inc</t>
  </si>
  <si>
    <t>CARS</t>
  </si>
  <si>
    <t>Cars.com Inc</t>
  </si>
  <si>
    <t>KNSA</t>
  </si>
  <si>
    <t>Kiniksa Pharmaceuticals Ltd</t>
  </si>
  <si>
    <t>OSUR</t>
  </si>
  <si>
    <t>OraSure Technologies Inc</t>
  </si>
  <si>
    <t>HNGR</t>
  </si>
  <si>
    <t>Hanger Inc</t>
  </si>
  <si>
    <t>GNK</t>
  </si>
  <si>
    <t>Genco Shipping &amp; Trading Ltd</t>
  </si>
  <si>
    <t>STTK</t>
  </si>
  <si>
    <t>Shattuck Labs Inc</t>
  </si>
  <si>
    <t>PDFS</t>
  </si>
  <si>
    <t>PDF Solutions Inc</t>
  </si>
  <si>
    <t>NTUS</t>
  </si>
  <si>
    <t>Natus Medical Inc</t>
  </si>
  <si>
    <t>INSG</t>
  </si>
  <si>
    <t>Inseego Corp</t>
  </si>
  <si>
    <t>LBAI</t>
  </si>
  <si>
    <t>Lakeland Bancorp Inc</t>
  </si>
  <si>
    <t>ZGNX</t>
  </si>
  <si>
    <t>Zogenix Inc</t>
  </si>
  <si>
    <t>TILE</t>
  </si>
  <si>
    <t>Interface Inc</t>
  </si>
  <si>
    <t>TCMD</t>
  </si>
  <si>
    <t>Tactile Systems Technology Inc</t>
  </si>
  <si>
    <t>CPLG</t>
  </si>
  <si>
    <t>CorePoint Lodging Inc</t>
  </si>
  <si>
    <t>GTS</t>
  </si>
  <si>
    <t>Triple-S Management Corp</t>
  </si>
  <si>
    <t>RES</t>
  </si>
  <si>
    <t>RPC Inc</t>
  </si>
  <si>
    <t>LE</t>
  </si>
  <si>
    <t>Lands End Inc</t>
  </si>
  <si>
    <t>BVS</t>
  </si>
  <si>
    <t>Bioventus Inc</t>
  </si>
  <si>
    <t>OCUL</t>
  </si>
  <si>
    <t>Ocular Therapeutix Inc</t>
  </si>
  <si>
    <t>DRQ</t>
  </si>
  <si>
    <t>Dril-Quip Inc</t>
  </si>
  <si>
    <t>NFBK</t>
  </si>
  <si>
    <t>Northfield Bancorp Inc</t>
  </si>
  <si>
    <t>RMNI</t>
  </si>
  <si>
    <t>Rimini Street Inc</t>
  </si>
  <si>
    <t>DHC</t>
  </si>
  <si>
    <t>Diversified Healthcare Trust</t>
  </si>
  <si>
    <t>VBIV</t>
  </si>
  <si>
    <t>VBI Vaccines Inc</t>
  </si>
  <si>
    <t>EBIX</t>
  </si>
  <si>
    <t>Ebix Inc</t>
  </si>
  <si>
    <t>RAAS</t>
  </si>
  <si>
    <t>Cloopen Group Holding Ltd</t>
  </si>
  <si>
    <t>DSP</t>
  </si>
  <si>
    <t>Viant Technology Inc</t>
  </si>
  <si>
    <t>CELU</t>
  </si>
  <si>
    <t>Celularity Inc</t>
  </si>
  <si>
    <t>BTAI</t>
  </si>
  <si>
    <t>BioXcel Therapeutics Inc</t>
  </si>
  <si>
    <t>CSV</t>
  </si>
  <si>
    <t>Carriage Services Inc</t>
  </si>
  <si>
    <t>FBMS</t>
  </si>
  <si>
    <t>First Bancshares Inc (Mississippi)</t>
  </si>
  <si>
    <t>AMSWA</t>
  </si>
  <si>
    <t>American Software Inc</t>
  </si>
  <si>
    <t>DYN</t>
  </si>
  <si>
    <t>Dyne Therapeutics Inc</t>
  </si>
  <si>
    <t>POWW</t>
  </si>
  <si>
    <t>Ammo Inc</t>
  </si>
  <si>
    <t>PETQ</t>
  </si>
  <si>
    <t>PetIQ Inc</t>
  </si>
  <si>
    <t>TCPC</t>
  </si>
  <si>
    <t>BlackRock TCP Capital Corp</t>
  </si>
  <si>
    <t>AC</t>
  </si>
  <si>
    <t>Associated Capital Group Inc</t>
  </si>
  <si>
    <t>HSII</t>
  </si>
  <si>
    <t>Heidrick &amp; Struggles International Inc</t>
  </si>
  <si>
    <t>SLRC</t>
  </si>
  <si>
    <t>SLR Investment Corp</t>
  </si>
  <si>
    <t>DNOW</t>
  </si>
  <si>
    <t>NOW Inc</t>
  </si>
  <si>
    <t>OWLT</t>
  </si>
  <si>
    <t>Owlet Inc</t>
  </si>
  <si>
    <t>NP</t>
  </si>
  <si>
    <t>Neenah Inc</t>
  </si>
  <si>
    <t>FTCI</t>
  </si>
  <si>
    <t>FTC Solar Inc</t>
  </si>
  <si>
    <t>NEX</t>
  </si>
  <si>
    <t>Nextier Oilfield Solutions Inc</t>
  </si>
  <si>
    <t>MX</t>
  </si>
  <si>
    <t>MagnaChip Semiconductor Corp</t>
  </si>
  <si>
    <t>ECOM</t>
  </si>
  <si>
    <t>ChannelAdvisor Corp</t>
  </si>
  <si>
    <t>OFIX</t>
  </si>
  <si>
    <t>Orthofix Medical Inc</t>
  </si>
  <si>
    <t>CRIS</t>
  </si>
  <si>
    <t>Curis Inc</t>
  </si>
  <si>
    <t>EAR</t>
  </si>
  <si>
    <t>Eargo Inc</t>
  </si>
  <si>
    <t>EWTX</t>
  </si>
  <si>
    <t>Edgewise Therapeutics Inc</t>
  </si>
  <si>
    <t>CCRN</t>
  </si>
  <si>
    <t>Cross Country Healthcare Inc</t>
  </si>
  <si>
    <t>DESP</t>
  </si>
  <si>
    <t>Despegar.com Corp</t>
  </si>
  <si>
    <t>QCRH</t>
  </si>
  <si>
    <t>QCR Holdings Inc</t>
  </si>
  <si>
    <t>CMAX</t>
  </si>
  <si>
    <t>CareMax Inc</t>
  </si>
  <si>
    <t>SRDX</t>
  </si>
  <si>
    <t>Surmodics Inc</t>
  </si>
  <si>
    <t>AERI</t>
  </si>
  <si>
    <t>Aerie Pharmaceuticals Inc</t>
  </si>
  <si>
    <t>UHT</t>
  </si>
  <si>
    <t>Universal Health Realty Income Trust</t>
  </si>
  <si>
    <t>HMST</t>
  </si>
  <si>
    <t>HomeStreet Inc</t>
  </si>
  <si>
    <t>MGI</t>
  </si>
  <si>
    <t>MoneyGram International Inc</t>
  </si>
  <si>
    <t>VINP</t>
  </si>
  <si>
    <t>Vinci Partners Investments Ltd</t>
  </si>
  <si>
    <t>CRMT</t>
  </si>
  <si>
    <t>America's CAR-MART Inc</t>
  </si>
  <si>
    <t>TSHA</t>
  </si>
  <si>
    <t>Taysha Gene Therapies Inc</t>
  </si>
  <si>
    <t>ATIP</t>
  </si>
  <si>
    <t>ATI Physical Therapy Inc</t>
  </si>
  <si>
    <t>AFMD</t>
  </si>
  <si>
    <t>Affimed NV</t>
  </si>
  <si>
    <t>SPWH</t>
  </si>
  <si>
    <t>Sportsmans Warehouse Holdings Inc</t>
  </si>
  <si>
    <t>DBD</t>
  </si>
  <si>
    <t>Diebold Nixdorf Inc</t>
  </si>
  <si>
    <t>MAXN</t>
  </si>
  <si>
    <t>Maxeon Solar Technologies Ltd</t>
  </si>
  <si>
    <t>BMTC</t>
  </si>
  <si>
    <t>Bryn Mawr Bank Corp</t>
  </si>
  <si>
    <t>MTW</t>
  </si>
  <si>
    <t>Manitowoc Company Inc</t>
  </si>
  <si>
    <t>PUMP</t>
  </si>
  <si>
    <t>ProPetro Holding Corp</t>
  </si>
  <si>
    <t>UTL</t>
  </si>
  <si>
    <t>Unitil Corp</t>
  </si>
  <si>
    <t>OSPN</t>
  </si>
  <si>
    <t>OneSpan Inc</t>
  </si>
  <si>
    <t>CARA</t>
  </si>
  <si>
    <t>Cara Therapeutics Inc</t>
  </si>
  <si>
    <t>USLM</t>
  </si>
  <si>
    <t>United States Lime &amp; Minerals Inc</t>
  </si>
  <si>
    <t>GOSS</t>
  </si>
  <si>
    <t>Gossamer Bio Inc</t>
  </si>
  <si>
    <t>BCOR</t>
  </si>
  <si>
    <t>Blucora Inc</t>
  </si>
  <si>
    <t>UVSP</t>
  </si>
  <si>
    <t>Univest Financial Corp</t>
  </si>
  <si>
    <t>WIMI</t>
  </si>
  <si>
    <t>WiMi Hologram Cloud Inc</t>
  </si>
  <si>
    <t>TALK</t>
  </si>
  <si>
    <t>Talkspace Inc</t>
  </si>
  <si>
    <t>MYE</t>
  </si>
  <si>
    <t>Myers Industries Inc</t>
  </si>
  <si>
    <t>HBNC</t>
  </si>
  <si>
    <t>Horizon Bancorp Inc</t>
  </si>
  <si>
    <t>DTIL</t>
  </si>
  <si>
    <t>Precision BioSciences Inc</t>
  </si>
  <si>
    <t>ALTA</t>
  </si>
  <si>
    <t>Altabancorp</t>
  </si>
  <si>
    <t>AOSL</t>
  </si>
  <si>
    <t>Alpha and Omega Semiconductor Ltd</t>
  </si>
  <si>
    <t>SIBN</t>
  </si>
  <si>
    <t>SI-BONE Inc</t>
  </si>
  <si>
    <t>SPTN</t>
  </si>
  <si>
    <t>SpartanNash Co</t>
  </si>
  <si>
    <t>APPH</t>
  </si>
  <si>
    <t>AppHarvest Inc</t>
  </si>
  <si>
    <t>KELYA</t>
  </si>
  <si>
    <t>Kelly Services Inc</t>
  </si>
  <si>
    <t>PBFX</t>
  </si>
  <si>
    <t>PBF Logistics LP</t>
  </si>
  <si>
    <t>BOOM</t>
  </si>
  <si>
    <t>DMC Global Inc</t>
  </si>
  <si>
    <t>UEC</t>
  </si>
  <si>
    <t>Uranium Energy Corp</t>
  </si>
  <si>
    <t>VUZI</t>
  </si>
  <si>
    <t>Vuzix Corp</t>
  </si>
  <si>
    <t>DX</t>
  </si>
  <si>
    <t>Dynex Capital Inc</t>
  </si>
  <si>
    <t>VAPO</t>
  </si>
  <si>
    <t>Vapotherm Inc</t>
  </si>
  <si>
    <t>PRTY</t>
  </si>
  <si>
    <t>Party City Holdco Inc</t>
  </si>
  <si>
    <t>DGII</t>
  </si>
  <si>
    <t>Digi International Inc</t>
  </si>
  <si>
    <t>HWKN</t>
  </si>
  <si>
    <t>Hawkins Inc</t>
  </si>
  <si>
    <t>MERC</t>
  </si>
  <si>
    <t>Mercer International Inc</t>
  </si>
  <si>
    <t>PLYM</t>
  </si>
  <si>
    <t>Plymouth Industrial REIT Inc</t>
  </si>
  <si>
    <t>WINA</t>
  </si>
  <si>
    <t>Winmark Corp</t>
  </si>
  <si>
    <t>CGBD</t>
  </si>
  <si>
    <t>TCG BDC Inc</t>
  </si>
  <si>
    <t>PRDO</t>
  </si>
  <si>
    <t>Perdoceo Education Corp</t>
  </si>
  <si>
    <t>CIO</t>
  </si>
  <si>
    <t>City Office REIT Inc</t>
  </si>
  <si>
    <t>ATNI</t>
  </si>
  <si>
    <t>ATN International Inc</t>
  </si>
  <si>
    <t>NWLI</t>
  </si>
  <si>
    <t>National Western Life Group Inc</t>
  </si>
  <si>
    <t>EM</t>
  </si>
  <si>
    <t>Smart Share Global Ltd</t>
  </si>
  <si>
    <t>SNR</t>
  </si>
  <si>
    <t>New Senior Investment Group Inc</t>
  </si>
  <si>
    <t>KROS</t>
  </si>
  <si>
    <t>Keros Therapeutics Inc</t>
  </si>
  <si>
    <t>MOV</t>
  </si>
  <si>
    <t>Movado Group Inc</t>
  </si>
  <si>
    <t>UBA</t>
  </si>
  <si>
    <t>Urstadt Biddle Properties Inc</t>
  </si>
  <si>
    <t>HONE</t>
  </si>
  <si>
    <t>HarborOne Bancorp Inc</t>
  </si>
  <si>
    <t>CAPL</t>
  </si>
  <si>
    <t>Crossamerica Partners LP</t>
  </si>
  <si>
    <t>ZEV</t>
  </si>
  <si>
    <t>Lightning eMotors Inc</t>
  </si>
  <si>
    <t>CTLP</t>
  </si>
  <si>
    <t>Cantaloupe Inc</t>
  </si>
  <si>
    <t>VERU</t>
  </si>
  <si>
    <t>Veru Inc</t>
  </si>
  <si>
    <t>GBL</t>
  </si>
  <si>
    <t>GAMCO Investors Inc</t>
  </si>
  <si>
    <t>GRVY</t>
  </si>
  <si>
    <t>Gravity Co Ltd</t>
  </si>
  <si>
    <t>ACRE</t>
  </si>
  <si>
    <t>Ares Commercial Real Estate Corp</t>
  </si>
  <si>
    <t>RFL</t>
  </si>
  <si>
    <t>Rafael Holdings Inc</t>
  </si>
  <si>
    <t>SP</t>
  </si>
  <si>
    <t>SP Plus Corp</t>
  </si>
  <si>
    <t>MCF</t>
  </si>
  <si>
    <t>Contango Oil &amp; Gas Co (Texas)</t>
  </si>
  <si>
    <t>OSW</t>
  </si>
  <si>
    <t>OneSpaWorld Holdings Ltd</t>
  </si>
  <si>
    <t>ANNX</t>
  </si>
  <si>
    <t>Annexon Inc</t>
  </si>
  <si>
    <t>IHC</t>
  </si>
  <si>
    <t>Independence Holding Co</t>
  </si>
  <si>
    <t>GPMT</t>
  </si>
  <si>
    <t>Granite Point Mortgage Trust Inc</t>
  </si>
  <si>
    <t>TRHC</t>
  </si>
  <si>
    <t>Tabula Rasa HealthCare Inc</t>
  </si>
  <si>
    <t>BBIG</t>
  </si>
  <si>
    <t>Vinco Ventures Inc</t>
  </si>
  <si>
    <t>CTRN</t>
  </si>
  <si>
    <t>Citi Trends Inc</t>
  </si>
  <si>
    <t>PZN</t>
  </si>
  <si>
    <t>Pzena Investment Management Inc</t>
  </si>
  <si>
    <t>NX</t>
  </si>
  <si>
    <t>Quanex Building Products Corp</t>
  </si>
  <si>
    <t>XENE</t>
  </si>
  <si>
    <t>Xenon Pharmaceuticals Inc</t>
  </si>
  <si>
    <t>CTBI</t>
  </si>
  <si>
    <t>Community Trust Bancorp Inc</t>
  </si>
  <si>
    <t>FMBH</t>
  </si>
  <si>
    <t>First Mid Bancshares Inc</t>
  </si>
  <si>
    <t>FANH</t>
  </si>
  <si>
    <t>Fanhua Inc</t>
  </si>
  <si>
    <t>ABTX</t>
  </si>
  <si>
    <t>Allegiance Bancshares Inc</t>
  </si>
  <si>
    <t>GSBC</t>
  </si>
  <si>
    <t>Great Southern Bancorp Inc</t>
  </si>
  <si>
    <t>SUNL</t>
  </si>
  <si>
    <t>Sunlight Financial Holdings Inc</t>
  </si>
  <si>
    <t>ANAB</t>
  </si>
  <si>
    <t>AnaptysBio Inc</t>
  </si>
  <si>
    <t>AGX</t>
  </si>
  <si>
    <t>Argan Inc</t>
  </si>
  <si>
    <t>NCBS</t>
  </si>
  <si>
    <t>Nicolet Bankshares Inc</t>
  </si>
  <si>
    <t>BBDC</t>
  </si>
  <si>
    <t>Barings BDC Inc</t>
  </si>
  <si>
    <t>WNC</t>
  </si>
  <si>
    <t>Wabash National Corp</t>
  </si>
  <si>
    <t>GPRK</t>
  </si>
  <si>
    <t>GeoPark Ltd</t>
  </si>
  <si>
    <t>ESTE</t>
  </si>
  <si>
    <t>Earthstone Energy Inc</t>
  </si>
  <si>
    <t>NBR</t>
  </si>
  <si>
    <t>Nabors Industries Ltd</t>
  </si>
  <si>
    <t>COLL</t>
  </si>
  <si>
    <t>Collegium Pharmaceutical Inc</t>
  </si>
  <si>
    <t>LAND</t>
  </si>
  <si>
    <t>Gladstone Land Corp</t>
  </si>
  <si>
    <t>SIFY</t>
  </si>
  <si>
    <t>Sify Technologies Ltd</t>
  </si>
  <si>
    <t>NSSC</t>
  </si>
  <si>
    <t>NAPCO Security Technologies Inc</t>
  </si>
  <si>
    <t>EOSE</t>
  </si>
  <si>
    <t>Eos Energy Enterprises Inc</t>
  </si>
  <si>
    <t>BTCM</t>
  </si>
  <si>
    <t>BIT Mining Ltd</t>
  </si>
  <si>
    <t>TCRR</t>
  </si>
  <si>
    <t>TCR2 Therapeutics Inc</t>
  </si>
  <si>
    <t>RUTH</t>
  </si>
  <si>
    <t>Ruth's Hospitality Group Inc</t>
  </si>
  <si>
    <t>CVGW</t>
  </si>
  <si>
    <t>Calavo Growers Inc</t>
  </si>
  <si>
    <t>TPC</t>
  </si>
  <si>
    <t>Tutor Perini Corp</t>
  </si>
  <si>
    <t>PAVM</t>
  </si>
  <si>
    <t>PAVmed Inc</t>
  </si>
  <si>
    <t>CURO</t>
  </si>
  <si>
    <t>CURO Group Holdings Corp</t>
  </si>
  <si>
    <t>EGLE</t>
  </si>
  <si>
    <t>Eagle Bulk Shipping Inc</t>
  </si>
  <si>
    <t>VITL</t>
  </si>
  <si>
    <t>Vital Farms Inc</t>
  </si>
  <si>
    <t>SFT</t>
  </si>
  <si>
    <t>Shift Technologies Inc</t>
  </si>
  <si>
    <t>BLDE</t>
  </si>
  <si>
    <t>Blade Air Mobility Inc</t>
  </si>
  <si>
    <t>FFIC</t>
  </si>
  <si>
    <t>Flushing Financial Corp</t>
  </si>
  <si>
    <t>VWE</t>
  </si>
  <si>
    <t>Vintage Wine Estates Inc</t>
  </si>
  <si>
    <t>IMXI</t>
  </si>
  <si>
    <t>International Money Express Inc</t>
  </si>
  <si>
    <t>SBTX</t>
  </si>
  <si>
    <t>Silverback Therapeutics Inc</t>
  </si>
  <si>
    <t>CAC</t>
  </si>
  <si>
    <t>Camden National Corp</t>
  </si>
  <si>
    <t>GLP</t>
  </si>
  <si>
    <t>Global Partners LP</t>
  </si>
  <si>
    <t>GLT</t>
  </si>
  <si>
    <t>Glatfelter Corp</t>
  </si>
  <si>
    <t>CONN</t>
  </si>
  <si>
    <t>Conn's Inc</t>
  </si>
  <si>
    <t>AXGN</t>
  </si>
  <si>
    <t>AxoGen Inc</t>
  </si>
  <si>
    <t>GAN</t>
  </si>
  <si>
    <t>Gan Ltd</t>
  </si>
  <si>
    <t>KOP</t>
  </si>
  <si>
    <t>Koppers Holdings Inc</t>
  </si>
  <si>
    <t>OPRT</t>
  </si>
  <si>
    <t>Oportun Financial Corp</t>
  </si>
  <si>
    <t>EGRX</t>
  </si>
  <si>
    <t>Eagle Pharmaceuticals Inc</t>
  </si>
  <si>
    <t>LIND</t>
  </si>
  <si>
    <t>Lindblad Expeditions Holdings Inc</t>
  </si>
  <si>
    <t>IIIN</t>
  </si>
  <si>
    <t>Insteel Industries Inc</t>
  </si>
  <si>
    <t>CANG</t>
  </si>
  <si>
    <t>Cango Inc</t>
  </si>
  <si>
    <t>UEIC</t>
  </si>
  <si>
    <t>Universal Electronics Inc</t>
  </si>
  <si>
    <t>GOTU</t>
  </si>
  <si>
    <t>Gaotu Techedu Inc</t>
  </si>
  <si>
    <t>LXRX</t>
  </si>
  <si>
    <t>Lexicon Pharmaceuticals Inc</t>
  </si>
  <si>
    <t>HCCI</t>
  </si>
  <si>
    <t>Heritage-Crystal Clean Inc</t>
  </si>
  <si>
    <t>CNVY</t>
  </si>
  <si>
    <t>Convey Holding Parent Inc</t>
  </si>
  <si>
    <t>CYT</t>
  </si>
  <si>
    <t>Cyteir Therapeutics Inc</t>
  </si>
  <si>
    <t>FI</t>
  </si>
  <si>
    <t>Franks International NV</t>
  </si>
  <si>
    <t>CRAI</t>
  </si>
  <si>
    <t>CRA International Inc</t>
  </si>
  <si>
    <t>ALT</t>
  </si>
  <si>
    <t>Altimmune Inc</t>
  </si>
  <si>
    <t>PLRX</t>
  </si>
  <si>
    <t>Pliant Therapeutics Inc</t>
  </si>
  <si>
    <t>CMO</t>
  </si>
  <si>
    <t>Capstead Mortgage Corp</t>
  </si>
  <si>
    <t>HIFS</t>
  </si>
  <si>
    <t>Hingham Institution For Savings</t>
  </si>
  <si>
    <t>YORW</t>
  </si>
  <si>
    <t>York Water Co</t>
  </si>
  <si>
    <t>CPF</t>
  </si>
  <si>
    <t>Central Pacific Financial Corp</t>
  </si>
  <si>
    <t>RIGL</t>
  </si>
  <si>
    <t>Rigel Pharmaceuticals Inc</t>
  </si>
  <si>
    <t>NEWT</t>
  </si>
  <si>
    <t>Newtek Business Services Corp</t>
  </si>
  <si>
    <t>CIR</t>
  </si>
  <si>
    <t>Circor International Inc</t>
  </si>
  <si>
    <t>MMX</t>
  </si>
  <si>
    <t>Maverix Metals Inc</t>
  </si>
  <si>
    <t>LVOX</t>
  </si>
  <si>
    <t>LiveVox Holdings Inc</t>
  </si>
  <si>
    <t>PHVS</t>
  </si>
  <si>
    <t>Pharvaris NV</t>
  </si>
  <si>
    <t>VERI</t>
  </si>
  <si>
    <t>Veritone Inc</t>
  </si>
  <si>
    <t>BAMR</t>
  </si>
  <si>
    <t>Brookfield Asset Management Reinsurance Partners Ltd</t>
  </si>
  <si>
    <t>HTBK</t>
  </si>
  <si>
    <t>Heritage Commerce Corp</t>
  </si>
  <si>
    <t>RYTM</t>
  </si>
  <si>
    <t>Rhythm Pharmaceuticals Inc</t>
  </si>
  <si>
    <t>ENDP</t>
  </si>
  <si>
    <t>Endo International PLC</t>
  </si>
  <si>
    <t>VEI</t>
  </si>
  <si>
    <t>Vine Energy Inc</t>
  </si>
  <si>
    <t>AMRK</t>
  </si>
  <si>
    <t>A-Mark Precious Metals Inc</t>
  </si>
  <si>
    <t>Specialized Finance</t>
  </si>
  <si>
    <t>CMTL</t>
  </si>
  <si>
    <t>Comtech Telecommunications Corp</t>
  </si>
  <si>
    <t>ALGS</t>
  </si>
  <si>
    <t>Aligos Therapeutics Inc</t>
  </si>
  <si>
    <t>PERI</t>
  </si>
  <si>
    <t>Perion Network Ltd</t>
  </si>
  <si>
    <t>BLX</t>
  </si>
  <si>
    <t>Foreign Trade Bank of Latin America Inc</t>
  </si>
  <si>
    <t>GRPN</t>
  </si>
  <si>
    <t>Groupon Inc</t>
  </si>
  <si>
    <t>HOV</t>
  </si>
  <si>
    <t>Hovnanian Enterprises Inc</t>
  </si>
  <si>
    <t>MRC</t>
  </si>
  <si>
    <t>MRC Global Inc</t>
  </si>
  <si>
    <t>HVT</t>
  </si>
  <si>
    <t>Haverty Furniture Companies Inc</t>
  </si>
  <si>
    <t>LBC</t>
  </si>
  <si>
    <t>Luther Burbank Corp</t>
  </si>
  <si>
    <t>LOCO</t>
  </si>
  <si>
    <t>El Pollo Loco Holdings Inc</t>
  </si>
  <si>
    <t>UAN</t>
  </si>
  <si>
    <t>CVR Partners LP</t>
  </si>
  <si>
    <t>FOSL</t>
  </si>
  <si>
    <t>Fossil Group Inc</t>
  </si>
  <si>
    <t>SRG</t>
  </si>
  <si>
    <t>Seritage Growth Properties</t>
  </si>
  <si>
    <t>ZEPP</t>
  </si>
  <si>
    <t>Zepp Health Corp</t>
  </si>
  <si>
    <t>TKNO</t>
  </si>
  <si>
    <t>Alpha Teknova Inc</t>
  </si>
  <si>
    <t>VHI</t>
  </si>
  <si>
    <t>Valhi Inc</t>
  </si>
  <si>
    <t>BYRN</t>
  </si>
  <si>
    <t>Byrna Technologies Inc</t>
  </si>
  <si>
    <t>OLP</t>
  </si>
  <si>
    <t>One Liberty Properties Inc</t>
  </si>
  <si>
    <t>MCB</t>
  </si>
  <si>
    <t>Metropolitan Bank Holding Corp</t>
  </si>
  <si>
    <t>FNCH</t>
  </si>
  <si>
    <t>Finch Therapeutics Group Inc</t>
  </si>
  <si>
    <t>ORMP</t>
  </si>
  <si>
    <t>Oramed Pharmaceuticals Inc</t>
  </si>
  <si>
    <t>BTX</t>
  </si>
  <si>
    <t>Brooklyn Immunotherapeutics Inc</t>
  </si>
  <si>
    <t>CFB</t>
  </si>
  <si>
    <t>Crossfirst Bankshares Inc</t>
  </si>
  <si>
    <t>CBTX</t>
  </si>
  <si>
    <t>CBTX Inc</t>
  </si>
  <si>
    <t>SMMT</t>
  </si>
  <si>
    <t>Summit Therapeutics Inc</t>
  </si>
  <si>
    <t>TSC</t>
  </si>
  <si>
    <t>TriState Capital Holdings Inc</t>
  </si>
  <si>
    <t>EVER</t>
  </si>
  <si>
    <t>EverQuote Inc</t>
  </si>
  <si>
    <t>FCUV</t>
  </si>
  <si>
    <t>Focus Universal Inc</t>
  </si>
  <si>
    <t>GTHX</t>
  </si>
  <si>
    <t>G1 Therapeutics Inc</t>
  </si>
  <si>
    <t>STRL</t>
  </si>
  <si>
    <t>Sterling Construction Company Inc</t>
  </si>
  <si>
    <t>SGOC</t>
  </si>
  <si>
    <t>SGOCO Group Ltd</t>
  </si>
  <si>
    <t>KE</t>
  </si>
  <si>
    <t>Kimball Electronics Inc</t>
  </si>
  <si>
    <t>KPLT</t>
  </si>
  <si>
    <t>Katapult Holdings Inc</t>
  </si>
  <si>
    <t>BGFV</t>
  </si>
  <si>
    <t>Big 5 Sporting Goods Corp</t>
  </si>
  <si>
    <t>AMBC</t>
  </si>
  <si>
    <t>Ambac Financial Group Inc</t>
  </si>
  <si>
    <t>ITRN</t>
  </si>
  <si>
    <t>Ituran Location and Control Ltd</t>
  </si>
  <si>
    <t>EVC</t>
  </si>
  <si>
    <t>Entravision Communications Corp</t>
  </si>
  <si>
    <t>TBPH</t>
  </si>
  <si>
    <t>Theravance Biopharma Inc</t>
  </si>
  <si>
    <t>SLCA</t>
  </si>
  <si>
    <t>US Silica Holdings Inc</t>
  </si>
  <si>
    <t>RICK</t>
  </si>
  <si>
    <t>RCI Hospitality Holdings Inc</t>
  </si>
  <si>
    <t>BOLT</t>
  </si>
  <si>
    <t>Bolt Biotherapeutics Inc</t>
  </si>
  <si>
    <t>NRXP</t>
  </si>
  <si>
    <t>NRX Pharmaceuticals Inc</t>
  </si>
  <si>
    <t>RMO</t>
  </si>
  <si>
    <t>Romeo Power Inc</t>
  </si>
  <si>
    <t>ORC</t>
  </si>
  <si>
    <t>Orchid Island Capital Inc</t>
  </si>
  <si>
    <t>APTS</t>
  </si>
  <si>
    <t>Preferred Apartment Communities Inc</t>
  </si>
  <si>
    <t>TMST</t>
  </si>
  <si>
    <t>TimkenSteel Corp</t>
  </si>
  <si>
    <t>SPLP</t>
  </si>
  <si>
    <t>Steel Partners Holdings LP</t>
  </si>
  <si>
    <t>PLSE</t>
  </si>
  <si>
    <t>Pulse Biosciences Inc</t>
  </si>
  <si>
    <t>CASS</t>
  </si>
  <si>
    <t>Cass Information Systems Inc</t>
  </si>
  <si>
    <t>MRSN</t>
  </si>
  <si>
    <t>Mersana Therapeutics Inc</t>
  </si>
  <si>
    <t>TA</t>
  </si>
  <si>
    <t>Travelcenters of America Inc</t>
  </si>
  <si>
    <t>CLFD</t>
  </si>
  <si>
    <t>Clearfield Inc</t>
  </si>
  <si>
    <t>RSVR</t>
  </si>
  <si>
    <t>Reservoir Media Inc</t>
  </si>
  <si>
    <t>CURI</t>
  </si>
  <si>
    <t>Curiositystream Inc.</t>
  </si>
  <si>
    <t>QUOT</t>
  </si>
  <si>
    <t>Quotient Technology Inc</t>
  </si>
  <si>
    <t>CSWC</t>
  </si>
  <si>
    <t>Capital Southwest Corp</t>
  </si>
  <si>
    <t>CHUY</t>
  </si>
  <si>
    <t>Chuy's Holdings Inc</t>
  </si>
  <si>
    <t>OG</t>
  </si>
  <si>
    <t>Onion Global Ltd</t>
  </si>
  <si>
    <t>PGC</t>
  </si>
  <si>
    <t>Peapack-Gladstone Financial Corp</t>
  </si>
  <si>
    <t>TRST</t>
  </si>
  <si>
    <t>TrustCo Bank Corp N Y</t>
  </si>
  <si>
    <t>PEBO</t>
  </si>
  <si>
    <t>Peoples Bancorp Inc</t>
  </si>
  <si>
    <t>MYPS</t>
  </si>
  <si>
    <t>Playstudios Inc</t>
  </si>
  <si>
    <t>DMLP</t>
  </si>
  <si>
    <t>Dorchester Minerals LP</t>
  </si>
  <si>
    <t>KNOP</t>
  </si>
  <si>
    <t>Knot Offshore Partners LP</t>
  </si>
  <si>
    <t>DCO</t>
  </si>
  <si>
    <t>Ducommun Inc</t>
  </si>
  <si>
    <t>PASG</t>
  </si>
  <si>
    <t>Passage Bio Inc</t>
  </si>
  <si>
    <t>CLMT</t>
  </si>
  <si>
    <t>Calumet Specialty Products Partners LP</t>
  </si>
  <si>
    <t>RDUS</t>
  </si>
  <si>
    <t>Radius Health Inc</t>
  </si>
  <si>
    <t>GRTS</t>
  </si>
  <si>
    <t>Gritstone bio Inc</t>
  </si>
  <si>
    <t>VSEC</t>
  </si>
  <si>
    <t>VSE Corp</t>
  </si>
  <si>
    <t>DMRC</t>
  </si>
  <si>
    <t>Digimarc Corp</t>
  </si>
  <si>
    <t>ETD</t>
  </si>
  <si>
    <t>Ethan Allen Interiors Inc</t>
  </si>
  <si>
    <t>HCKT</t>
  </si>
  <si>
    <t>Hackett Group Inc</t>
  </si>
  <si>
    <t>TITN</t>
  </si>
  <si>
    <t>Titan Machinery Inc</t>
  </si>
  <si>
    <t>RMAX</t>
  </si>
  <si>
    <t>Re/Max Holdings Inc</t>
  </si>
  <si>
    <t>RM</t>
  </si>
  <si>
    <t>Regional Management Corp</t>
  </si>
  <si>
    <t>GLSI</t>
  </si>
  <si>
    <t>Greenwich Lifesciences Inc</t>
  </si>
  <si>
    <t>DIBS</t>
  </si>
  <si>
    <t>1stdibs.Com Inc</t>
  </si>
  <si>
    <t>YI</t>
  </si>
  <si>
    <t>111 Inc</t>
  </si>
  <si>
    <t>SWIR</t>
  </si>
  <si>
    <t>Sierra Wireless Inc</t>
  </si>
  <si>
    <t>FC</t>
  </si>
  <si>
    <t>Franklin Covey Co</t>
  </si>
  <si>
    <t>SPNE</t>
  </si>
  <si>
    <t>SeaSpine Holdings Corp</t>
  </si>
  <si>
    <t>SPRO</t>
  </si>
  <si>
    <t>Spero Therapeutics Inc</t>
  </si>
  <si>
    <t>SBR</t>
  </si>
  <si>
    <t>Sabine Royalty Trust</t>
  </si>
  <si>
    <t>CO</t>
  </si>
  <si>
    <t>Global Cord Blood Corp</t>
  </si>
  <si>
    <t>BMRC</t>
  </si>
  <si>
    <t>Bank of Marin Bancorp</t>
  </si>
  <si>
    <t>KDNY</t>
  </si>
  <si>
    <t>Chinook Therapeutics Inc</t>
  </si>
  <si>
    <t>REV</t>
  </si>
  <si>
    <t>Revlon Inc</t>
  </si>
  <si>
    <t>MOD</t>
  </si>
  <si>
    <t>Modine Manufacturing Co</t>
  </si>
  <si>
    <t>SXC</t>
  </si>
  <si>
    <t>SunCoke Energy Inc</t>
  </si>
  <si>
    <t>ZOM</t>
  </si>
  <si>
    <t>Zomedica Corp</t>
  </si>
  <si>
    <t>PAE</t>
  </si>
  <si>
    <t>PAE Inc</t>
  </si>
  <si>
    <t>VTGN</t>
  </si>
  <si>
    <t>VistaGen Therapeutics Inc</t>
  </si>
  <si>
    <t>CASA</t>
  </si>
  <si>
    <t>Casa Systems Inc</t>
  </si>
  <si>
    <t>AADI</t>
  </si>
  <si>
    <t>Aadi Bioscience Inc</t>
  </si>
  <si>
    <t>CATC</t>
  </si>
  <si>
    <t>Cambridge Bancorp</t>
  </si>
  <si>
    <t>CMRX</t>
  </si>
  <si>
    <t>Chimerix Inc</t>
  </si>
  <si>
    <t>BBSI</t>
  </si>
  <si>
    <t>Barrett Business Services Inc</t>
  </si>
  <si>
    <t>LABP</t>
  </si>
  <si>
    <t>Landos Biopharma Inc</t>
  </si>
  <si>
    <t>PETS</t>
  </si>
  <si>
    <t>Petmed Express Inc</t>
  </si>
  <si>
    <t>ALBO</t>
  </si>
  <si>
    <t>Albireo Pharma Inc</t>
  </si>
  <si>
    <t>MCRB</t>
  </si>
  <si>
    <t>Seres Therapeutics Inc</t>
  </si>
  <si>
    <t>CYD</t>
  </si>
  <si>
    <t>China Yuchai International Ltd</t>
  </si>
  <si>
    <t>METC</t>
  </si>
  <si>
    <t>Ramaco Resources Inc</t>
  </si>
  <si>
    <t>VOR</t>
  </si>
  <si>
    <t>Vor Biopharma Inc</t>
  </si>
  <si>
    <t>ONEW</t>
  </si>
  <si>
    <t>OneWater Marine Inc</t>
  </si>
  <si>
    <t>SY</t>
  </si>
  <si>
    <t>So-Young International Inc</t>
  </si>
  <si>
    <t>ANIK</t>
  </si>
  <si>
    <t>Anika Therapeutics Inc</t>
  </si>
  <si>
    <t>NPK</t>
  </si>
  <si>
    <t>National Presto Industries Inc</t>
  </si>
  <si>
    <t>MBI</t>
  </si>
  <si>
    <t>MBIA Inc</t>
  </si>
  <si>
    <t>LXFR</t>
  </si>
  <si>
    <t>Luxfer Holdings PLC</t>
  </si>
  <si>
    <t>UFCS</t>
  </si>
  <si>
    <t>United Fire Group Inc</t>
  </si>
  <si>
    <t>CLDT</t>
  </si>
  <si>
    <t>Chatham Lodging Trust</t>
  </si>
  <si>
    <t>BEST</t>
  </si>
  <si>
    <t>BEST Inc</t>
  </si>
  <si>
    <t>DHIL</t>
  </si>
  <si>
    <t>Diamond Hill Investment Group Inc</t>
  </si>
  <si>
    <t>BTBT</t>
  </si>
  <si>
    <t>Bit Digital Inc</t>
  </si>
  <si>
    <t>VRS</t>
  </si>
  <si>
    <t>Verso Corp</t>
  </si>
  <si>
    <t>IEA</t>
  </si>
  <si>
    <t>Infrastructure and Energy Alternatives Inc</t>
  </si>
  <si>
    <t>ATOM</t>
  </si>
  <si>
    <t>Atomera Inc</t>
  </si>
  <si>
    <t>BZH</t>
  </si>
  <si>
    <t>Beazer Homes USA Inc</t>
  </si>
  <si>
    <t>VEC</t>
  </si>
  <si>
    <t>Vectrus Inc</t>
  </si>
  <si>
    <t>CHS</t>
  </si>
  <si>
    <t>Chico's FAS Inc</t>
  </si>
  <si>
    <t>CLW</t>
  </si>
  <si>
    <t>Clearwater Paper Corp</t>
  </si>
  <si>
    <t>LL</t>
  </si>
  <si>
    <t>Lumber Liquidators Holdings Inc</t>
  </si>
  <si>
    <t>CTT</t>
  </si>
  <si>
    <t>CatchMark Timber Trust Inc</t>
  </si>
  <si>
    <t>TCS</t>
  </si>
  <si>
    <t>Container Store Group Inc</t>
  </si>
  <si>
    <t>BW</t>
  </si>
  <si>
    <t>Babcock &amp; Wilcox Enterprises Inc</t>
  </si>
  <si>
    <t>HMPT</t>
  </si>
  <si>
    <t>Home Point Capital Inc</t>
  </si>
  <si>
    <t>ASLE</t>
  </si>
  <si>
    <t>AerSale Corp</t>
  </si>
  <si>
    <t>WTTR</t>
  </si>
  <si>
    <t>Select Energy Services Inc</t>
  </si>
  <si>
    <t>NDLS</t>
  </si>
  <si>
    <t>Noodles &amp; Co</t>
  </si>
  <si>
    <t>EPZM</t>
  </si>
  <si>
    <t>Epizyme Inc</t>
  </si>
  <si>
    <t>VERA</t>
  </si>
  <si>
    <t>Vera Therapeutics Inc</t>
  </si>
  <si>
    <t>ULH</t>
  </si>
  <si>
    <t>Universal Logistics Holdings Inc</t>
  </si>
  <si>
    <t>OPY</t>
  </si>
  <si>
    <t>Oppenheimer Holdings Inc</t>
  </si>
  <si>
    <t>NAKD</t>
  </si>
  <si>
    <t>Naked Brand Group Ltd</t>
  </si>
  <si>
    <t>MIRM</t>
  </si>
  <si>
    <t>Mirum Pharmaceuticals Inc</t>
  </si>
  <si>
    <t>HAFC</t>
  </si>
  <si>
    <t>Hanmi Financial Corp</t>
  </si>
  <si>
    <t>MSBI</t>
  </si>
  <si>
    <t>Midland States Bancorp Inc</t>
  </si>
  <si>
    <t>KODK</t>
  </si>
  <si>
    <t>Eastman Kodak Co</t>
  </si>
  <si>
    <t>SRI</t>
  </si>
  <si>
    <t>Stoneridge Inc</t>
  </si>
  <si>
    <t>AROW</t>
  </si>
  <si>
    <t>Arrow Financial Corp</t>
  </si>
  <si>
    <t>RVI</t>
  </si>
  <si>
    <t>Retail Value Inc</t>
  </si>
  <si>
    <t>PRQR</t>
  </si>
  <si>
    <t>ProQR Therapeutics NV</t>
  </si>
  <si>
    <t>DSKE</t>
  </si>
  <si>
    <t>Daseke Inc</t>
  </si>
  <si>
    <t>FPH</t>
  </si>
  <si>
    <t>Five Point Holdings LLC</t>
  </si>
  <si>
    <t>KOPN</t>
  </si>
  <si>
    <t>Kopin Corp</t>
  </si>
  <si>
    <t>VACC</t>
  </si>
  <si>
    <t>Vaccitech PLC</t>
  </si>
  <si>
    <t>HLX</t>
  </si>
  <si>
    <t>Helix Energy Solutions Group Inc</t>
  </si>
  <si>
    <t>ALLT</t>
  </si>
  <si>
    <t>Allot Ltd</t>
  </si>
  <si>
    <t>DSPG</t>
  </si>
  <si>
    <t>Dsp Group Inc</t>
  </si>
  <si>
    <t>MGTX</t>
  </si>
  <si>
    <t>MeiraGTx Holdings PLC</t>
  </si>
  <si>
    <t>CPSI</t>
  </si>
  <si>
    <t>Computer Programs and Systems Inc</t>
  </si>
  <si>
    <t>RADA</t>
  </si>
  <si>
    <t>Rada Electronic Industries Ltd</t>
  </si>
  <si>
    <t>AKYA</t>
  </si>
  <si>
    <t>Akoya Biosciences Inc</t>
  </si>
  <si>
    <t>DXPE</t>
  </si>
  <si>
    <t>DXP Enterprises Inc</t>
  </si>
  <si>
    <t>THR</t>
  </si>
  <si>
    <t>Thermon Group Holdings Inc</t>
  </si>
  <si>
    <t>CGEN</t>
  </si>
  <si>
    <t>Compugen Ltd</t>
  </si>
  <si>
    <t>GILT</t>
  </si>
  <si>
    <t>Gilat Satellite Networks Ltd</t>
  </si>
  <si>
    <t>MUX</t>
  </si>
  <si>
    <t>McEwen Mining Inc</t>
  </si>
  <si>
    <t>XONE</t>
  </si>
  <si>
    <t>ExOne Co</t>
  </si>
  <si>
    <t>CCAP</t>
  </si>
  <si>
    <t>Crescent Capital BDC Inc</t>
  </si>
  <si>
    <t>XXII</t>
  </si>
  <si>
    <t>22nd Century Group Inc</t>
  </si>
  <si>
    <t>BXC</t>
  </si>
  <si>
    <t>Bluelinx Holdings Inc</t>
  </si>
  <si>
    <t>QIWI</t>
  </si>
  <si>
    <t>Qiwi PLC</t>
  </si>
  <si>
    <t>BVH</t>
  </si>
  <si>
    <t>Bluegreen Vacations Holding Corp</t>
  </si>
  <si>
    <t>TIG</t>
  </si>
  <si>
    <t>Trean Insurance Group Inc</t>
  </si>
  <si>
    <t>ARLO</t>
  </si>
  <si>
    <t>Arlo Technologies Inc</t>
  </si>
  <si>
    <t>SOS</t>
  </si>
  <si>
    <t>Sos Ltd</t>
  </si>
  <si>
    <t>BLBD</t>
  </si>
  <si>
    <t>Blue Bird Corp</t>
  </si>
  <si>
    <t>MILE</t>
  </si>
  <si>
    <t>Metromile Inc</t>
  </si>
  <si>
    <t>BFC</t>
  </si>
  <si>
    <t>Bank First Corp</t>
  </si>
  <si>
    <t>CDXC</t>
  </si>
  <si>
    <t>Chromadex Corp</t>
  </si>
  <si>
    <t>AKTS</t>
  </si>
  <si>
    <t>Akoustis Technologies Inc</t>
  </si>
  <si>
    <t>FRPH</t>
  </si>
  <si>
    <t>FRP Holdings Inc</t>
  </si>
  <si>
    <t>KRP</t>
  </si>
  <si>
    <t>Kimbell Royalty Partners LP</t>
  </si>
  <si>
    <t>ACIU</t>
  </si>
  <si>
    <t>AC Immune SA</t>
  </si>
  <si>
    <t>FLDM</t>
  </si>
  <si>
    <t>Fluidigm Corp</t>
  </si>
  <si>
    <t>THFF</t>
  </si>
  <si>
    <t>First Financial Corp</t>
  </si>
  <si>
    <t>RGP</t>
  </si>
  <si>
    <t>Resources Connection Inc</t>
  </si>
  <si>
    <t>CLVS</t>
  </si>
  <si>
    <t>Clovis Oncology Inc</t>
  </si>
  <si>
    <t>VKTX</t>
  </si>
  <si>
    <t>Viking Therapeutics Inc</t>
  </si>
  <si>
    <t>CPRX</t>
  </si>
  <si>
    <t>Catalyst Pharmaceuticals Inc</t>
  </si>
  <si>
    <t>ICLK</t>
  </si>
  <si>
    <t>iClick Interactive Asia Group Ltd</t>
  </si>
  <si>
    <t>FHTX</t>
  </si>
  <si>
    <t>Foghorn Therapeutics Inc.</t>
  </si>
  <si>
    <t>BNED</t>
  </si>
  <si>
    <t>Barnes &amp; Noble Education Inc</t>
  </si>
  <si>
    <t>FCBC</t>
  </si>
  <si>
    <t>First Community Bankshares Inc</t>
  </si>
  <si>
    <t>BH</t>
  </si>
  <si>
    <t>Biglari Holdings Inc</t>
  </si>
  <si>
    <t>PSTX</t>
  </si>
  <si>
    <t>Poseida Therapeutics Inc</t>
  </si>
  <si>
    <t>AVTE</t>
  </si>
  <si>
    <t>Aerovate Therapeutics Inc</t>
  </si>
  <si>
    <t>OOMA</t>
  </si>
  <si>
    <t>Ooma Inc</t>
  </si>
  <si>
    <t>INDT</t>
  </si>
  <si>
    <t>Indus Realty Trust Inc</t>
  </si>
  <si>
    <t>ALDX</t>
  </si>
  <si>
    <t>Aldeyra Therapeutics Inc</t>
  </si>
  <si>
    <t>SPRT</t>
  </si>
  <si>
    <t>Support.com Inc</t>
  </si>
  <si>
    <t>SELB</t>
  </si>
  <si>
    <t>Selecta Biosciences Inc</t>
  </si>
  <si>
    <t>MCBS</t>
  </si>
  <si>
    <t>Metrocity Bankshares Inc</t>
  </si>
  <si>
    <t>LPG</t>
  </si>
  <si>
    <t>Dorian LPG Ltd</t>
  </si>
  <si>
    <t>DSX</t>
  </si>
  <si>
    <t>Diana Shipping Inc</t>
  </si>
  <si>
    <t>ATOS</t>
  </si>
  <si>
    <t>Atossa Therapeutics Inc</t>
  </si>
  <si>
    <t>AKBA</t>
  </si>
  <si>
    <t>Akebia Therapeutics Inc</t>
  </si>
  <si>
    <t>WSBF</t>
  </si>
  <si>
    <t>Waterstone Financial Inc</t>
  </si>
  <si>
    <t>NOTV</t>
  </si>
  <si>
    <t>Inotiv Inc</t>
  </si>
  <si>
    <t>UFPT</t>
  </si>
  <si>
    <t>UFP Technologies Inc</t>
  </si>
  <si>
    <t>BIOX</t>
  </si>
  <si>
    <t>Bioceres Crop Solutions Corp</t>
  </si>
  <si>
    <t>PFLT</t>
  </si>
  <si>
    <t>PennantPark Floating Rate Capital Ltd</t>
  </si>
  <si>
    <t>NPCE</t>
  </si>
  <si>
    <t>Neuropace Inc</t>
  </si>
  <si>
    <t>SOL</t>
  </si>
  <si>
    <t>ReneSola Ltd</t>
  </si>
  <si>
    <t>BCOV</t>
  </si>
  <si>
    <t>Brightcove Inc</t>
  </si>
  <si>
    <t>AUTL</t>
  </si>
  <si>
    <t>Autolus Therapeutics PLC</t>
  </si>
  <si>
    <t>CVM</t>
  </si>
  <si>
    <t>CEL-SCI Corp</t>
  </si>
  <si>
    <t>VPG</t>
  </si>
  <si>
    <t>Vishay Precision Group Inc</t>
  </si>
  <si>
    <t>KALV</t>
  </si>
  <si>
    <t>Kalvista Pharmaceuticals Inc</t>
  </si>
  <si>
    <t>SB</t>
  </si>
  <si>
    <t>Safe Bulkers Inc</t>
  </si>
  <si>
    <t>CRD.B</t>
  </si>
  <si>
    <t>Crawford &amp; Co</t>
  </si>
  <si>
    <t>TRC</t>
  </si>
  <si>
    <t>Tejon Ranch Co</t>
  </si>
  <si>
    <t>NPTN</t>
  </si>
  <si>
    <t>NeoPhotonics Corp</t>
  </si>
  <si>
    <t>APEI</t>
  </si>
  <si>
    <t>American Public Education Inc</t>
  </si>
  <si>
    <t>PLXP</t>
  </si>
  <si>
    <t>PLx Pharma Inc</t>
  </si>
  <si>
    <t>EBF</t>
  </si>
  <si>
    <t>Ennis Inc</t>
  </si>
  <si>
    <t>SIGA</t>
  </si>
  <si>
    <t>SIGA Technologies Inc</t>
  </si>
  <si>
    <t>WLDN</t>
  </si>
  <si>
    <t>Willdan Group Inc</t>
  </si>
  <si>
    <t>WTBA</t>
  </si>
  <si>
    <t>West Bancorporation Inc</t>
  </si>
  <si>
    <t>ICPT</t>
  </si>
  <si>
    <t>Intercept Pharmaceuticals Inc</t>
  </si>
  <si>
    <t>DLTH</t>
  </si>
  <si>
    <t>Duluth Holdings Inc</t>
  </si>
  <si>
    <t>NVGS</t>
  </si>
  <si>
    <t>Navigator Holdings Ltd</t>
  </si>
  <si>
    <t>MCFT</t>
  </si>
  <si>
    <t>Mastercraft Boat Holdings Inc</t>
  </si>
  <si>
    <t>REKR</t>
  </si>
  <si>
    <t>Rekor Systems Inc</t>
  </si>
  <si>
    <t>UPH</t>
  </si>
  <si>
    <t>Uphealth Inc</t>
  </si>
  <si>
    <t>GTX</t>
  </si>
  <si>
    <t>Garrett Motion Inc</t>
  </si>
  <si>
    <t>LOTZ</t>
  </si>
  <si>
    <t>Carlotz Inc</t>
  </si>
  <si>
    <t>REX</t>
  </si>
  <si>
    <t>REX American Resources Corp</t>
  </si>
  <si>
    <t>ASXC</t>
  </si>
  <si>
    <t>Asensus Surgical Inc</t>
  </si>
  <si>
    <t>TRNS</t>
  </si>
  <si>
    <t>Transcat Inc</t>
  </si>
  <si>
    <t>ALRS</t>
  </si>
  <si>
    <t>Alerus Financial Corp</t>
  </si>
  <si>
    <t>FSP</t>
  </si>
  <si>
    <t>Franklin Street Properties Corp</t>
  </si>
  <si>
    <t>KLR</t>
  </si>
  <si>
    <t>Kaleyra Inc</t>
  </si>
  <si>
    <t>HMTV</t>
  </si>
  <si>
    <t>Hemisphere Media Group Inc</t>
  </si>
  <si>
    <t>GAIN</t>
  </si>
  <si>
    <t>Gladstone Investment Corp</t>
  </si>
  <si>
    <t>VSTM</t>
  </si>
  <si>
    <t>Verastem Inc</t>
  </si>
  <si>
    <t>XBIT</t>
  </si>
  <si>
    <t>XBiotech Inc</t>
  </si>
  <si>
    <t>CSTR</t>
  </si>
  <si>
    <t>CapStar Financial Holdings Inc</t>
  </si>
  <si>
    <t>FREE</t>
  </si>
  <si>
    <t>Whole Earth Brands Inc</t>
  </si>
  <si>
    <t>RCEL</t>
  </si>
  <si>
    <t>AVITA Medical Inc</t>
  </si>
  <si>
    <t>MBWM</t>
  </si>
  <si>
    <t>Mercantile Bank Corp</t>
  </si>
  <si>
    <t>BBCP</t>
  </si>
  <si>
    <t>Concrete Pumping Holdings Inc</t>
  </si>
  <si>
    <t>IKNA</t>
  </si>
  <si>
    <t>Ikena Oncology Inc</t>
  </si>
  <si>
    <t>ACBI</t>
  </si>
  <si>
    <t>Atlantic Capital Bancshares Inc</t>
  </si>
  <si>
    <t>RBB</t>
  </si>
  <si>
    <t>RBB Bancorp</t>
  </si>
  <si>
    <t>HOWL</t>
  </si>
  <si>
    <t>Werewolf Therapeutics Inc</t>
  </si>
  <si>
    <t>BRY</t>
  </si>
  <si>
    <t>Berry Corporation (Bry)</t>
  </si>
  <si>
    <t>HAYN</t>
  </si>
  <si>
    <t>Haynes International Inc</t>
  </si>
  <si>
    <t>FLIC</t>
  </si>
  <si>
    <t>First of Long Island Corp</t>
  </si>
  <si>
    <t>LEU</t>
  </si>
  <si>
    <t>Centrus Energy Corp</t>
  </si>
  <si>
    <t>FISI</t>
  </si>
  <si>
    <t>Financial Institutions Inc</t>
  </si>
  <si>
    <t>AMOT</t>
  </si>
  <si>
    <t>Allied Motion Technologies Inc</t>
  </si>
  <si>
    <t>DGICA</t>
  </si>
  <si>
    <t>Donegal Group Inc</t>
  </si>
  <si>
    <t>AVDL</t>
  </si>
  <si>
    <t>Avadel Pharmaceuticals PLC</t>
  </si>
  <si>
    <t>SRLP</t>
  </si>
  <si>
    <t>Sprague Resources LP</t>
  </si>
  <si>
    <t>TPVG</t>
  </si>
  <si>
    <t>Triplepoint Venture Growth BDC Corp</t>
  </si>
  <si>
    <t>MOFG</t>
  </si>
  <si>
    <t>Midwestone Financial Group Inc (IOWA)</t>
  </si>
  <si>
    <t>CLNN</t>
  </si>
  <si>
    <t>Clene Inc.</t>
  </si>
  <si>
    <t>MCS</t>
  </si>
  <si>
    <t>Marcus Corp</t>
  </si>
  <si>
    <t>AVD</t>
  </si>
  <si>
    <t>American Vanguard Corp</t>
  </si>
  <si>
    <t>CSTE</t>
  </si>
  <si>
    <t>Caesarstone Ltd</t>
  </si>
  <si>
    <t>HEAR</t>
  </si>
  <si>
    <t>Turtle Beach Corp</t>
  </si>
  <si>
    <t>MVBF</t>
  </si>
  <si>
    <t>MVB Financial Corp</t>
  </si>
  <si>
    <t>TARS</t>
  </si>
  <si>
    <t>Tarsus Pharmaceuticals Inc</t>
  </si>
  <si>
    <t>TDW</t>
  </si>
  <si>
    <t>Tidewater Inc</t>
  </si>
  <si>
    <t>HTBI</t>
  </si>
  <si>
    <t>Hometrust Bancshares Inc</t>
  </si>
  <si>
    <t>LEGH</t>
  </si>
  <si>
    <t>Legacy Housing Corp</t>
  </si>
  <si>
    <t>RYAM</t>
  </si>
  <si>
    <t>Rayonier Advanced Materials Inc</t>
  </si>
  <si>
    <t>SOLY</t>
  </si>
  <si>
    <t>Soliton Inc</t>
  </si>
  <si>
    <t>AMAL</t>
  </si>
  <si>
    <t>Amalgamated Bank</t>
  </si>
  <si>
    <t>CLSK</t>
  </si>
  <si>
    <t>CleanSpark Inc</t>
  </si>
  <si>
    <t>DMS</t>
  </si>
  <si>
    <t>Digital Media Solutions Inc</t>
  </si>
  <si>
    <t>EQBK</t>
  </si>
  <si>
    <t>Equity Bancshares Inc</t>
  </si>
  <si>
    <t>WTI</t>
  </si>
  <si>
    <t>W&amp;T Offshore Inc</t>
  </si>
  <si>
    <t>BFST</t>
  </si>
  <si>
    <t>Business First Bancshares Inc</t>
  </si>
  <si>
    <t>GERN</t>
  </si>
  <si>
    <t>Geron Corp</t>
  </si>
  <si>
    <t>KXIN</t>
  </si>
  <si>
    <t>Kaixin Auto Holdings</t>
  </si>
  <si>
    <t>RLMD</t>
  </si>
  <si>
    <t>Relmada Therapeutics Inc</t>
  </si>
  <si>
    <t>LOOP</t>
  </si>
  <si>
    <t>Loop Industries Inc</t>
  </si>
  <si>
    <t>KRT</t>
  </si>
  <si>
    <t>Karat Packaging Inc</t>
  </si>
  <si>
    <t>RBNC</t>
  </si>
  <si>
    <t>Reliant Bancorp Inc</t>
  </si>
  <si>
    <t>GWRS</t>
  </si>
  <si>
    <t>Global Water Resources Inc</t>
  </si>
  <si>
    <t>BWB</t>
  </si>
  <si>
    <t>Bridgewater Bancshares Inc</t>
  </si>
  <si>
    <t>DJCO</t>
  </si>
  <si>
    <t>Daily Journal Corp</t>
  </si>
  <si>
    <t>LKCO</t>
  </si>
  <si>
    <t>Luokung Technology Corp</t>
  </si>
  <si>
    <t>WSR</t>
  </si>
  <si>
    <t>Whitestone REIT</t>
  </si>
  <si>
    <t>RTLR</t>
  </si>
  <si>
    <t>Rattler Midstream LP</t>
  </si>
  <si>
    <t>FDUS</t>
  </si>
  <si>
    <t>Fidus Investment Corp</t>
  </si>
  <si>
    <t>PTSI</t>
  </si>
  <si>
    <t>PAM Transportation Services Inc</t>
  </si>
  <si>
    <t>MSON</t>
  </si>
  <si>
    <t>Misonix Inc</t>
  </si>
  <si>
    <t>TLYS</t>
  </si>
  <si>
    <t>Tillys Inc</t>
  </si>
  <si>
    <t>AUD</t>
  </si>
  <si>
    <t>Audacy Inc</t>
  </si>
  <si>
    <t>MRNS</t>
  </si>
  <si>
    <t>Marinus Pharmaceuticals Inc</t>
  </si>
  <si>
    <t>FUV</t>
  </si>
  <si>
    <t>Arcimoto Inc</t>
  </si>
  <si>
    <t>TWI</t>
  </si>
  <si>
    <t>Titan International Inc</t>
  </si>
  <si>
    <t>EOLS</t>
  </si>
  <si>
    <t>Evolus Inc</t>
  </si>
  <si>
    <t>GNUS</t>
  </si>
  <si>
    <t>Genius Brands International Inc</t>
  </si>
  <si>
    <t>EBON</t>
  </si>
  <si>
    <t>Ebang International Holdings Inc</t>
  </si>
  <si>
    <t>RAIN</t>
  </si>
  <si>
    <t>Rain Therapeutics Inc</t>
  </si>
  <si>
    <t>INVE</t>
  </si>
  <si>
    <t>Identiv Inc</t>
  </si>
  <si>
    <t>AKUS</t>
  </si>
  <si>
    <t>Akouos Inc</t>
  </si>
  <si>
    <t>JOAN</t>
  </si>
  <si>
    <t>Joann Inc</t>
  </si>
  <si>
    <t>ZYXI</t>
  </si>
  <si>
    <t>Zynex Inc</t>
  </si>
  <si>
    <t>KRUS</t>
  </si>
  <si>
    <t>Kura Sushi USA Inc</t>
  </si>
  <si>
    <t>KBAL</t>
  </si>
  <si>
    <t>Kimball International Inc</t>
  </si>
  <si>
    <t>MPX</t>
  </si>
  <si>
    <t>Marine Products Corp</t>
  </si>
  <si>
    <t>KPTI</t>
  </si>
  <si>
    <t>Karyopharm Therapeutics Inc</t>
  </si>
  <si>
    <t>VSTA</t>
  </si>
  <si>
    <t>Vasta Platform Ltd</t>
  </si>
  <si>
    <t>OTLK</t>
  </si>
  <si>
    <t>Outlook Therapeutics Inc</t>
  </si>
  <si>
    <t>STXS</t>
  </si>
  <si>
    <t>Stereotaxis Inc</t>
  </si>
  <si>
    <t>EBET</t>
  </si>
  <si>
    <t>Esports Technologies Inc</t>
  </si>
  <si>
    <t>FIXX</t>
  </si>
  <si>
    <t>Homology Medicines Inc</t>
  </si>
  <si>
    <t>PDSB</t>
  </si>
  <si>
    <t>PDS Biotechnology Corp</t>
  </si>
  <si>
    <t>PNNT</t>
  </si>
  <si>
    <t>Pennantpark Investment Corp</t>
  </si>
  <si>
    <t>ABUS</t>
  </si>
  <si>
    <t>Arbutus Biopharma Corp</t>
  </si>
  <si>
    <t>IGIC</t>
  </si>
  <si>
    <t>International General Insurance Holdings Ltd</t>
  </si>
  <si>
    <t>GBOX</t>
  </si>
  <si>
    <t>Greenbox Pos</t>
  </si>
  <si>
    <t>HGEN</t>
  </si>
  <si>
    <t>Humanigen Inc</t>
  </si>
  <si>
    <t>IBCP</t>
  </si>
  <si>
    <t>Independent Bank Corp (Michigan)</t>
  </si>
  <si>
    <t>SENEA</t>
  </si>
  <si>
    <t>Seneca Foods Corp</t>
  </si>
  <si>
    <t>USX</t>
  </si>
  <si>
    <t>US Xpress Enterprises Inc</t>
  </si>
  <si>
    <t>DXLG</t>
  </si>
  <si>
    <t>Destination XL Group Inc</t>
  </si>
  <si>
    <t>AGFY</t>
  </si>
  <si>
    <t>Agrify Corp</t>
  </si>
  <si>
    <t>IRMD</t>
  </si>
  <si>
    <t>IRadimed Corp</t>
  </si>
  <si>
    <t>CDZI</t>
  </si>
  <si>
    <t>Cadiz Inc</t>
  </si>
  <si>
    <t>MSB</t>
  </si>
  <si>
    <t>Mesabi Trust</t>
  </si>
  <si>
    <t>TG</t>
  </si>
  <si>
    <t>Tredegar Corp</t>
  </si>
  <si>
    <t>TTSH</t>
  </si>
  <si>
    <t>Tile Shop Holdings Inc</t>
  </si>
  <si>
    <t>TRIN</t>
  </si>
  <si>
    <t>Trinity Capital Inc</t>
  </si>
  <si>
    <t>CLPT</t>
  </si>
  <si>
    <t>Clearpoint Neuro Inc</t>
  </si>
  <si>
    <t>FMNB</t>
  </si>
  <si>
    <t>Farmers National Banc Corp</t>
  </si>
  <si>
    <t>BDSI</t>
  </si>
  <si>
    <t>BioDelivery Sciences International Inc</t>
  </si>
  <si>
    <t>ATER</t>
  </si>
  <si>
    <t>Aterian Inc</t>
  </si>
  <si>
    <t>TRIT</t>
  </si>
  <si>
    <t>Triterras Inc</t>
  </si>
  <si>
    <t>EVLO</t>
  </si>
  <si>
    <t>Evelo Biosciences Inc</t>
  </si>
  <si>
    <t>UVE</t>
  </si>
  <si>
    <t>Universal Insurance Holdings Inc</t>
  </si>
  <si>
    <t>LMRK</t>
  </si>
  <si>
    <t>Landmark Infrastructure Partners LP</t>
  </si>
  <si>
    <t>JFU</t>
  </si>
  <si>
    <t>9F Inc</t>
  </si>
  <si>
    <t>SSTI</t>
  </si>
  <si>
    <t>Shotspotter Inc</t>
  </si>
  <si>
    <t>CNBKA</t>
  </si>
  <si>
    <t>Century Bancorp Inc</t>
  </si>
  <si>
    <t>AMTX</t>
  </si>
  <si>
    <t>Aemetis Inc</t>
  </si>
  <si>
    <t>SMBK</t>
  </si>
  <si>
    <t>SmartFinancial Inc</t>
  </si>
  <si>
    <t>QD</t>
  </si>
  <si>
    <t>Qudian Inc</t>
  </si>
  <si>
    <t>HBT</t>
  </si>
  <si>
    <t>HBT Financial Inc</t>
  </si>
  <si>
    <t>ALTG</t>
  </si>
  <si>
    <t>Alta Equipment Group Inc</t>
  </si>
  <si>
    <t>FTHM</t>
  </si>
  <si>
    <t>Fathom Holdings Inc</t>
  </si>
  <si>
    <t>VTNR</t>
  </si>
  <si>
    <t>Vertex Energy Inc</t>
  </si>
  <si>
    <t>RDVT</t>
  </si>
  <si>
    <t>Red Violet Inc</t>
  </si>
  <si>
    <t>NEXT</t>
  </si>
  <si>
    <t>NextDecade Corp</t>
  </si>
  <si>
    <t>ATHA</t>
  </si>
  <si>
    <t>Athira Pharma Inc</t>
  </si>
  <si>
    <t>TNK</t>
  </si>
  <si>
    <t>Teekay Tankers Ltd</t>
  </si>
  <si>
    <t>PRVB</t>
  </si>
  <si>
    <t>Provention Bio Inc</t>
  </si>
  <si>
    <t>ZIOP</t>
  </si>
  <si>
    <t>ZIOPHARM Oncology Inc</t>
  </si>
  <si>
    <t>SGU</t>
  </si>
  <si>
    <t>Star Group LP</t>
  </si>
  <si>
    <t>ENOB</t>
  </si>
  <si>
    <t>Enochian Biosciences Inc</t>
  </si>
  <si>
    <t>FPI</t>
  </si>
  <si>
    <t>Farmland Partners Inc</t>
  </si>
  <si>
    <t>GTYH</t>
  </si>
  <si>
    <t>Gty Technology Holdings Inc</t>
  </si>
  <si>
    <t>SPFI</t>
  </si>
  <si>
    <t>South Plains Financial Inc</t>
  </si>
  <si>
    <t>ATRO</t>
  </si>
  <si>
    <t>Astronics Corp</t>
  </si>
  <si>
    <t>ZIXI</t>
  </si>
  <si>
    <t>Zix Corp</t>
  </si>
  <si>
    <t>LSEA</t>
  </si>
  <si>
    <t>Landsea Homes Corp</t>
  </si>
  <si>
    <t>MLR</t>
  </si>
  <si>
    <t>Miller Industries Inc</t>
  </si>
  <si>
    <t>TrueCar Inc</t>
  </si>
  <si>
    <t>TUFN</t>
  </si>
  <si>
    <t>Tufin Software Technologies Ltd</t>
  </si>
  <si>
    <t>REPX</t>
  </si>
  <si>
    <t>Riley Exploration Permian Inc</t>
  </si>
  <si>
    <t>FSBC</t>
  </si>
  <si>
    <t>Five Star Bancorp</t>
  </si>
  <si>
    <t>CCNE</t>
  </si>
  <si>
    <t>CNB Financial Corp</t>
  </si>
  <si>
    <t>STXB</t>
  </si>
  <si>
    <t>Spirit of Texas Bancshares Inc</t>
  </si>
  <si>
    <t>ATAX</t>
  </si>
  <si>
    <t>America First Multifamily Investors LP</t>
  </si>
  <si>
    <t>AHT</t>
  </si>
  <si>
    <t>Ashford Hospitality Trust Inc</t>
  </si>
  <si>
    <t>ETNB</t>
  </si>
  <si>
    <t>89Bio Inc</t>
  </si>
  <si>
    <t>GNTY</t>
  </si>
  <si>
    <t>Guaranty Bancshares Inc</t>
  </si>
  <si>
    <t>CAMP</t>
  </si>
  <si>
    <t>CalAmp Corp</t>
  </si>
  <si>
    <t>EPIX</t>
  </si>
  <si>
    <t>ESSA Pharma Inc</t>
  </si>
  <si>
    <t>CNTY</t>
  </si>
  <si>
    <t>Century Casinos Inc</t>
  </si>
  <si>
    <t>NODK</t>
  </si>
  <si>
    <t>NI Holdings Inc</t>
  </si>
  <si>
    <t>PMTS</t>
  </si>
  <si>
    <t>CPI Card Group Inc</t>
  </si>
  <si>
    <t>TH</t>
  </si>
  <si>
    <t>Target Hospitality Corp</t>
  </si>
  <si>
    <t>CLSD</t>
  </si>
  <si>
    <t>Clearside Biomedical Inc</t>
  </si>
  <si>
    <t>AVNW</t>
  </si>
  <si>
    <t>Aviat Networks Inc</t>
  </si>
  <si>
    <t>AXTI</t>
  </si>
  <si>
    <t>AXT Inc</t>
  </si>
  <si>
    <t>FUSN</t>
  </si>
  <si>
    <t>Fusion Pharmaceuticals Inc</t>
  </si>
  <si>
    <t>AWH</t>
  </si>
  <si>
    <t>Aspira Women's Health Inc</t>
  </si>
  <si>
    <t>IPI</t>
  </si>
  <si>
    <t>Intrepid Potash Inc</t>
  </si>
  <si>
    <t>VTRU</t>
  </si>
  <si>
    <t>Vitru Ltd</t>
  </si>
  <si>
    <t>LCUT</t>
  </si>
  <si>
    <t>Lifetime Brands Inc</t>
  </si>
  <si>
    <t>SMBC</t>
  </si>
  <si>
    <t>Southern Missouri Bancorp Inc</t>
  </si>
  <si>
    <t>LCTX</t>
  </si>
  <si>
    <t>Lineage Cell Therapeutics Inc</t>
  </si>
  <si>
    <t>SFST</t>
  </si>
  <si>
    <t>Southern First Bancshares Inc</t>
  </si>
  <si>
    <t>AFIB</t>
  </si>
  <si>
    <t>Acutus Medical Inc</t>
  </si>
  <si>
    <t>APLT</t>
  </si>
  <si>
    <t>Applied Therapeutics Inc</t>
  </si>
  <si>
    <t>EBTC</t>
  </si>
  <si>
    <t>Enterprise Bancorp Inc</t>
  </si>
  <si>
    <t>BHB</t>
  </si>
  <si>
    <t>Bar Harbor Bankshares</t>
  </si>
  <si>
    <t>AMSC</t>
  </si>
  <si>
    <t>American Superconductor Corp</t>
  </si>
  <si>
    <t>CTSO</t>
  </si>
  <si>
    <t>Cytosorbents Corp</t>
  </si>
  <si>
    <t>GLAD</t>
  </si>
  <si>
    <t>Gladstone Capital Corp</t>
  </si>
  <si>
    <t>SQZ</t>
  </si>
  <si>
    <t>SQZ Biotechnologies Co</t>
  </si>
  <si>
    <t>RVP</t>
  </si>
  <si>
    <t>Retractable Technologies Inc</t>
  </si>
  <si>
    <t>ANY</t>
  </si>
  <si>
    <t>Sphere 3D Corp</t>
  </si>
  <si>
    <t>GBLI</t>
  </si>
  <si>
    <t>Global Indemnity Group LLC</t>
  </si>
  <si>
    <t>FLMN</t>
  </si>
  <si>
    <t>Falcon Minerals Corp</t>
  </si>
  <si>
    <t>UFI</t>
  </si>
  <si>
    <t>Unifi Inc</t>
  </si>
  <si>
    <t>Textiles</t>
  </si>
  <si>
    <t>CVRX</t>
  </si>
  <si>
    <t>CVRx Inc</t>
  </si>
  <si>
    <t>CCBG</t>
  </si>
  <si>
    <t>Capital City Bank Group Inc</t>
  </si>
  <si>
    <t>BNFT</t>
  </si>
  <si>
    <t>Benefitfocus Inc</t>
  </si>
  <si>
    <t>SOR</t>
  </si>
  <si>
    <t>Source Capital Inc</t>
  </si>
  <si>
    <t>CSSE</t>
  </si>
  <si>
    <t>Chicken Soup for The Soul Entertainment Inc</t>
  </si>
  <si>
    <t>PIRS</t>
  </si>
  <si>
    <t>Pieris Pharmaceuticals Inc</t>
  </si>
  <si>
    <t>CZNC</t>
  </si>
  <si>
    <t>Citizens &amp; Northern Corp</t>
  </si>
  <si>
    <t>SGC</t>
  </si>
  <si>
    <t>Superior Group of Companies Inc</t>
  </si>
  <si>
    <t>DNAY</t>
  </si>
  <si>
    <t>Codex DNA Inc</t>
  </si>
  <si>
    <t>INMB</t>
  </si>
  <si>
    <t>INmune Bio Inc</t>
  </si>
  <si>
    <t>PRTH</t>
  </si>
  <si>
    <t>Priority Technology Holdings Inc</t>
  </si>
  <si>
    <t>RDHL</t>
  </si>
  <si>
    <t>Redhill Biopharma Ltd</t>
  </si>
  <si>
    <t>CVLG</t>
  </si>
  <si>
    <t>Covenant Logistics Group Inc</t>
  </si>
  <si>
    <t>SOLO</t>
  </si>
  <si>
    <t>Electrameccanica Vehicles Corp</t>
  </si>
  <si>
    <t>SD</t>
  </si>
  <si>
    <t>SandRidge Energy Inc</t>
  </si>
  <si>
    <t>OYST</t>
  </si>
  <si>
    <t>Oyster Point Pharma Inc</t>
  </si>
  <si>
    <t>TTI</t>
  </si>
  <si>
    <t>Tetra Technologies Inc</t>
  </si>
  <si>
    <t>CUE</t>
  </si>
  <si>
    <t>Cue Biopharma Inc</t>
  </si>
  <si>
    <t>MGTA</t>
  </si>
  <si>
    <t>Magenta Therapeutics Inc</t>
  </si>
  <si>
    <t>NAT</t>
  </si>
  <si>
    <t>Nordic American Tanker Ltd</t>
  </si>
  <si>
    <t>III</t>
  </si>
  <si>
    <t>Information Services Group Inc</t>
  </si>
  <si>
    <t>DZSI</t>
  </si>
  <si>
    <t>DZS Inc</t>
  </si>
  <si>
    <t>SIC</t>
  </si>
  <si>
    <t>Select Interior Concepts Inc</t>
  </si>
  <si>
    <t>EZPW</t>
  </si>
  <si>
    <t>EZCORP Inc</t>
  </si>
  <si>
    <t>CDAK</t>
  </si>
  <si>
    <t>Codiak BioSciences, Inc.</t>
  </si>
  <si>
    <t>AXDX</t>
  </si>
  <si>
    <t>Accelerate Diagnostics Inc</t>
  </si>
  <si>
    <t>CPS</t>
  </si>
  <si>
    <t>Cooper-Standard Holdings Inc</t>
  </si>
  <si>
    <t>VIA</t>
  </si>
  <si>
    <t>Via Renewables Inc</t>
  </si>
  <si>
    <t>ATCX</t>
  </si>
  <si>
    <t>Atlas Technical Consultants Inc</t>
  </si>
  <si>
    <t>APYX</t>
  </si>
  <si>
    <t>Apyx Medical Corp</t>
  </si>
  <si>
    <t>QTT</t>
  </si>
  <si>
    <t>Qutoutiao Inc</t>
  </si>
  <si>
    <t>ATTO</t>
  </si>
  <si>
    <t>Atento SA</t>
  </si>
  <si>
    <t>AOUT</t>
  </si>
  <si>
    <t>American Outdoor Brands Inc</t>
  </si>
  <si>
    <t>ATNX</t>
  </si>
  <si>
    <t>Athenex Inc</t>
  </si>
  <si>
    <t>RRGB</t>
  </si>
  <si>
    <t>Red Robin Gourmet Burgers Inc</t>
  </si>
  <si>
    <t>KZR</t>
  </si>
  <si>
    <t>Kezar Life Sciences Inc</t>
  </si>
  <si>
    <t>GPX</t>
  </si>
  <si>
    <t>GP Strategies Corp</t>
  </si>
  <si>
    <t>SIEN</t>
  </si>
  <si>
    <t>Sientra Inc</t>
  </si>
  <si>
    <t>SPPI</t>
  </si>
  <si>
    <t>Spectrum Pharmaceuticals Inc</t>
  </si>
  <si>
    <t>BSRR</t>
  </si>
  <si>
    <t>Sierra Bancorp</t>
  </si>
  <si>
    <t>CATO</t>
  </si>
  <si>
    <t>Cato Corp</t>
  </si>
  <si>
    <t>LHDX</t>
  </si>
  <si>
    <t>Lucira Health Inc</t>
  </si>
  <si>
    <t>OCX</t>
  </si>
  <si>
    <t>OncoCyte Corp</t>
  </si>
  <si>
    <t>CARE</t>
  </si>
  <si>
    <t>Carter Bank and Trust</t>
  </si>
  <si>
    <t>RRBI</t>
  </si>
  <si>
    <t>Red River Bancshares Inc</t>
  </si>
  <si>
    <t>BEDU</t>
  </si>
  <si>
    <t>Bright Scholar Education Holdings Ltd</t>
  </si>
  <si>
    <t>IH</t>
  </si>
  <si>
    <t>Ihuman Inc</t>
  </si>
  <si>
    <t>URGN</t>
  </si>
  <si>
    <t>Urogen Pharma Ltd</t>
  </si>
  <si>
    <t>BDTX</t>
  </si>
  <si>
    <t>Black Diamond Therapeutics Inc</t>
  </si>
  <si>
    <t>VRA</t>
  </si>
  <si>
    <t>Vera Bradley Inc</t>
  </si>
  <si>
    <t>RCKY</t>
  </si>
  <si>
    <t>Rocky Brands Inc</t>
  </si>
  <si>
    <t>BRT</t>
  </si>
  <si>
    <t>BRT Apartments Corp</t>
  </si>
  <si>
    <t>HBMD</t>
  </si>
  <si>
    <t>Howard Bancorp Inc</t>
  </si>
  <si>
    <t>EGAN</t>
  </si>
  <si>
    <t>eGain Corp</t>
  </si>
  <si>
    <t>LTRPA</t>
  </si>
  <si>
    <t>Liberty Tripadvisor Holdings Inc</t>
  </si>
  <si>
    <t>CCB</t>
  </si>
  <si>
    <t>Coastal Financial Corp (EVERETT)</t>
  </si>
  <si>
    <t>EXPR</t>
  </si>
  <si>
    <t>Express Inc</t>
  </si>
  <si>
    <t>SRZN</t>
  </si>
  <si>
    <t>Surrozen Inc</t>
  </si>
  <si>
    <t>KNDI</t>
  </si>
  <si>
    <t>Kandi Technologies Group Inc</t>
  </si>
  <si>
    <t>ATHX</t>
  </si>
  <si>
    <t>Athersys Inc</t>
  </si>
  <si>
    <t>ITIC</t>
  </si>
  <si>
    <t>Investors Title Co</t>
  </si>
  <si>
    <t>ANIP</t>
  </si>
  <si>
    <t>ANI Pharmaceuticals Inc</t>
  </si>
  <si>
    <t>ARTNA</t>
  </si>
  <si>
    <t>Artesian Resources Corp</t>
  </si>
  <si>
    <t>IPLDP</t>
  </si>
  <si>
    <t>Interstate Power and Light Co</t>
  </si>
  <si>
    <t>CIDM</t>
  </si>
  <si>
    <t>Cinedigm Corp</t>
  </si>
  <si>
    <t>HT</t>
  </si>
  <si>
    <t>Hersha Hospitality Trust</t>
  </si>
  <si>
    <t>FRST</t>
  </si>
  <si>
    <t>Primis Financial Corp</t>
  </si>
  <si>
    <t>PKOH</t>
  </si>
  <si>
    <t>Park Ohio Holdings Corp</t>
  </si>
  <si>
    <t>MPAA</t>
  </si>
  <si>
    <t>Motorcar Parts of America Inc</t>
  </si>
  <si>
    <t>TK</t>
  </si>
  <si>
    <t>Teekay Corp</t>
  </si>
  <si>
    <t>ORTX</t>
  </si>
  <si>
    <t>Orchard Therapeutics PLC</t>
  </si>
  <si>
    <t>AFCG</t>
  </si>
  <si>
    <t>AFC Gamma Inc</t>
  </si>
  <si>
    <t>AMNB</t>
  </si>
  <si>
    <t>American National Bankshares Inc</t>
  </si>
  <si>
    <t>MTEM</t>
  </si>
  <si>
    <t>Molecular Templates Inc</t>
  </si>
  <si>
    <t>ELLO</t>
  </si>
  <si>
    <t>Ellomay Capital Ltd</t>
  </si>
  <si>
    <t>OIS</t>
  </si>
  <si>
    <t>Oil States International Inc</t>
  </si>
  <si>
    <t>ADN</t>
  </si>
  <si>
    <t>Advent Technologies Holdings Inc</t>
  </si>
  <si>
    <t>VIOT</t>
  </si>
  <si>
    <t>Viomi Technology Co Ltd</t>
  </si>
  <si>
    <t>CIVB</t>
  </si>
  <si>
    <t>Civista Bancshares Inc</t>
  </si>
  <si>
    <t>OSBC</t>
  </si>
  <si>
    <t>Old Second Bancorp Inc</t>
  </si>
  <si>
    <t>VRNA</t>
  </si>
  <si>
    <t>Verona Pharma PLC</t>
  </si>
  <si>
    <t>FBIO</t>
  </si>
  <si>
    <t>Fortress Biotech Inc</t>
  </si>
  <si>
    <t>SSSS</t>
  </si>
  <si>
    <t>SuRo Capital Corp</t>
  </si>
  <si>
    <t>INS</t>
  </si>
  <si>
    <t>Intelligent Systems Corp</t>
  </si>
  <si>
    <t>FF</t>
  </si>
  <si>
    <t>FutureFuel Corp</t>
  </si>
  <si>
    <t>SCOR</t>
  </si>
  <si>
    <t>Comscore Inc</t>
  </si>
  <si>
    <t>SNSE</t>
  </si>
  <si>
    <t>Sensei Biotherapeutics Inc</t>
  </si>
  <si>
    <t>COGT</t>
  </si>
  <si>
    <t>Cogent Biosciences Inc</t>
  </si>
  <si>
    <t>TIPT</t>
  </si>
  <si>
    <t>Tiptree Inc</t>
  </si>
  <si>
    <t>UONEK</t>
  </si>
  <si>
    <t>Urban One Inc</t>
  </si>
  <si>
    <t>CNF</t>
  </si>
  <si>
    <t>CNFinance Holdings Ltd</t>
  </si>
  <si>
    <t>AGLE</t>
  </si>
  <si>
    <t>Aeglea Bio Therapeutics Inc</t>
  </si>
  <si>
    <t>ESPR</t>
  </si>
  <si>
    <t>Esperion Therapeutics Inc</t>
  </si>
  <si>
    <t>NLS</t>
  </si>
  <si>
    <t>Nautilus Inc</t>
  </si>
  <si>
    <t>NMTR</t>
  </si>
  <si>
    <t>9 Meters Biopharma Inc</t>
  </si>
  <si>
    <t>CTMX</t>
  </si>
  <si>
    <t>CytomX Therapeutics Inc</t>
  </si>
  <si>
    <t>SOI</t>
  </si>
  <si>
    <t>Solaris Oilfield Infrastructure Inc</t>
  </si>
  <si>
    <t>ALTO</t>
  </si>
  <si>
    <t>Alto Ingredients Inc</t>
  </si>
  <si>
    <t>HRZN</t>
  </si>
  <si>
    <t>Horizon Technology Finance Corp</t>
  </si>
  <si>
    <t>LUNA</t>
  </si>
  <si>
    <t>Luna Innovations Inc</t>
  </si>
  <si>
    <t>ARAY</t>
  </si>
  <si>
    <t>Accuray Inc</t>
  </si>
  <si>
    <t>HOFT</t>
  </si>
  <si>
    <t>Hooker Furniture Corp</t>
  </si>
  <si>
    <t>VRCA</t>
  </si>
  <si>
    <t>Verrica Pharmaceuticals Inc</t>
  </si>
  <si>
    <t>PLPC</t>
  </si>
  <si>
    <t>Preformed Line Products Co</t>
  </si>
  <si>
    <t>FORA</t>
  </si>
  <si>
    <t>Forian Inc</t>
  </si>
  <si>
    <t>YRD</t>
  </si>
  <si>
    <t>Yiren Digital Ltd</t>
  </si>
  <si>
    <t>NVEC</t>
  </si>
  <si>
    <t>NVE Corp</t>
  </si>
  <si>
    <t>RRD</t>
  </si>
  <si>
    <t>RR Donnelley &amp; Sons Co</t>
  </si>
  <si>
    <t>UTMD</t>
  </si>
  <si>
    <t>Utah Medical Products Inc</t>
  </si>
  <si>
    <t>PCYO</t>
  </si>
  <si>
    <t>Pure Cycle Corp</t>
  </si>
  <si>
    <t>VALU</t>
  </si>
  <si>
    <t>Value Line Inc</t>
  </si>
  <si>
    <t>WHF</t>
  </si>
  <si>
    <t>WhiteHorse Finance Inc</t>
  </si>
  <si>
    <t>IBEX</t>
  </si>
  <si>
    <t>Ibex Ltd</t>
  </si>
  <si>
    <t>TXMD</t>
  </si>
  <si>
    <t>TherapeuticsMD Inc</t>
  </si>
  <si>
    <t>NEXI</t>
  </si>
  <si>
    <t>Neximmune Inc</t>
  </si>
  <si>
    <t>KMPH</t>
  </si>
  <si>
    <t>KemPharm Inc</t>
  </si>
  <si>
    <t>JNCE</t>
  </si>
  <si>
    <t>Jounce Therapeutics Inc</t>
  </si>
  <si>
    <t>NATR</t>
  </si>
  <si>
    <t>Natures Sunshine Products Inc</t>
  </si>
  <si>
    <t>BRBS</t>
  </si>
  <si>
    <t>Blue Ridge Bankshares Inc</t>
  </si>
  <si>
    <t>PFIS</t>
  </si>
  <si>
    <t>Peoples Financial Services Corp</t>
  </si>
  <si>
    <t>HLBZ</t>
  </si>
  <si>
    <t>Helbiz Inc</t>
  </si>
  <si>
    <t>STKS</t>
  </si>
  <si>
    <t>One Group Hospitality Inc</t>
  </si>
  <si>
    <t>SAR</t>
  </si>
  <si>
    <t>Saratoga Investment Corp</t>
  </si>
  <si>
    <t>LLNW</t>
  </si>
  <si>
    <t>Limelight Networks Inc</t>
  </si>
  <si>
    <t>NLTX</t>
  </si>
  <si>
    <t>Neoleukin Therapeutics Inc</t>
  </si>
  <si>
    <t>CVEO</t>
  </si>
  <si>
    <t>Civeo Corp</t>
  </si>
  <si>
    <t>CTO</t>
  </si>
  <si>
    <t>CTO Realty Growth Inc</t>
  </si>
  <si>
    <t>ESBA</t>
  </si>
  <si>
    <t>Empire State Realty OP LP</t>
  </si>
  <si>
    <t>NYSE ARCA</t>
  </si>
  <si>
    <t>RLGT</t>
  </si>
  <si>
    <t>Radiant Logistics Inc</t>
  </si>
  <si>
    <t>PBFS</t>
  </si>
  <si>
    <t>Pioneer Bancorp Inc</t>
  </si>
  <si>
    <t>GRIN</t>
  </si>
  <si>
    <t>Grindrod Shipping Holdings Ltd</t>
  </si>
  <si>
    <t>XELA</t>
  </si>
  <si>
    <t>Exela Technologies Inc</t>
  </si>
  <si>
    <t>ANGN</t>
  </si>
  <si>
    <t>Angion Biomedica Corp</t>
  </si>
  <si>
    <t>GOED</t>
  </si>
  <si>
    <t>1847 Goedeker Inc</t>
  </si>
  <si>
    <t>HBCP</t>
  </si>
  <si>
    <t>Home Bancorp Inc</t>
  </si>
  <si>
    <t>CELC</t>
  </si>
  <si>
    <t>Celcuity Inc</t>
  </si>
  <si>
    <t>AJX</t>
  </si>
  <si>
    <t>Great Ajax Corp</t>
  </si>
  <si>
    <t>INFI</t>
  </si>
  <si>
    <t>Infinity Pharmaceuticals Inc</t>
  </si>
  <si>
    <t>HBIO</t>
  </si>
  <si>
    <t>Harvard Bioscience Inc</t>
  </si>
  <si>
    <t>VLGEA</t>
  </si>
  <si>
    <t>Village Super Market Inc</t>
  </si>
  <si>
    <t>EEX</t>
  </si>
  <si>
    <t>Emerald Holding Inc</t>
  </si>
  <si>
    <t>SYRS</t>
  </si>
  <si>
    <t>Syros Pharmaceuticals Inc</t>
  </si>
  <si>
    <t>FTSI</t>
  </si>
  <si>
    <t>FTS International Inc</t>
  </si>
  <si>
    <t>LNDC</t>
  </si>
  <si>
    <t>Landec Corp</t>
  </si>
  <si>
    <t>NETI</t>
  </si>
  <si>
    <t>Eneti Inc</t>
  </si>
  <si>
    <t>MEIP</t>
  </si>
  <si>
    <t>MEI Pharma Inc</t>
  </si>
  <si>
    <t>PVAC</t>
  </si>
  <si>
    <t>Penn Virginia Corp</t>
  </si>
  <si>
    <t>AQB</t>
  </si>
  <si>
    <t>AquaBounty Technologies Inc</t>
  </si>
  <si>
    <t>TACO</t>
  </si>
  <si>
    <t>Del Taco Restaurants Inc</t>
  </si>
  <si>
    <t>HFFG</t>
  </si>
  <si>
    <t>Hf Foods Group Inc</t>
  </si>
  <si>
    <t>CBNK</t>
  </si>
  <si>
    <t>Capital Bancorp Inc</t>
  </si>
  <si>
    <t>FNLC</t>
  </si>
  <si>
    <t>First Bancorp Inc</t>
  </si>
  <si>
    <t>ESGC</t>
  </si>
  <si>
    <t>Eros STX Global Corp</t>
  </si>
  <si>
    <t>SMMF</t>
  </si>
  <si>
    <t>Summit Financial Group Inc</t>
  </si>
  <si>
    <t>WVE</t>
  </si>
  <si>
    <t>WAVE Life Sciences Ltd</t>
  </si>
  <si>
    <t>CRNT</t>
  </si>
  <si>
    <t>Ceragon Networks Ltd</t>
  </si>
  <si>
    <t>QMCO</t>
  </si>
  <si>
    <t>Quantum Corp</t>
  </si>
  <si>
    <t>GPP</t>
  </si>
  <si>
    <t>Green Plains Partners LP</t>
  </si>
  <si>
    <t>CODX</t>
  </si>
  <si>
    <t>Co-Diagnostics Inc</t>
  </si>
  <si>
    <t>FOA</t>
  </si>
  <si>
    <t>Finance of America Companies Inc</t>
  </si>
  <si>
    <t>BKCC</t>
  </si>
  <si>
    <t>BlackRock Capital Investment Corp</t>
  </si>
  <si>
    <t>FLXN</t>
  </si>
  <si>
    <t>Flexion Therapeutics Inc</t>
  </si>
  <si>
    <t>CTXR</t>
  </si>
  <si>
    <t>Citius Pharmaceuticals Inc</t>
  </si>
  <si>
    <t>EVI</t>
  </si>
  <si>
    <t>EVI Industries Inc</t>
  </si>
  <si>
    <t>RMBL</t>
  </si>
  <si>
    <t>RumbleOn Inc</t>
  </si>
  <si>
    <t>VIRX</t>
  </si>
  <si>
    <t>Viracta Therapeutics Inc</t>
  </si>
  <si>
    <t>SLDB</t>
  </si>
  <si>
    <t>Solid Biosciences Inc</t>
  </si>
  <si>
    <t>PFMT</t>
  </si>
  <si>
    <t>Performant Financial Corp</t>
  </si>
  <si>
    <t>AMPE</t>
  </si>
  <si>
    <t>Ampio Pharmaceuticals Inc</t>
  </si>
  <si>
    <t>FRGI</t>
  </si>
  <si>
    <t>Fiesta Restaurant Group Inc</t>
  </si>
  <si>
    <t>TCI</t>
  </si>
  <si>
    <t>Transcontinental Realty Investors Inc</t>
  </si>
  <si>
    <t>WILC</t>
  </si>
  <si>
    <t>G Willi-Food International Ltd</t>
  </si>
  <si>
    <t>BHR</t>
  </si>
  <si>
    <t>Braemar Hotels &amp; Resorts Inc</t>
  </si>
  <si>
    <t>CYBE</t>
  </si>
  <si>
    <t>CyberOptics Corp</t>
  </si>
  <si>
    <t>VINC</t>
  </si>
  <si>
    <t>Vincerx Pharma Inc</t>
  </si>
  <si>
    <t>FLL</t>
  </si>
  <si>
    <t>Full House Resorts Inc</t>
  </si>
  <si>
    <t>FDBC</t>
  </si>
  <si>
    <t>Fidelity D&amp;D Bancorp Inc</t>
  </si>
  <si>
    <t>CVGI</t>
  </si>
  <si>
    <t>Commercial Vehicle Group Inc</t>
  </si>
  <si>
    <t>MPB</t>
  </si>
  <si>
    <t>Mid Penn Bancorp Inc</t>
  </si>
  <si>
    <t>GWGH</t>
  </si>
  <si>
    <t>GWG Holdings Inc</t>
  </si>
  <si>
    <t>CTIC</t>
  </si>
  <si>
    <t>CTI Biopharma Corp</t>
  </si>
  <si>
    <t>PCB</t>
  </si>
  <si>
    <t>PCB Bancorp</t>
  </si>
  <si>
    <t>QTNT</t>
  </si>
  <si>
    <t>Quotient Ltd</t>
  </si>
  <si>
    <t>SILC</t>
  </si>
  <si>
    <t>Silicom Ltd</t>
  </si>
  <si>
    <t>EYPT</t>
  </si>
  <si>
    <t>EyePoint Pharmaceuticals Inc</t>
  </si>
  <si>
    <t>STON</t>
  </si>
  <si>
    <t>Stonemor Inc</t>
  </si>
  <si>
    <t>GNLN</t>
  </si>
  <si>
    <t>Greenlane Holdings Inc</t>
  </si>
  <si>
    <t>XOMA</t>
  </si>
  <si>
    <t>XOMA Corp</t>
  </si>
  <si>
    <t>ONDS</t>
  </si>
  <si>
    <t>Ondas Holdings Inc</t>
  </si>
  <si>
    <t>ICAD</t>
  </si>
  <si>
    <t>ICAD Inc</t>
  </si>
  <si>
    <t>INZY</t>
  </si>
  <si>
    <t>Inozyme Pharma Inc</t>
  </si>
  <si>
    <t>PXLW</t>
  </si>
  <si>
    <t>Pixelworks Inc</t>
  </si>
  <si>
    <t>POWL</t>
  </si>
  <si>
    <t>Powell Industries Inc</t>
  </si>
  <si>
    <t>CSLT</t>
  </si>
  <si>
    <t>Castlight Health Inc</t>
  </si>
  <si>
    <t>NL</t>
  </si>
  <si>
    <t>NL Industries Inc</t>
  </si>
  <si>
    <t>VHC</t>
  </si>
  <si>
    <t>VirnetX Holding Corp</t>
  </si>
  <si>
    <t>PBYI</t>
  </si>
  <si>
    <t>Puma Biotechnology Inc</t>
  </si>
  <si>
    <t>CABA</t>
  </si>
  <si>
    <t>Cabaletta Bio Inc</t>
  </si>
  <si>
    <t>VNTR</t>
  </si>
  <si>
    <t>Venator Materials PLC</t>
  </si>
  <si>
    <t>TLMD</t>
  </si>
  <si>
    <t>Soc Telemed Inc</t>
  </si>
  <si>
    <t>MYMD</t>
  </si>
  <si>
    <t>MyMD Pharmaceuticals Inc</t>
  </si>
  <si>
    <t>ESCA</t>
  </si>
  <si>
    <t>Escalade Inc</t>
  </si>
  <si>
    <t>CFMS</t>
  </si>
  <si>
    <t>Conformis Inc</t>
  </si>
  <si>
    <t>HARP</t>
  </si>
  <si>
    <t>Harpoon Therapeutics Inc</t>
  </si>
  <si>
    <t>MREO</t>
  </si>
  <si>
    <t>Mereo Biopharma Group PLC</t>
  </si>
  <si>
    <t>BRG</t>
  </si>
  <si>
    <t>Bluerock Residential Growth REIT Inc</t>
  </si>
  <si>
    <t>SBOW</t>
  </si>
  <si>
    <t>SilverBow Resources Inc</t>
  </si>
  <si>
    <t>HOFV</t>
  </si>
  <si>
    <t>Hall of Fame Resort &amp; Entertainment Co</t>
  </si>
  <si>
    <t>ANVS</t>
  </si>
  <si>
    <t>Annovis Bio Inc</t>
  </si>
  <si>
    <t>CIA</t>
  </si>
  <si>
    <t>Citizens Inc</t>
  </si>
  <si>
    <t>MEC</t>
  </si>
  <si>
    <t>Mayville Engineering Company Inc</t>
  </si>
  <si>
    <t>APEN</t>
  </si>
  <si>
    <t>Apollo Endosurgery Inc</t>
  </si>
  <si>
    <t>PVBC</t>
  </si>
  <si>
    <t>Provident Bancorp Inc (Maryland)</t>
  </si>
  <si>
    <t>AUID</t>
  </si>
  <si>
    <t>Ipsidy Inc</t>
  </si>
  <si>
    <t>INFU</t>
  </si>
  <si>
    <t>InfuSystem Holdings Inc</t>
  </si>
  <si>
    <t>YELL</t>
  </si>
  <si>
    <t>Yellow Corp</t>
  </si>
  <si>
    <t>MTRX</t>
  </si>
  <si>
    <t>Matrix Service Co</t>
  </si>
  <si>
    <t>HCHC</t>
  </si>
  <si>
    <t>HC2 Holdings Inc</t>
  </si>
  <si>
    <t>PCSB</t>
  </si>
  <si>
    <t>PCSB Financial Corp</t>
  </si>
  <si>
    <t>TERN</t>
  </si>
  <si>
    <t>Terns Pharmaceuticals Inc</t>
  </si>
  <si>
    <t>GDP</t>
  </si>
  <si>
    <t>Goodrich Petroleum Corp</t>
  </si>
  <si>
    <t>SURF</t>
  </si>
  <si>
    <t>Surface Oncology Inc</t>
  </si>
  <si>
    <t>INBK</t>
  </si>
  <si>
    <t>First Internet Bancorp</t>
  </si>
  <si>
    <t>HROW</t>
  </si>
  <si>
    <t>Harrow Health Inc</t>
  </si>
  <si>
    <t>PFSW</t>
  </si>
  <si>
    <t>PFSweb Inc</t>
  </si>
  <si>
    <t>LMNR</t>
  </si>
  <si>
    <t>Limoneira Co</t>
  </si>
  <si>
    <t>PKE</t>
  </si>
  <si>
    <t>Park Aerospace Corp</t>
  </si>
  <si>
    <t>DRRX</t>
  </si>
  <si>
    <t>DURECT Corp</t>
  </si>
  <si>
    <t>KIRK</t>
  </si>
  <si>
    <t>Kirkland's Inc</t>
  </si>
  <si>
    <t>INSE</t>
  </si>
  <si>
    <t>Inspired Entertainment Inc</t>
  </si>
  <si>
    <t>SLCT</t>
  </si>
  <si>
    <t>Select Bancorp Inc</t>
  </si>
  <si>
    <t>GCBC</t>
  </si>
  <si>
    <t>Greene County Bancorp Inc</t>
  </si>
  <si>
    <t>BBW</t>
  </si>
  <si>
    <t>Build-A-Bear Workshop Inc</t>
  </si>
  <si>
    <t>RENN</t>
  </si>
  <si>
    <t>Renren Inc</t>
  </si>
  <si>
    <t>AVRO</t>
  </si>
  <si>
    <t>AVROBIO Inc</t>
  </si>
  <si>
    <t>ZEUS</t>
  </si>
  <si>
    <t>Olympic Steel Inc</t>
  </si>
  <si>
    <t>FSBW</t>
  </si>
  <si>
    <t>FS Bancorp Inc</t>
  </si>
  <si>
    <t>LAZY</t>
  </si>
  <si>
    <t>Lazydays Holdings Inc</t>
  </si>
  <si>
    <t>SBT</t>
  </si>
  <si>
    <t>Sterling Bancorp Inc</t>
  </si>
  <si>
    <t>EMKR</t>
  </si>
  <si>
    <t>EMCORE Corp</t>
  </si>
  <si>
    <t>MHLD</t>
  </si>
  <si>
    <t>Maiden Holdings Ltd</t>
  </si>
  <si>
    <t>FVCB</t>
  </si>
  <si>
    <t>FVCBankcorp Inc</t>
  </si>
  <si>
    <t>MG</t>
  </si>
  <si>
    <t>Mistras Group Inc</t>
  </si>
  <si>
    <t>AGS</t>
  </si>
  <si>
    <t>PlayAGS Inc</t>
  </si>
  <si>
    <t>ALCO</t>
  </si>
  <si>
    <t>Alico Inc</t>
  </si>
  <si>
    <t>CIX</t>
  </si>
  <si>
    <t>CompX International Inc</t>
  </si>
  <si>
    <t>WRAP</t>
  </si>
  <si>
    <t>Wrap Technologies Inc</t>
  </si>
  <si>
    <t>VEL</t>
  </si>
  <si>
    <t>Velocity Financial Inc</t>
  </si>
  <si>
    <t>MCBC</t>
  </si>
  <si>
    <t>Macatawa Bank Corp</t>
  </si>
  <si>
    <t>CBAY</t>
  </si>
  <si>
    <t>Cymabay Therapeutics Inc</t>
  </si>
  <si>
    <t>NBN</t>
  </si>
  <si>
    <t>Northeast Bank</t>
  </si>
  <si>
    <t>CMCM</t>
  </si>
  <si>
    <t>Cheetah Mobile Inc</t>
  </si>
  <si>
    <t>GHL</t>
  </si>
  <si>
    <t>Greenhill &amp; Co Inc</t>
  </si>
  <si>
    <t>MRLN</t>
  </si>
  <si>
    <t>Marlin Business Services Corp</t>
  </si>
  <si>
    <t>MESA</t>
  </si>
  <si>
    <t>Mesa Air Group Inc</t>
  </si>
  <si>
    <t>VOXX</t>
  </si>
  <si>
    <t>VOXX International Corp</t>
  </si>
  <si>
    <t>DS</t>
  </si>
  <si>
    <t>Drive Shack Inc</t>
  </si>
  <si>
    <t>PFBI</t>
  </si>
  <si>
    <t>Premier Financial Bancorp Inc</t>
  </si>
  <si>
    <t>CKPT</t>
  </si>
  <si>
    <t>Checkpoint Therapeutics Inc</t>
  </si>
  <si>
    <t>OSMT</t>
  </si>
  <si>
    <t>Osmotica Pharmaceuticals PLC</t>
  </si>
  <si>
    <t>NRP</t>
  </si>
  <si>
    <t>Natural Resource Partners LP</t>
  </si>
  <si>
    <t>ONCR</t>
  </si>
  <si>
    <t>Oncorus Inc</t>
  </si>
  <si>
    <t>UEPS</t>
  </si>
  <si>
    <t>Net 1 UEPS Technologies Inc</t>
  </si>
  <si>
    <t>OCN</t>
  </si>
  <si>
    <t>Ocwen Financial Corp</t>
  </si>
  <si>
    <t>CPLP</t>
  </si>
  <si>
    <t>Capital Product Partners LP</t>
  </si>
  <si>
    <t>BDSX</t>
  </si>
  <si>
    <t>Biodesix Inc</t>
  </si>
  <si>
    <t>MBIO</t>
  </si>
  <si>
    <t>Mustang Bio Inc</t>
  </si>
  <si>
    <t>AVTX</t>
  </si>
  <si>
    <t>Avalo Therapeutics Inc</t>
  </si>
  <si>
    <t>CDR</t>
  </si>
  <si>
    <t>Cedar Realty Trust Inc</t>
  </si>
  <si>
    <t>HQI</t>
  </si>
  <si>
    <t>Hirequest Inc</t>
  </si>
  <si>
    <t>SMTI</t>
  </si>
  <si>
    <t>Sanara Medtech Inc</t>
  </si>
  <si>
    <t>NATH</t>
  </si>
  <si>
    <t>Nathan's Famous Inc</t>
  </si>
  <si>
    <t>HYRE</t>
  </si>
  <si>
    <t>HyreCar Inc</t>
  </si>
  <si>
    <t>GLRE</t>
  </si>
  <si>
    <t>Greenlight Capital Re Ltd</t>
  </si>
  <si>
    <t>MSGM</t>
  </si>
  <si>
    <t>Motorsport Games Inc</t>
  </si>
  <si>
    <t>FMAO</t>
  </si>
  <si>
    <t>Farmers &amp; Merchants Bancorp Inc</t>
  </si>
  <si>
    <t>ORRF</t>
  </si>
  <si>
    <t>Orrstown Financial Services Inc</t>
  </si>
  <si>
    <t>ODC</t>
  </si>
  <si>
    <t>Oil-Dri Corporation of America</t>
  </si>
  <si>
    <t>IBIO</t>
  </si>
  <si>
    <t>Ibio Inc</t>
  </si>
  <si>
    <t>XAIR</t>
  </si>
  <si>
    <t>Beyond Air Inc</t>
  </si>
  <si>
    <t>LIVX</t>
  </si>
  <si>
    <t>Livexlive Media Inc</t>
  </si>
  <si>
    <t>NCTY</t>
  </si>
  <si>
    <t>The9 Ltd</t>
  </si>
  <si>
    <t>EIGR</t>
  </si>
  <si>
    <t>Eiger BioPharmaceuticals Inc</t>
  </si>
  <si>
    <t>PSTL</t>
  </si>
  <si>
    <t>Postal Realty Trust Inc</t>
  </si>
  <si>
    <t>SCM</t>
  </si>
  <si>
    <t>Stellus Capital Investment Corp</t>
  </si>
  <si>
    <t>CINR</t>
  </si>
  <si>
    <t>Ciner Resources LP</t>
  </si>
  <si>
    <t>GTBP</t>
  </si>
  <si>
    <t>GT Biopharma Inc</t>
  </si>
  <si>
    <t>MICT</t>
  </si>
  <si>
    <t>MICT Inc</t>
  </si>
  <si>
    <t>PRTG</t>
  </si>
  <si>
    <t>Portage Biotech Inc</t>
  </si>
  <si>
    <t>GMDA</t>
  </si>
  <si>
    <t>Gamida Cell Ltd</t>
  </si>
  <si>
    <t>FRBA</t>
  </si>
  <si>
    <t>FIRST BANK (Hamilton)</t>
  </si>
  <si>
    <t>PKBK</t>
  </si>
  <si>
    <t>Parke Bancorp Inc</t>
  </si>
  <si>
    <t>DAKT</t>
  </si>
  <si>
    <t>Daktronics Inc</t>
  </si>
  <si>
    <t>FREQ</t>
  </si>
  <si>
    <t>Frequency Therapeutics Inc</t>
  </si>
  <si>
    <t>ACHL</t>
  </si>
  <si>
    <t>Achilles Therapeutics PLC</t>
  </si>
  <si>
    <t>SMSI</t>
  </si>
  <si>
    <t>Smith Micro Software Inc</t>
  </si>
  <si>
    <t>SRRA</t>
  </si>
  <si>
    <t>Sierra Oncology Inc</t>
  </si>
  <si>
    <t>CRDF</t>
  </si>
  <si>
    <t>Cardiff Oncology Inc</t>
  </si>
  <si>
    <t>NRIM</t>
  </si>
  <si>
    <t>Northrim BanCorp Inc</t>
  </si>
  <si>
    <t>SUNS</t>
  </si>
  <si>
    <t>SLR Senior Investment Corp</t>
  </si>
  <si>
    <t>PFHD</t>
  </si>
  <si>
    <t>Professional Holding Corp</t>
  </si>
  <si>
    <t>SWKH</t>
  </si>
  <si>
    <t>SWK Holdings Corp</t>
  </si>
  <si>
    <t>STRS</t>
  </si>
  <si>
    <t>Stratus Properties Inc</t>
  </si>
  <si>
    <t>BQ</t>
  </si>
  <si>
    <t>Boqii Holding Ltd</t>
  </si>
  <si>
    <t>NWPX</t>
  </si>
  <si>
    <t>Northwest Pipe Co</t>
  </si>
  <si>
    <t>IMUX</t>
  </si>
  <si>
    <t>Immunic Inc</t>
  </si>
  <si>
    <t>PWFL</t>
  </si>
  <si>
    <t>PowerFleet Inc</t>
  </si>
  <si>
    <t>BCBP</t>
  </si>
  <si>
    <t>BCB Bancorp Inc</t>
  </si>
  <si>
    <t>CBAT</t>
  </si>
  <si>
    <t>CBAK Energy Technology Inc</t>
  </si>
  <si>
    <t>CECE</t>
  </si>
  <si>
    <t>CECO Environmental Corp</t>
  </si>
  <si>
    <t>NGVC</t>
  </si>
  <si>
    <t>Natural Grocers By Vitamin Cottage Inc</t>
  </si>
  <si>
    <t>CVCY</t>
  </si>
  <si>
    <t>Central Valley Community Bancorp</t>
  </si>
  <si>
    <t>PANL</t>
  </si>
  <si>
    <t>Pangaea Logistics Solutions Ltd</t>
  </si>
  <si>
    <t>PBT</t>
  </si>
  <si>
    <t>Permian Basin Royalty Trust</t>
  </si>
  <si>
    <t>AEHR</t>
  </si>
  <si>
    <t>Aehr Test Systems</t>
  </si>
  <si>
    <t>CBAN</t>
  </si>
  <si>
    <t>Colony Bankcorp Inc</t>
  </si>
  <si>
    <t>LXU</t>
  </si>
  <si>
    <t>LSB Industries Inc</t>
  </si>
  <si>
    <t>BEEM</t>
  </si>
  <si>
    <t>Beam Global</t>
  </si>
  <si>
    <t>ELEV</t>
  </si>
  <si>
    <t>Elevation Oncology Inc</t>
  </si>
  <si>
    <t>UAVS</t>
  </si>
  <si>
    <t>Ageagle Aerial Systems Inc</t>
  </si>
  <si>
    <t>PDLB</t>
  </si>
  <si>
    <t>PDL Community Bancorp</t>
  </si>
  <si>
    <t>PRTK</t>
  </si>
  <si>
    <t>Paratek Pharmaceuticals Inc</t>
  </si>
  <si>
    <t>ACET</t>
  </si>
  <si>
    <t>Adicet Bio Inc</t>
  </si>
  <si>
    <t>ITI</t>
  </si>
  <si>
    <t>Iteris Inc</t>
  </si>
  <si>
    <t>LRMR</t>
  </si>
  <si>
    <t>Larimar Therapeutics Inc</t>
  </si>
  <si>
    <t>MNTS</t>
  </si>
  <si>
    <t>Momentus Inc</t>
  </si>
  <si>
    <t>ACNB</t>
  </si>
  <si>
    <t>ACNB Corp</t>
  </si>
  <si>
    <t>REI</t>
  </si>
  <si>
    <t>Ring Energy Inc</t>
  </si>
  <si>
    <t>IMMR</t>
  </si>
  <si>
    <t>Immersion Corp</t>
  </si>
  <si>
    <t>KMDA</t>
  </si>
  <si>
    <t>Kamada Ltd</t>
  </si>
  <si>
    <t>NR</t>
  </si>
  <si>
    <t>Newpark Resources Inc</t>
  </si>
  <si>
    <t>XYF</t>
  </si>
  <si>
    <t>X Financial</t>
  </si>
  <si>
    <t>TBNK</t>
  </si>
  <si>
    <t>Territorial Bancorp Inc</t>
  </si>
  <si>
    <t>TSBK</t>
  </si>
  <si>
    <t>Timberland Bancorp Inc</t>
  </si>
  <si>
    <t>TNXP</t>
  </si>
  <si>
    <t>Tonix Pharmaceuticals Holding Corp</t>
  </si>
  <si>
    <t>ESXB</t>
  </si>
  <si>
    <t>Community Bankers Trust Corp</t>
  </si>
  <si>
    <t>KLDO</t>
  </si>
  <si>
    <t>Kaleido Biosciences Inc</t>
  </si>
  <si>
    <t>FBIZ</t>
  </si>
  <si>
    <t>First Business Financial Services Inc</t>
  </si>
  <si>
    <t>MRCC</t>
  </si>
  <si>
    <t>Monroe Capital Corp</t>
  </si>
  <si>
    <t>OVID</t>
  </si>
  <si>
    <t>Ovid Therapeutics Inc</t>
  </si>
  <si>
    <t>UNTY</t>
  </si>
  <si>
    <t>Unity Bancorp Inc</t>
  </si>
  <si>
    <t>FLXS</t>
  </si>
  <si>
    <t>Flexsteel Industries Inc</t>
  </si>
  <si>
    <t>NVVE</t>
  </si>
  <si>
    <t>Nuvve Holding Corp</t>
  </si>
  <si>
    <t>VWTR</t>
  </si>
  <si>
    <t>Vidler Water Resources Inc</t>
  </si>
  <si>
    <t>WLFC</t>
  </si>
  <si>
    <t>Willis Lease Finance Corp</t>
  </si>
  <si>
    <t>SLGL</t>
  </si>
  <si>
    <t>Sol Gel Technologies Ltd</t>
  </si>
  <si>
    <t>KULR</t>
  </si>
  <si>
    <t>KULR Technology Group Inc</t>
  </si>
  <si>
    <t>AVEO</t>
  </si>
  <si>
    <t>Aveo Pharmaceuticals Inc</t>
  </si>
  <si>
    <t>NGL</t>
  </si>
  <si>
    <t>NGL Energy Partners LP</t>
  </si>
  <si>
    <t>CNTG</t>
  </si>
  <si>
    <t>Centogene NV</t>
  </si>
  <si>
    <t>FCCY</t>
  </si>
  <si>
    <t>1st Constitution Bancorp</t>
  </si>
  <si>
    <t>GALT</t>
  </si>
  <si>
    <t>Galectin Therapeutics Inc</t>
  </si>
  <si>
    <t>ISTR</t>
  </si>
  <si>
    <t>Investar Holding Corp</t>
  </si>
  <si>
    <t>NH</t>
  </si>
  <si>
    <t>NantHealth Inc</t>
  </si>
  <si>
    <t>SMLP</t>
  </si>
  <si>
    <t>Summit Midstream Partners LP</t>
  </si>
  <si>
    <t>BOCH</t>
  </si>
  <si>
    <t>Bank of Commerce Holdings</t>
  </si>
  <si>
    <t>NKSH</t>
  </si>
  <si>
    <t>National Bankshares Inc</t>
  </si>
  <si>
    <t>BWFG</t>
  </si>
  <si>
    <t>Bankwell Financial Group Inc</t>
  </si>
  <si>
    <t>CLVR</t>
  </si>
  <si>
    <t>Clever Leaves Holdings Inc</t>
  </si>
  <si>
    <t>HBB</t>
  </si>
  <si>
    <t>Hamilton Beach Brands Holding Co</t>
  </si>
  <si>
    <t>UTI</t>
  </si>
  <si>
    <t>Universal Technical Institute Inc</t>
  </si>
  <si>
    <t>ESEA</t>
  </si>
  <si>
    <t>Euroseas Ltd</t>
  </si>
  <si>
    <t>YQ</t>
  </si>
  <si>
    <t>17 Education &amp; Technology Group Inc</t>
  </si>
  <si>
    <t>QUAD</t>
  </si>
  <si>
    <t>Quad/Graphics Inc</t>
  </si>
  <si>
    <t>CMLS</t>
  </si>
  <si>
    <t>Cumulus Media Inc</t>
  </si>
  <si>
    <t>SAMG</t>
  </si>
  <si>
    <t>Silvercrest Asset Management Group Inc</t>
  </si>
  <si>
    <t>IMNM</t>
  </si>
  <si>
    <t>Immunome Inc</t>
  </si>
  <si>
    <t>ADVM</t>
  </si>
  <si>
    <t>Adverum Biotechnologies Inc</t>
  </si>
  <si>
    <t>PTMN</t>
  </si>
  <si>
    <t>Portman Ridge Finance Corp</t>
  </si>
  <si>
    <t>NNBR</t>
  </si>
  <si>
    <t>NN Inc</t>
  </si>
  <si>
    <t>NBEV</t>
  </si>
  <si>
    <t>Newage Inc</t>
  </si>
  <si>
    <t>GLOP</t>
  </si>
  <si>
    <t>GasLog Partners LP</t>
  </si>
  <si>
    <t>OXSQ</t>
  </si>
  <si>
    <t>Oxford Square Capital Corp</t>
  </si>
  <si>
    <t>AKU</t>
  </si>
  <si>
    <t>Akumin Inc</t>
  </si>
  <si>
    <t>DHX</t>
  </si>
  <si>
    <t>DHI Group Inc</t>
  </si>
  <si>
    <t>CASI</t>
  </si>
  <si>
    <t>CASI Pharmaceuticals Inc</t>
  </si>
  <si>
    <t>TCDA</t>
  </si>
  <si>
    <t>Tricida Inc</t>
  </si>
  <si>
    <t>ALPN</t>
  </si>
  <si>
    <t>Alpine Immune Sciences Inc</t>
  </si>
  <si>
    <t>DRIO</t>
  </si>
  <si>
    <t>DarioHealth Corp</t>
  </si>
  <si>
    <t>XNET</t>
  </si>
  <si>
    <t>Xunlei Ltd</t>
  </si>
  <si>
    <t>ASLN</t>
  </si>
  <si>
    <t>Aslan Pharmaceuticals Ltd</t>
  </si>
  <si>
    <t>HURC</t>
  </si>
  <si>
    <t>Hurco Companies Inc</t>
  </si>
  <si>
    <t>WEYS</t>
  </si>
  <si>
    <t>WEYCO Group Inc</t>
  </si>
  <si>
    <t>XGN</t>
  </si>
  <si>
    <t>Exagen Inc</t>
  </si>
  <si>
    <t>CHMG</t>
  </si>
  <si>
    <t>Chemung Financial Corp</t>
  </si>
  <si>
    <t>SNCR</t>
  </si>
  <si>
    <t>Synchronoss Technologies Inc</t>
  </si>
  <si>
    <t>LEVL</t>
  </si>
  <si>
    <t>Level One Bancorp Inc</t>
  </si>
  <si>
    <t>TREC</t>
  </si>
  <si>
    <t>Trecora Resources</t>
  </si>
  <si>
    <t>SEEL</t>
  </si>
  <si>
    <t>Seelos Therapeutics Inc</t>
  </si>
  <si>
    <t>SRT</t>
  </si>
  <si>
    <t>Startek Inc</t>
  </si>
  <si>
    <t>CVLY</t>
  </si>
  <si>
    <t>Codorus Valley Bancorp Inc</t>
  </si>
  <si>
    <t>CSPR</t>
  </si>
  <si>
    <t>Casper Sleep Inc</t>
  </si>
  <si>
    <t>MFIN</t>
  </si>
  <si>
    <t>Medallion Financial Corp</t>
  </si>
  <si>
    <t>INOD</t>
  </si>
  <si>
    <t>Innodata Inc</t>
  </si>
  <si>
    <t>MYFW</t>
  </si>
  <si>
    <t>First Western Financial Inc</t>
  </si>
  <si>
    <t>SJT</t>
  </si>
  <si>
    <t>San Juan Basin Royalty Trust</t>
  </si>
  <si>
    <t>FENC</t>
  </si>
  <si>
    <t>Fennec Pharmaceuticals Inc</t>
  </si>
  <si>
    <t>LCNB</t>
  </si>
  <si>
    <t>LCNB Corp</t>
  </si>
  <si>
    <t>ID</t>
  </si>
  <si>
    <t>Parts Id Inc</t>
  </si>
  <si>
    <t>ICBK</t>
  </si>
  <si>
    <t>County Bancorp Inc</t>
  </si>
  <si>
    <t>UCL</t>
  </si>
  <si>
    <t>Ucloudlink Group Inc</t>
  </si>
  <si>
    <t>ESQ</t>
  </si>
  <si>
    <t>Esquire Financial Holdings Inc</t>
  </si>
  <si>
    <t>RPHM</t>
  </si>
  <si>
    <t>Reneo Pharmaceuticals Inc</t>
  </si>
  <si>
    <t>TFFP</t>
  </si>
  <si>
    <t>TFF Pharmaceuticals Inc</t>
  </si>
  <si>
    <t>SHIP</t>
  </si>
  <si>
    <t>Seanergy Maritime Holdings Corp</t>
  </si>
  <si>
    <t>ATLO</t>
  </si>
  <si>
    <t>Ames National Corp</t>
  </si>
  <si>
    <t>JAX</t>
  </si>
  <si>
    <t>J Alexanders Holdings Inc</t>
  </si>
  <si>
    <t>JFIN</t>
  </si>
  <si>
    <t>Jiayin Group Inc</t>
  </si>
  <si>
    <t>KALA</t>
  </si>
  <si>
    <t>Kala Pharmaceuticals Inc</t>
  </si>
  <si>
    <t>DLA</t>
  </si>
  <si>
    <t>Delta Apparel Inc</t>
  </si>
  <si>
    <t>ONCT</t>
  </si>
  <si>
    <t>Oncternal Therapeutics Inc</t>
  </si>
  <si>
    <t>MLP</t>
  </si>
  <si>
    <t>Maui Land &amp; Pineapple Company Inc</t>
  </si>
  <si>
    <t>NWFL</t>
  </si>
  <si>
    <t>Norwood Financial Corp</t>
  </si>
  <si>
    <t>EVBN</t>
  </si>
  <si>
    <t>Evans Bancorp Inc</t>
  </si>
  <si>
    <t>GTE</t>
  </si>
  <si>
    <t>Gran Tierra Energy Inc</t>
  </si>
  <si>
    <t>OIIM</t>
  </si>
  <si>
    <t>O2micro International Ltd</t>
  </si>
  <si>
    <t>OEG</t>
  </si>
  <si>
    <t>Orbital Energy Group Inc</t>
  </si>
  <si>
    <t>ADMS</t>
  </si>
  <si>
    <t>Adamas Pharmaceuticals Inc</t>
  </si>
  <si>
    <t>ENLV</t>
  </si>
  <si>
    <t>Enlivex Therapeutics Ltd</t>
  </si>
  <si>
    <t>LYTS</t>
  </si>
  <si>
    <t>LSI Industries Inc</t>
  </si>
  <si>
    <t>TSQ</t>
  </si>
  <si>
    <t>Townsquare Media Inc</t>
  </si>
  <si>
    <t>SHBI</t>
  </si>
  <si>
    <t>Shore Bancshares Inc</t>
  </si>
  <si>
    <t>TRVN</t>
  </si>
  <si>
    <t>Trevena Inc</t>
  </si>
  <si>
    <t>OBT</t>
  </si>
  <si>
    <t>Orange County Bancorp Inc</t>
  </si>
  <si>
    <t>OTRK</t>
  </si>
  <si>
    <t>Ontrak Inc</t>
  </si>
  <si>
    <t>TOUR</t>
  </si>
  <si>
    <t>Tuniu Corp</t>
  </si>
  <si>
    <t>BPRN</t>
  </si>
  <si>
    <t>Bank Of Princeton</t>
  </si>
  <si>
    <t>PINE</t>
  </si>
  <si>
    <t>Alpine Income Property Trust Inc</t>
  </si>
  <si>
    <t>ZDGE</t>
  </si>
  <si>
    <t>Zedge Inc</t>
  </si>
  <si>
    <t>CTRM</t>
  </si>
  <si>
    <t>Castor Maritime Inc</t>
  </si>
  <si>
    <t>GMTX</t>
  </si>
  <si>
    <t>Gemini Therapeutics Inc</t>
  </si>
  <si>
    <t>MNOV</t>
  </si>
  <si>
    <t>MediciNova Inc</t>
  </si>
  <si>
    <t>AAOI</t>
  </si>
  <si>
    <t>Applied Optoelectronics Inc</t>
  </si>
  <si>
    <t>LIZI</t>
  </si>
  <si>
    <t>Lizhi Inc</t>
  </si>
  <si>
    <t>NXTC</t>
  </si>
  <si>
    <t>NextCure Inc</t>
  </si>
  <si>
    <t>NCMI</t>
  </si>
  <si>
    <t>National Cinemedia Inc</t>
  </si>
  <si>
    <t>TAST</t>
  </si>
  <si>
    <t>Carrols Restaurant Group Inc</t>
  </si>
  <si>
    <t>FSFG</t>
  </si>
  <si>
    <t>First Savings Financial Group Inc</t>
  </si>
  <si>
    <t>VABK</t>
  </si>
  <si>
    <t>Virginia National Bankshares Corp</t>
  </si>
  <si>
    <t>MHH</t>
  </si>
  <si>
    <t>Mastech Digital Inc</t>
  </si>
  <si>
    <t>FLNT</t>
  </si>
  <si>
    <t>Fluent Inc</t>
  </si>
  <si>
    <t>TLIS</t>
  </si>
  <si>
    <t>Talis Biomedical Corp</t>
  </si>
  <si>
    <t>GRTX</t>
  </si>
  <si>
    <t>Galera Therapeutics Inc</t>
  </si>
  <si>
    <t>RGCO</t>
  </si>
  <si>
    <t>RGC Resources Inc</t>
  </si>
  <si>
    <t>HZN</t>
  </si>
  <si>
    <t>Horizon Global Corp</t>
  </si>
  <si>
    <t>SRGA</t>
  </si>
  <si>
    <t>Surgalign Holdings Inc</t>
  </si>
  <si>
    <t>TCFC</t>
  </si>
  <si>
    <t>Community Financial Corp(Maryland)</t>
  </si>
  <si>
    <t>SPOK</t>
  </si>
  <si>
    <t>Spok Holdings Inc</t>
  </si>
  <si>
    <t>LTRX</t>
  </si>
  <si>
    <t>Lantronix Inc</t>
  </si>
  <si>
    <t>BCML</t>
  </si>
  <si>
    <t>BayCom Corp</t>
  </si>
  <si>
    <t>PMBC</t>
  </si>
  <si>
    <t>Pacific Mercantile Bancorp</t>
  </si>
  <si>
    <t>NISN</t>
  </si>
  <si>
    <t>Nisun International Enterprise Development Group Co Ltd</t>
  </si>
  <si>
    <t>BSET</t>
  </si>
  <si>
    <t>Bassett Furniture Industries Inc</t>
  </si>
  <si>
    <t>EQOS</t>
  </si>
  <si>
    <t>Diginex Ltd</t>
  </si>
  <si>
    <t>IVC</t>
  </si>
  <si>
    <t>Invacare Corp</t>
  </si>
  <si>
    <t>COFS</t>
  </si>
  <si>
    <t>ChoiceOne Financial Services Inc</t>
  </si>
  <si>
    <t>GNSS</t>
  </si>
  <si>
    <t>Genasys Inc</t>
  </si>
  <si>
    <t>HOOK</t>
  </si>
  <si>
    <t>HOOKIPA Pharma Inc</t>
  </si>
  <si>
    <t>PBPB</t>
  </si>
  <si>
    <t>Potbelly Corp</t>
  </si>
  <si>
    <t>RMBI</t>
  </si>
  <si>
    <t>Richmond Mutual Bancorporation Inc</t>
  </si>
  <si>
    <t>LFMD</t>
  </si>
  <si>
    <t>LifeMD Inc</t>
  </si>
  <si>
    <t>SESN</t>
  </si>
  <si>
    <t>Sesen Bio Inc</t>
  </si>
  <si>
    <t>WNEB</t>
  </si>
  <si>
    <t>Western New England Bancorp Inc</t>
  </si>
  <si>
    <t>QUBT</t>
  </si>
  <si>
    <t>Quantum Computing Inc</t>
  </si>
  <si>
    <t>IIN</t>
  </si>
  <si>
    <t>Intricon Corp</t>
  </si>
  <si>
    <t>DBTX</t>
  </si>
  <si>
    <t>Decibel Therapeutics Inc</t>
  </si>
  <si>
    <t>LBPH</t>
  </si>
  <si>
    <t>Longboard Pharmaceuticals Inc</t>
  </si>
  <si>
    <t>GAIA</t>
  </si>
  <si>
    <t>Gaia Inc</t>
  </si>
  <si>
    <t>CFFI</t>
  </si>
  <si>
    <t>C&amp;F Financial Corp</t>
  </si>
  <si>
    <t>ATNF</t>
  </si>
  <si>
    <t>180 Life Sciences Corp</t>
  </si>
  <si>
    <t>KVHI</t>
  </si>
  <si>
    <t>KVH Industries Inc</t>
  </si>
  <si>
    <t>SUP</t>
  </si>
  <si>
    <t>Superior Industries International Inc</t>
  </si>
  <si>
    <t>AYLA</t>
  </si>
  <si>
    <t>Ayala Pharmaceuticals Inc</t>
  </si>
  <si>
    <t>CLGN</t>
  </si>
  <si>
    <t>Collplant Biotechnologies Ltd</t>
  </si>
  <si>
    <t>WMPN</t>
  </si>
  <si>
    <t>William Penn Bancorp Inc</t>
  </si>
  <si>
    <t>PLBC</t>
  </si>
  <si>
    <t>Plumas Bancorp</t>
  </si>
  <si>
    <t>FGBI</t>
  </si>
  <si>
    <t>First Guaranty Bancshares Inc</t>
  </si>
  <si>
    <t>FRBK</t>
  </si>
  <si>
    <t>Republic First Bancorp Inc</t>
  </si>
  <si>
    <t>BSVN</t>
  </si>
  <si>
    <t>Bank7 Corp</t>
  </si>
  <si>
    <t>BCEL</t>
  </si>
  <si>
    <t>Atreca Inc</t>
  </si>
  <si>
    <t>ZYNE</t>
  </si>
  <si>
    <t>Zynerba Pharmaceuticals Inc</t>
  </si>
  <si>
    <t>TYME</t>
  </si>
  <si>
    <t>Tyme Technologies Inc</t>
  </si>
  <si>
    <t>LEJU</t>
  </si>
  <si>
    <t>Leju Holdings Ltd</t>
  </si>
  <si>
    <t>XSPA</t>
  </si>
  <si>
    <t>XpresSpa Group Inc</t>
  </si>
  <si>
    <t>SGTX</t>
  </si>
  <si>
    <t>Sigilon Therapeutics Inc</t>
  </si>
  <si>
    <t>SUNW</t>
  </si>
  <si>
    <t>Sunworks Inc</t>
  </si>
  <si>
    <t>HRTG</t>
  </si>
  <si>
    <t>Heritage Insurance Holdings Inc</t>
  </si>
  <si>
    <t>SPRB</t>
  </si>
  <si>
    <t>Spruce Biosciences Inc</t>
  </si>
  <si>
    <t>BIVI</t>
  </si>
  <si>
    <t>BioVie Inc</t>
  </si>
  <si>
    <t>OSG</t>
  </si>
  <si>
    <t>Overseas Shipholding Group Inc</t>
  </si>
  <si>
    <t>HYW</t>
  </si>
  <si>
    <t>Hywin Holdings Ltd</t>
  </si>
  <si>
    <t>NC</t>
  </si>
  <si>
    <t>NACCO Industries Inc</t>
  </si>
  <si>
    <t>AGMH</t>
  </si>
  <si>
    <t>AGM Group Holdings Inc</t>
  </si>
  <si>
    <t>SQNS</t>
  </si>
  <si>
    <t>Sequans Communications SA</t>
  </si>
  <si>
    <t>GMBL</t>
  </si>
  <si>
    <t>Esports Entertainment Group Inc</t>
  </si>
  <si>
    <t>CWCO</t>
  </si>
  <si>
    <t>Consolidated Water Co Ltd</t>
  </si>
  <si>
    <t>FNWB</t>
  </si>
  <si>
    <t>First Northwest Bancorp</t>
  </si>
  <si>
    <t>STIM</t>
  </si>
  <si>
    <t>Neuronetics Inc</t>
  </si>
  <si>
    <t>LITB</t>
  </si>
  <si>
    <t>LightInTheBox Holding Co Ltd</t>
  </si>
  <si>
    <t>EVAX</t>
  </si>
  <si>
    <t>Evaxion Biotech A/S</t>
  </si>
  <si>
    <t>EMAN</t>
  </si>
  <si>
    <t>eMagin Corp</t>
  </si>
  <si>
    <t>ASPS</t>
  </si>
  <si>
    <t>Altisource Portfolio Solutions SA</t>
  </si>
  <si>
    <t>XERS</t>
  </si>
  <si>
    <t>Xeris Pharmaceuticals Inc</t>
  </si>
  <si>
    <t>USDP</t>
  </si>
  <si>
    <t>USD Partners LP</t>
  </si>
  <si>
    <t>TTOO</t>
  </si>
  <si>
    <t>T2 Biosystems Inc</t>
  </si>
  <si>
    <t>MTNB</t>
  </si>
  <si>
    <t>Matinas BioPharma Holdings Inc</t>
  </si>
  <si>
    <t>KUKE</t>
  </si>
  <si>
    <t>Kuke Music Holding Ltd</t>
  </si>
  <si>
    <t>MN</t>
  </si>
  <si>
    <t>Manning &amp; Napier Inc</t>
  </si>
  <si>
    <t>JG</t>
  </si>
  <si>
    <t>Aurora Mobile Ltd</t>
  </si>
  <si>
    <t>JILL</t>
  </si>
  <si>
    <t>JJill Inc</t>
  </si>
  <si>
    <t>ESSA</t>
  </si>
  <si>
    <t>ESSA Bancorp Inc</t>
  </si>
  <si>
    <t>TELA</t>
  </si>
  <si>
    <t>TELA Bio Inc</t>
  </si>
  <si>
    <t>CRMD</t>
  </si>
  <si>
    <t>CorMedix Inc</t>
  </si>
  <si>
    <t>UBX</t>
  </si>
  <si>
    <t>UNITY Biotechnology Inc</t>
  </si>
  <si>
    <t>MIRO</t>
  </si>
  <si>
    <t>Miromatrix Medical Inc</t>
  </si>
  <si>
    <t>NEN</t>
  </si>
  <si>
    <t>New England Realty Associates LP</t>
  </si>
  <si>
    <t>EDAP</t>
  </si>
  <si>
    <t>Edap Tms SA</t>
  </si>
  <si>
    <t>WHG</t>
  </si>
  <si>
    <t>Westwood Holdings Group Inc</t>
  </si>
  <si>
    <t>BFI</t>
  </si>
  <si>
    <t>Burgerfi International Inc</t>
  </si>
  <si>
    <t>SFE</t>
  </si>
  <si>
    <t>Safeguard Scientifics Inc</t>
  </si>
  <si>
    <t>NECB</t>
  </si>
  <si>
    <t>Northeast Community Bancorp Inc</t>
  </si>
  <si>
    <t>YJ</t>
  </si>
  <si>
    <t>Yunji Inc</t>
  </si>
  <si>
    <t>OBSV</t>
  </si>
  <si>
    <t>Obseva SA</t>
  </si>
  <si>
    <t>MNSB</t>
  </si>
  <si>
    <t>MainStreet Bancshares Inc</t>
  </si>
  <si>
    <t>MRBK</t>
  </si>
  <si>
    <t>Meridian Corp</t>
  </si>
  <si>
    <t>ARL</t>
  </si>
  <si>
    <t>American Realty Investors Inc</t>
  </si>
  <si>
    <t>AQST</t>
  </si>
  <si>
    <t>Aquestive Therapeutics Inc</t>
  </si>
  <si>
    <t>EQ</t>
  </si>
  <si>
    <t>Equillium Inc</t>
  </si>
  <si>
    <t>NTZ</t>
  </si>
  <si>
    <t>Natuzzi SpA</t>
  </si>
  <si>
    <t>VNRX</t>
  </si>
  <si>
    <t>VolitionRX Ltd</t>
  </si>
  <si>
    <t>FAT</t>
  </si>
  <si>
    <t>FAT Brands Inc</t>
  </si>
  <si>
    <t>MIST</t>
  </si>
  <si>
    <t>Milestone Pharmaceuticals Inc</t>
  </si>
  <si>
    <t>GNE</t>
  </si>
  <si>
    <t>Genie Energy Ltd</t>
  </si>
  <si>
    <t>LODE</t>
  </si>
  <si>
    <t>Comstock Mining Inc</t>
  </si>
  <si>
    <t>PAYS</t>
  </si>
  <si>
    <t>Paysign Inc</t>
  </si>
  <si>
    <t>ENZ</t>
  </si>
  <si>
    <t>Enzo Biochem Inc</t>
  </si>
  <si>
    <t>FSTR</t>
  </si>
  <si>
    <t>L B Foster Co</t>
  </si>
  <si>
    <t>SMED</t>
  </si>
  <si>
    <t>Sharps Compliance Corp</t>
  </si>
  <si>
    <t>MITT</t>
  </si>
  <si>
    <t>AG Mortgage Investment Trust Inc</t>
  </si>
  <si>
    <t>SRL</t>
  </si>
  <si>
    <t>Scully Royalty Ltd</t>
  </si>
  <si>
    <t>NOVN</t>
  </si>
  <si>
    <t>Novan Inc</t>
  </si>
  <si>
    <t>FTFT</t>
  </si>
  <si>
    <t>Future Fintech Group Inc</t>
  </si>
  <si>
    <t>ORN</t>
  </si>
  <si>
    <t>Orion Group Holdings Inc</t>
  </si>
  <si>
    <t>NXTP</t>
  </si>
  <si>
    <t>Nextplay Technologies Inc</t>
  </si>
  <si>
    <t>TUEM</t>
  </si>
  <si>
    <t>Tuesday Morning Corp</t>
  </si>
  <si>
    <t>GENC</t>
  </si>
  <si>
    <t>Gencor Industries Inc</t>
  </si>
  <si>
    <t>RESN</t>
  </si>
  <si>
    <t>Resonant Inc</t>
  </si>
  <si>
    <t>RGS</t>
  </si>
  <si>
    <t>Regis Corp</t>
  </si>
  <si>
    <t>PWOD</t>
  </si>
  <si>
    <t>Penns Woods Bancorp Inc</t>
  </si>
  <si>
    <t>SYBX</t>
  </si>
  <si>
    <t>Synlogic Inc</t>
  </si>
  <si>
    <t>APTX</t>
  </si>
  <si>
    <t>Aptinyx Inc</t>
  </si>
  <si>
    <t>SVRA</t>
  </si>
  <si>
    <t>Savara Inc</t>
  </si>
  <si>
    <t>LINC</t>
  </si>
  <si>
    <t>Lincoln Educational Services Corp</t>
  </si>
  <si>
    <t>LSF</t>
  </si>
  <si>
    <t>Laird Superfood Inc</t>
  </si>
  <si>
    <t>ASYS</t>
  </si>
  <si>
    <t>Amtech Systems Inc</t>
  </si>
  <si>
    <t>BYFC</t>
  </si>
  <si>
    <t>Broadway Financial Corp</t>
  </si>
  <si>
    <t>GSMG</t>
  </si>
  <si>
    <t>Glory Star New Media Group Holdings Ltd</t>
  </si>
  <si>
    <t>SCPH</t>
  </si>
  <si>
    <t>scPharmaceuticals Inc</t>
  </si>
  <si>
    <t>RNGR</t>
  </si>
  <si>
    <t>Ranger Energy Services Inc</t>
  </si>
  <si>
    <t>LMPX</t>
  </si>
  <si>
    <t>Lmp Automotive Holdings Inc</t>
  </si>
  <si>
    <t>BELFA</t>
  </si>
  <si>
    <t>Bel Fuse Inc</t>
  </si>
  <si>
    <t>DPW</t>
  </si>
  <si>
    <t>Ault Global Holdings Inc</t>
  </si>
  <si>
    <t>KOSS</t>
  </si>
  <si>
    <t>Koss Corp</t>
  </si>
  <si>
    <t>EML</t>
  </si>
  <si>
    <t>Eastern Co</t>
  </si>
  <si>
    <t>IEC</t>
  </si>
  <si>
    <t>IEC Electronics Corp</t>
  </si>
  <si>
    <t>LAKE</t>
  </si>
  <si>
    <t>Lakeland Industries Inc</t>
  </si>
  <si>
    <t>CALA</t>
  </si>
  <si>
    <t>Calithera Biosciences Inc</t>
  </si>
  <si>
    <t>BPYPP</t>
  </si>
  <si>
    <t>Brookfield Property Partners LP</t>
  </si>
  <si>
    <t>PEBK</t>
  </si>
  <si>
    <t>Peoples Bancorp of North Carolina Inc</t>
  </si>
  <si>
    <t>USIO</t>
  </si>
  <si>
    <t>Usio Inc</t>
  </si>
  <si>
    <t>ASUR</t>
  </si>
  <si>
    <t>Asure Software Inc</t>
  </si>
  <si>
    <t>CHRA</t>
  </si>
  <si>
    <t>Charah Solutions Inc</t>
  </si>
  <si>
    <t>NYMX</t>
  </si>
  <si>
    <t>Nymox Pharmaceutical Corp</t>
  </si>
  <si>
    <t>NREF</t>
  </si>
  <si>
    <t>Nexpoint Real Estate Finance Inc</t>
  </si>
  <si>
    <t>DYAI</t>
  </si>
  <si>
    <t>Dyadic International Inc</t>
  </si>
  <si>
    <t>TWIN</t>
  </si>
  <si>
    <t>Twin Disc Inc</t>
  </si>
  <si>
    <t>IDN</t>
  </si>
  <si>
    <t>Intellicheck Inc</t>
  </si>
  <si>
    <t>SIOX</t>
  </si>
  <si>
    <t>Sio Gene Therapies Inc</t>
  </si>
  <si>
    <t>HBP</t>
  </si>
  <si>
    <t>Huttig Building Products Inc</t>
  </si>
  <si>
    <t>HTBX</t>
  </si>
  <si>
    <t>Heat Biologics Inc</t>
  </si>
  <si>
    <t>ADMP</t>
  </si>
  <si>
    <t>Adamis Pharmaceuticals Corp</t>
  </si>
  <si>
    <t>RVSB</t>
  </si>
  <si>
    <t>Riverview Bancorp Inc</t>
  </si>
  <si>
    <t>MBII</t>
  </si>
  <si>
    <t>Marrone Bio Innovations Inc</t>
  </si>
  <si>
    <t>CEI</t>
  </si>
  <si>
    <t>Camber Energy Inc</t>
  </si>
  <si>
    <t>SVBI</t>
  </si>
  <si>
    <t>Severn Bancorp Inc</t>
  </si>
  <si>
    <t>WTER</t>
  </si>
  <si>
    <t>Alkaline Water Company Inc</t>
  </si>
  <si>
    <t>ADMA</t>
  </si>
  <si>
    <t>ADMA Biologics Inc</t>
  </si>
  <si>
    <t>FSTX</t>
  </si>
  <si>
    <t>F-Star Therapeutics Inc</t>
  </si>
  <si>
    <t>FNCB</t>
  </si>
  <si>
    <t>FNCB Bancorp Inc</t>
  </si>
  <si>
    <t>CULP</t>
  </si>
  <si>
    <t>Culp Inc</t>
  </si>
  <si>
    <t>SCYX</t>
  </si>
  <si>
    <t>SCYNEXIS Inc</t>
  </si>
  <si>
    <t>DLNG</t>
  </si>
  <si>
    <t>Dynagas LNG Partners LP</t>
  </si>
  <si>
    <t>PEI</t>
  </si>
  <si>
    <t>Pennsylvania Real Estate Investment Trust</t>
  </si>
  <si>
    <t>FARM</t>
  </si>
  <si>
    <t>Farmer Bros Co</t>
  </si>
  <si>
    <t>CMCT</t>
  </si>
  <si>
    <t>CIM Commercial Trust Corp</t>
  </si>
  <si>
    <t>NTIC</t>
  </si>
  <si>
    <t>Northern Technologies International Corp</t>
  </si>
  <si>
    <t>TUSK</t>
  </si>
  <si>
    <t>Mammoth Energy Services Inc</t>
  </si>
  <si>
    <t>CFRX</t>
  </si>
  <si>
    <t>ContraFect Corp</t>
  </si>
  <si>
    <t>STSA</t>
  </si>
  <si>
    <t>Satsuma Pharmaceuticals Inc</t>
  </si>
  <si>
    <t>EPM</t>
  </si>
  <si>
    <t>Evolution Petroleum Corp</t>
  </si>
  <si>
    <t>HMLP</t>
  </si>
  <si>
    <t>Hoegh LNG Partners LP</t>
  </si>
  <si>
    <t>FFNW</t>
  </si>
  <si>
    <t>First Financial Northwest Inc</t>
  </si>
  <si>
    <t>CMMB</t>
  </si>
  <si>
    <t>Chemomab Therapeutics Ltd</t>
  </si>
  <si>
    <t>WMC</t>
  </si>
  <si>
    <t>Western Asset Mortgage Capital Corp</t>
  </si>
  <si>
    <t>VBLT</t>
  </si>
  <si>
    <t>Vascular Biogenics Ltd</t>
  </si>
  <si>
    <t>CHMI</t>
  </si>
  <si>
    <t>Cherry Hill Mortgage Investment Corp</t>
  </si>
  <si>
    <t>SBBP</t>
  </si>
  <si>
    <t>Strongbridge Biopharma plc</t>
  </si>
  <si>
    <t>BFIN</t>
  </si>
  <si>
    <t>BankFinancial Corp</t>
  </si>
  <si>
    <t>OPTN</t>
  </si>
  <si>
    <t>OptiNose Inc</t>
  </si>
  <si>
    <t>BWMN</t>
  </si>
  <si>
    <t>Bowman Consulting Group Ltd</t>
  </si>
  <si>
    <t>SLS</t>
  </si>
  <si>
    <t>Sellas Life Sciences Group Inc</t>
  </si>
  <si>
    <t>CLXT</t>
  </si>
  <si>
    <t>Calyxt Inc</t>
  </si>
  <si>
    <t>PYPD</t>
  </si>
  <si>
    <t>PolyPid Ltd</t>
  </si>
  <si>
    <t>MNTX</t>
  </si>
  <si>
    <t>Manitex International Inc</t>
  </si>
  <si>
    <t>XIN</t>
  </si>
  <si>
    <t>Xinyuan Real Estate Co Ltd</t>
  </si>
  <si>
    <t>LTRN</t>
  </si>
  <si>
    <t>Lantern Pharma Inc.</t>
  </si>
  <si>
    <t>OPBK</t>
  </si>
  <si>
    <t>OP Bancorp</t>
  </si>
  <si>
    <t>LOGC</t>
  </si>
  <si>
    <t>LogicBio Therapeutics Inc</t>
  </si>
  <si>
    <t>VTVT</t>
  </si>
  <si>
    <t>vTv Therapeutics Inc</t>
  </si>
  <si>
    <t>ANIX</t>
  </si>
  <si>
    <t>Anixa Biosciences Inc</t>
  </si>
  <si>
    <t>HWBK</t>
  </si>
  <si>
    <t>Hawthorn Bancshares Inc</t>
  </si>
  <si>
    <t>ACR</t>
  </si>
  <si>
    <t>Acres Commercial Realty Corp</t>
  </si>
  <si>
    <t>DLHC</t>
  </si>
  <si>
    <t>DLH Holdings Corp</t>
  </si>
  <si>
    <t>HTOO</t>
  </si>
  <si>
    <t>Fusion Fuel Green PLC</t>
  </si>
  <si>
    <t>CRBP</t>
  </si>
  <si>
    <t>Corbus Pharmaceuticals Holdings Inc</t>
  </si>
  <si>
    <t>BSBK</t>
  </si>
  <si>
    <t>Bogota Financial Corp</t>
  </si>
  <si>
    <t>PTRS</t>
  </si>
  <si>
    <t>Partners Bancorp</t>
  </si>
  <si>
    <t>JMP</t>
  </si>
  <si>
    <t>JMP Group LLC</t>
  </si>
  <si>
    <t>UNB</t>
  </si>
  <si>
    <t>Union Bankshares Inc</t>
  </si>
  <si>
    <t>AQMS</t>
  </si>
  <si>
    <t>Aqua Metals Inc</t>
  </si>
  <si>
    <t>PW</t>
  </si>
  <si>
    <t>Power REIT</t>
  </si>
  <si>
    <t>STRT</t>
  </si>
  <si>
    <t>Strattec Security Corp</t>
  </si>
  <si>
    <t>NMRD</t>
  </si>
  <si>
    <t>Nemaura Medical Inc</t>
  </si>
  <si>
    <t>CZWI</t>
  </si>
  <si>
    <t>Citizens Community Bancorp Inc</t>
  </si>
  <si>
    <t>SNFCA</t>
  </si>
  <si>
    <t>Security National Financial Corp</t>
  </si>
  <si>
    <t>EARN</t>
  </si>
  <si>
    <t>Ellington Residential Mortgage REIT</t>
  </si>
  <si>
    <t>BTCY</t>
  </si>
  <si>
    <t>Biotricity Inc</t>
  </si>
  <si>
    <t>WATT</t>
  </si>
  <si>
    <t>Energous Corp</t>
  </si>
  <si>
    <t>CBIO</t>
  </si>
  <si>
    <t>Catalyst Biosciences Inc</t>
  </si>
  <si>
    <t>NICK</t>
  </si>
  <si>
    <t>Nicholas Financial Inc</t>
  </si>
  <si>
    <t>CMCL</t>
  </si>
  <si>
    <t>Caledonia Mining Corporation PLC</t>
  </si>
  <si>
    <t>QH</t>
  </si>
  <si>
    <t>Quhuo Ltd</t>
  </si>
  <si>
    <t>EGY</t>
  </si>
  <si>
    <t>VAALCO Energy Inc</t>
  </si>
  <si>
    <t>ASMB</t>
  </si>
  <si>
    <t>Assembly Biosciences Inc</t>
  </si>
  <si>
    <t>FCCO</t>
  </si>
  <si>
    <t>First Community Corp (South Carolina)</t>
  </si>
  <si>
    <t>SAL</t>
  </si>
  <si>
    <t>Salisbury Bancorp Inc</t>
  </si>
  <si>
    <t>TNP</t>
  </si>
  <si>
    <t>Tsakos Energy Navigation Ltd</t>
  </si>
  <si>
    <t>LEE</t>
  </si>
  <si>
    <t>Lee Enterprises Inc</t>
  </si>
  <si>
    <t>OVLY</t>
  </si>
  <si>
    <t>Oak Valley Bancorp</t>
  </si>
  <si>
    <t>ELOX</t>
  </si>
  <si>
    <t>Eloxx Pharmaceuticals Inc</t>
  </si>
  <si>
    <t>MBCN</t>
  </si>
  <si>
    <t>Middlefield Banc Corp</t>
  </si>
  <si>
    <t>BOXL</t>
  </si>
  <si>
    <t>Boxlight Corp</t>
  </si>
  <si>
    <t>PHAS</t>
  </si>
  <si>
    <t>PhaseBio Pharmaceuticals Inc</t>
  </si>
  <si>
    <t>AGTC</t>
  </si>
  <si>
    <t>Applied Genetic Technologies Corp</t>
  </si>
  <si>
    <t>SACH</t>
  </si>
  <si>
    <t>Sachem Capital Corp</t>
  </si>
  <si>
    <t>MOXC</t>
  </si>
  <si>
    <t>Moxian (BVI) Inc</t>
  </si>
  <si>
    <t>CALB</t>
  </si>
  <si>
    <t>California BanCorp</t>
  </si>
  <si>
    <t>FCAP</t>
  </si>
  <si>
    <t>First Capital Inc</t>
  </si>
  <si>
    <t>HDSN</t>
  </si>
  <si>
    <t>Hudson Technologies Inc</t>
  </si>
  <si>
    <t>CYCN</t>
  </si>
  <si>
    <t>Cyclerion Therapeutics Inc</t>
  </si>
  <si>
    <t>EYES</t>
  </si>
  <si>
    <t>Second Sight Medical Products Inc</t>
  </si>
  <si>
    <t>ACU</t>
  </si>
  <si>
    <t>Acme United Corp</t>
  </si>
  <si>
    <t>LQDA</t>
  </si>
  <si>
    <t>Liquidia Corp</t>
  </si>
  <si>
    <t>SREV</t>
  </si>
  <si>
    <t>ServiceSource International Inc</t>
  </si>
  <si>
    <t>OFS</t>
  </si>
  <si>
    <t>OFS Capital Corp</t>
  </si>
  <si>
    <t>AYRO</t>
  </si>
  <si>
    <t>AYRO Inc</t>
  </si>
  <si>
    <t>IZEA</t>
  </si>
  <si>
    <t>IZEA Worldwide Inc</t>
  </si>
  <si>
    <t>VERY</t>
  </si>
  <si>
    <t>Vericity Inc</t>
  </si>
  <si>
    <t>INTT</t>
  </si>
  <si>
    <t>inTest Corp</t>
  </si>
  <si>
    <t>ARDX</t>
  </si>
  <si>
    <t>Ardelyx Inc</t>
  </si>
  <si>
    <t>BANX</t>
  </si>
  <si>
    <t>StoneCastle Financial Corp</t>
  </si>
  <si>
    <t>MDWT</t>
  </si>
  <si>
    <t>Midwest Holding Inc</t>
  </si>
  <si>
    <t>RDI</t>
  </si>
  <si>
    <t>Reading International Inc</t>
  </si>
  <si>
    <t>UBFO</t>
  </si>
  <si>
    <t>United Security Bancshares</t>
  </si>
  <si>
    <t>GNPX</t>
  </si>
  <si>
    <t>Genprex Inc</t>
  </si>
  <si>
    <t>FCRD</t>
  </si>
  <si>
    <t>First Eagle Alternative Capital BDC Inc</t>
  </si>
  <si>
    <t>AREC</t>
  </si>
  <si>
    <t>American Resources Corp</t>
  </si>
  <si>
    <t>SNAX</t>
  </si>
  <si>
    <t>Stryve Foods Inc</t>
  </si>
  <si>
    <t>SLGG</t>
  </si>
  <si>
    <t>Super League Gaming, Inc.</t>
  </si>
  <si>
    <t>FRAF</t>
  </si>
  <si>
    <t>Franklin Financial Services Corp</t>
  </si>
  <si>
    <t>AIRG</t>
  </si>
  <si>
    <t>Airgain Inc</t>
  </si>
  <si>
    <t>AMPY</t>
  </si>
  <si>
    <t>Amplify Energy Corp</t>
  </si>
  <si>
    <t>ASPU</t>
  </si>
  <si>
    <t>Aspen Group Inc</t>
  </si>
  <si>
    <t>SRAX</t>
  </si>
  <si>
    <t>SRAX Inc</t>
  </si>
  <si>
    <t>FRLN</t>
  </si>
  <si>
    <t>Freeline Therapeutics Holdings PLC</t>
  </si>
  <si>
    <t>HIL</t>
  </si>
  <si>
    <t>Hill International Inc</t>
  </si>
  <si>
    <t>UIHC</t>
  </si>
  <si>
    <t>United Insurance Holdings Corp</t>
  </si>
  <si>
    <t>BBQ</t>
  </si>
  <si>
    <t>BBQ Holdings Inc</t>
  </si>
  <si>
    <t>RCAT</t>
  </si>
  <si>
    <t>Red Cat Holdings Inc</t>
  </si>
  <si>
    <t>TISI</t>
  </si>
  <si>
    <t>Team Inc</t>
  </si>
  <si>
    <t>SGA</t>
  </si>
  <si>
    <t>Saga Communications Inc</t>
  </si>
  <si>
    <t>LCI</t>
  </si>
  <si>
    <t>Lannett Company Inc</t>
  </si>
  <si>
    <t>CSBR</t>
  </si>
  <si>
    <t>Champions Oncology Inc</t>
  </si>
  <si>
    <t>FVE</t>
  </si>
  <si>
    <t>Five Star Senior Living Inc</t>
  </si>
  <si>
    <t>MLSS</t>
  </si>
  <si>
    <t>Milestone Scientific Inc</t>
  </si>
  <si>
    <t>COMS</t>
  </si>
  <si>
    <t>COMSovereign Holding Corp</t>
  </si>
  <si>
    <t>NGS</t>
  </si>
  <si>
    <t>Natural Gas Services Group Inc</t>
  </si>
  <si>
    <t>LMST</t>
  </si>
  <si>
    <t>Limestone Bancorp Inc</t>
  </si>
  <si>
    <t>ENTX</t>
  </si>
  <si>
    <t>Entera Bio Ltd</t>
  </si>
  <si>
    <t>SJ</t>
  </si>
  <si>
    <t>Scienjoy Holding Corp</t>
  </si>
  <si>
    <t>CLPR</t>
  </si>
  <si>
    <t>Clipper Realty Inc</t>
  </si>
  <si>
    <t>OFED</t>
  </si>
  <si>
    <t>Oconee Federal Financial Corp</t>
  </si>
  <si>
    <t>MIMO</t>
  </si>
  <si>
    <t>Airspan Networks Holdings Inc</t>
  </si>
  <si>
    <t>BGSF</t>
  </si>
  <si>
    <t>BGSF Inc</t>
  </si>
  <si>
    <t>ALF</t>
  </si>
  <si>
    <t>Alfi Inc</t>
  </si>
  <si>
    <t>GHM</t>
  </si>
  <si>
    <t>Graham Corp</t>
  </si>
  <si>
    <t>AEYE</t>
  </si>
  <si>
    <t>AudioEye Inc</t>
  </si>
  <si>
    <t>BKEP</t>
  </si>
  <si>
    <t>Blueknight Energy Partners LP</t>
  </si>
  <si>
    <t>GSIT</t>
  </si>
  <si>
    <t>GSI Technology Inc</t>
  </si>
  <si>
    <t>YTRA</t>
  </si>
  <si>
    <t>Yatra Online Inc</t>
  </si>
  <si>
    <t>ETTX</t>
  </si>
  <si>
    <t>Entasis Therapeutics Holdings Inc</t>
  </si>
  <si>
    <t>KRMD</t>
  </si>
  <si>
    <t>Repro Med Systems Inc</t>
  </si>
  <si>
    <t>CPSS</t>
  </si>
  <si>
    <t>Consumer Portfolio Services Inc</t>
  </si>
  <si>
    <t>VERB</t>
  </si>
  <si>
    <t>Verb Technology Company Inc</t>
  </si>
  <si>
    <t>LARK</t>
  </si>
  <si>
    <t>Landmark Bancorp Inc</t>
  </si>
  <si>
    <t>LUB</t>
  </si>
  <si>
    <t>Luby's Inc</t>
  </si>
  <si>
    <t>ABEO</t>
  </si>
  <si>
    <t>Abeona Therapeutics Inc</t>
  </si>
  <si>
    <t>IFRX</t>
  </si>
  <si>
    <t>Inflarx NV</t>
  </si>
  <si>
    <t>BATL</t>
  </si>
  <si>
    <t>Battalion Oil Corp</t>
  </si>
  <si>
    <t>YCBD</t>
  </si>
  <si>
    <t>cbdMD Inc</t>
  </si>
  <si>
    <t>FXNC</t>
  </si>
  <si>
    <t>First National Corp</t>
  </si>
  <si>
    <t>MRAM</t>
  </si>
  <si>
    <t>Everspin Technologies Inc</t>
  </si>
  <si>
    <t>ISSC</t>
  </si>
  <si>
    <t>Innovative Solutions and Support Inc</t>
  </si>
  <si>
    <t>SPI</t>
  </si>
  <si>
    <t>SPI Energy Co Ltd</t>
  </si>
  <si>
    <t>CCM</t>
  </si>
  <si>
    <t>Concord Medical Services Holdings Ltd</t>
  </si>
  <si>
    <t>OVBC</t>
  </si>
  <si>
    <t>Ohio Valley Banc Corp</t>
  </si>
  <si>
    <t>MLVF</t>
  </si>
  <si>
    <t>Malvern Bancorp Inc</t>
  </si>
  <si>
    <t>KFS</t>
  </si>
  <si>
    <t>Kingsway Financial Services Inc</t>
  </si>
  <si>
    <t>MARK</t>
  </si>
  <si>
    <t>Remark Holdings Inc</t>
  </si>
  <si>
    <t>TZOO</t>
  </si>
  <si>
    <t>Travelzoo</t>
  </si>
  <si>
    <t>ULBI</t>
  </si>
  <si>
    <t>Ultralife Corp</t>
  </si>
  <si>
    <t>NCNA</t>
  </si>
  <si>
    <t>NuCana PLC</t>
  </si>
  <si>
    <t>ATNM</t>
  </si>
  <si>
    <t>Actinium Pharmaceuticals Inc</t>
  </si>
  <si>
    <t>GORO</t>
  </si>
  <si>
    <t>Gold Resource Corp</t>
  </si>
  <si>
    <t>EVFM</t>
  </si>
  <si>
    <t>Evofem Biosciences Inc</t>
  </si>
  <si>
    <t>OESX</t>
  </si>
  <si>
    <t>Orion Energy Systems Inc</t>
  </si>
  <si>
    <t>MTBC</t>
  </si>
  <si>
    <t>CareCloud Inc</t>
  </si>
  <si>
    <t>CTG</t>
  </si>
  <si>
    <t>Computer Task Group Inc</t>
  </si>
  <si>
    <t>EYEN</t>
  </si>
  <si>
    <t>Eyenovia Inc</t>
  </si>
  <si>
    <t>JAKK</t>
  </si>
  <si>
    <t>JAKKS Pacific Inc</t>
  </si>
  <si>
    <t>MAGS</t>
  </si>
  <si>
    <t>Magal Security Systems Ltd</t>
  </si>
  <si>
    <t>AXLA</t>
  </si>
  <si>
    <t>Axcella Health Inc</t>
  </si>
  <si>
    <t>AE</t>
  </si>
  <si>
    <t>Adams Resources &amp; Energy Inc</t>
  </si>
  <si>
    <t>HEPA</t>
  </si>
  <si>
    <t>Hepion Pharmaceuticals Inc</t>
  </si>
  <si>
    <t>CXDO</t>
  </si>
  <si>
    <t>Crexendo Inc</t>
  </si>
  <si>
    <t>EVGN</t>
  </si>
  <si>
    <t>Evogene Ltd</t>
  </si>
  <si>
    <t>PROV</t>
  </si>
  <si>
    <t>Provident Financial Holdings Inc</t>
  </si>
  <si>
    <t>SBFG</t>
  </si>
  <si>
    <t>SB Financial Group Inc</t>
  </si>
  <si>
    <t>WWR</t>
  </si>
  <si>
    <t>Westwater Resources Inc</t>
  </si>
  <si>
    <t>ZEST</t>
  </si>
  <si>
    <t>Ecoark Holdings Inc</t>
  </si>
  <si>
    <t>WLMS</t>
  </si>
  <si>
    <t>Williams Industrial Services Group Inc</t>
  </si>
  <si>
    <t>VYGR</t>
  </si>
  <si>
    <t>Voyager Therapeutics Inc</t>
  </si>
  <si>
    <t>BLCT</t>
  </si>
  <si>
    <t>BlueCity Holdings Ltd</t>
  </si>
  <si>
    <t>EPSN</t>
  </si>
  <si>
    <t>Epsilon Energy Ltd</t>
  </si>
  <si>
    <t>MCHX</t>
  </si>
  <si>
    <t>Marchex Inc</t>
  </si>
  <si>
    <t>PNRG</t>
  </si>
  <si>
    <t>Primeenergy Resources Corp</t>
  </si>
  <si>
    <t>WTRH</t>
  </si>
  <si>
    <t>Waitr Holdings Inc</t>
  </si>
  <si>
    <t>OPGN</t>
  </si>
  <si>
    <t>OpGen Inc</t>
  </si>
  <si>
    <t>GEOS</t>
  </si>
  <si>
    <t>Geospace Technologies Corp</t>
  </si>
  <si>
    <t>ORGS</t>
  </si>
  <si>
    <t>Orgenesis Inc</t>
  </si>
  <si>
    <t>CBFV</t>
  </si>
  <si>
    <t>CB Financial Services Inc</t>
  </si>
  <si>
    <t>ODT</t>
  </si>
  <si>
    <t>Odonate Therapeutics Inc</t>
  </si>
  <si>
    <t>HUIZ</t>
  </si>
  <si>
    <t>Huize Holding Ltd</t>
  </si>
  <si>
    <t>ETON</t>
  </si>
  <si>
    <t>Eton Pharmaceuticals Inc</t>
  </si>
  <si>
    <t>AUBN</t>
  </si>
  <si>
    <t>Auburn National Bancorporation Inc</t>
  </si>
  <si>
    <t>STCN</t>
  </si>
  <si>
    <t>Steel Connect Inc</t>
  </si>
  <si>
    <t>IVAC</t>
  </si>
  <si>
    <t>Intevac Inc</t>
  </si>
  <si>
    <t>USAK</t>
  </si>
  <si>
    <t>USA Truck Inc</t>
  </si>
  <si>
    <t>XFOR</t>
  </si>
  <si>
    <t>X4 Pharmaceuticals Inc</t>
  </si>
  <si>
    <t>ACRX</t>
  </si>
  <si>
    <t>AcelRx Pharmaceuticals Inc</t>
  </si>
  <si>
    <t>SECO</t>
  </si>
  <si>
    <t>Secoo Holding Ltd</t>
  </si>
  <si>
    <t>ADES</t>
  </si>
  <si>
    <t>Advanced Emissions Solutions Inc</t>
  </si>
  <si>
    <t>EXTN</t>
  </si>
  <si>
    <t>Exterran Corp</t>
  </si>
  <si>
    <t>ASC</t>
  </si>
  <si>
    <t>Ardmore Shipping Corp</t>
  </si>
  <si>
    <t>AAIC</t>
  </si>
  <si>
    <t>Arlington Asset Investment Corp</t>
  </si>
  <si>
    <t>JAGX</t>
  </si>
  <si>
    <t>Jaguar Health Inc</t>
  </si>
  <si>
    <t>NBSE</t>
  </si>
  <si>
    <t>NeuBase Therapeutics Inc</t>
  </si>
  <si>
    <t>PROG</t>
  </si>
  <si>
    <t>Progenity Inc</t>
  </si>
  <si>
    <t>TACT</t>
  </si>
  <si>
    <t>TransAct Technologies Inc</t>
  </si>
  <si>
    <t>ELYS</t>
  </si>
  <si>
    <t>Elys Game Technology Corp</t>
  </si>
  <si>
    <t>AXR</t>
  </si>
  <si>
    <t>AMREP Corp</t>
  </si>
  <si>
    <t>VERO</t>
  </si>
  <si>
    <t>Venus Concept Inc</t>
  </si>
  <si>
    <t>IMBI</t>
  </si>
  <si>
    <t>iMedia Brands Inc</t>
  </si>
  <si>
    <t>VVOS</t>
  </si>
  <si>
    <t>Vivos Therapeutics Inc</t>
  </si>
  <si>
    <t>XCUR</t>
  </si>
  <si>
    <t>Exicure Inc</t>
  </si>
  <si>
    <t>RBKB</t>
  </si>
  <si>
    <t>Rhinebeck Bancorp Inc</t>
  </si>
  <si>
    <t>BCLI</t>
  </si>
  <si>
    <t>Brainstorm Cell Therapeutics Inc</t>
  </si>
  <si>
    <t>PCTI</t>
  </si>
  <si>
    <t>PCTEL Inc</t>
  </si>
  <si>
    <t>WNW</t>
  </si>
  <si>
    <t>Meiwu Technology Co Ltd</t>
  </si>
  <si>
    <t>FUNC</t>
  </si>
  <si>
    <t>First United Corp</t>
  </si>
  <si>
    <t>ITRM</t>
  </si>
  <si>
    <t>Iterum Therapeutics PLC</t>
  </si>
  <si>
    <t>VRDN</t>
  </si>
  <si>
    <t>Viridian Therapeutics Inc</t>
  </si>
  <si>
    <t>DUO</t>
  </si>
  <si>
    <t>Fangdd Network Group Ltd</t>
  </si>
  <si>
    <t>INPX</t>
  </si>
  <si>
    <t>Inpixon</t>
  </si>
  <si>
    <t>MMLP</t>
  </si>
  <si>
    <t>Martin Midstream Partners LP</t>
  </si>
  <si>
    <t>WSTG</t>
  </si>
  <si>
    <t>Wayside Technology Group Inc</t>
  </si>
  <si>
    <t>RELL</t>
  </si>
  <si>
    <t>Richardson Electronics Ltd</t>
  </si>
  <si>
    <t>BTTR</t>
  </si>
  <si>
    <t>Better Choice Company Inc</t>
  </si>
  <si>
    <t>DARE</t>
  </si>
  <si>
    <t>Dare Bioscience Inc</t>
  </si>
  <si>
    <t>SLNG</t>
  </si>
  <si>
    <t>Stabilis Solutions Inc</t>
  </si>
  <si>
    <t>CMPI</t>
  </si>
  <si>
    <t>Checkmate Pharmaceuticals Inc</t>
  </si>
  <si>
    <t>PCSA</t>
  </si>
  <si>
    <t>Processa Pharmaceuticals Inc</t>
  </si>
  <si>
    <t>ARC</t>
  </si>
  <si>
    <t>ARC Document Solutions Inc</t>
  </si>
  <si>
    <t>GLYC</t>
  </si>
  <si>
    <t>GlycoMimetics Inc</t>
  </si>
  <si>
    <t>ELVT</t>
  </si>
  <si>
    <t>Elevate Credit Inc</t>
  </si>
  <si>
    <t>LIQT</t>
  </si>
  <si>
    <t>LiqTech International Inc</t>
  </si>
  <si>
    <t>IMRA</t>
  </si>
  <si>
    <t>Imara Inc</t>
  </si>
  <si>
    <t>QRHC</t>
  </si>
  <si>
    <t>Quest Resource Holding Corp</t>
  </si>
  <si>
    <t>YMTX</t>
  </si>
  <si>
    <t>Yumanity Therapeutics Inc</t>
  </si>
  <si>
    <t>GNCA</t>
  </si>
  <si>
    <t>Genocea Biosciences Inc</t>
  </si>
  <si>
    <t>ALRN</t>
  </si>
  <si>
    <t>Aileron Therapeutics Inc</t>
  </si>
  <si>
    <t>IRIX</t>
  </si>
  <si>
    <t>IRIDEX Corp</t>
  </si>
  <si>
    <t>SFBC</t>
  </si>
  <si>
    <t>Sound Financial Bancorp Inc</t>
  </si>
  <si>
    <t>MOGU</t>
  </si>
  <si>
    <t>Mogu Inc</t>
  </si>
  <si>
    <t>SIEB</t>
  </si>
  <si>
    <t>Siebert Financial Corp</t>
  </si>
  <si>
    <t>MOVE</t>
  </si>
  <si>
    <t>Movano Inc</t>
  </si>
  <si>
    <t>CAAS</t>
  </si>
  <si>
    <t>China Automotive Systems Inc</t>
  </si>
  <si>
    <t>FONR</t>
  </si>
  <si>
    <t>Fonar Corp</t>
  </si>
  <si>
    <t>BKSC</t>
  </si>
  <si>
    <t>Bank of South Carolina</t>
  </si>
  <si>
    <t>CTK</t>
  </si>
  <si>
    <t>CooTek (Cayman) Inc</t>
  </si>
  <si>
    <t>RIVE</t>
  </si>
  <si>
    <t>Riverview Financial Corp</t>
  </si>
  <si>
    <t>PTN</t>
  </si>
  <si>
    <t>Palatin Technologies Inc</t>
  </si>
  <si>
    <t>PFX</t>
  </si>
  <si>
    <t>Phenixfin Corporation</t>
  </si>
  <si>
    <t>CLDB</t>
  </si>
  <si>
    <t>Cortland Bancorp</t>
  </si>
  <si>
    <t>ELMD</t>
  </si>
  <si>
    <t>Electromed Inc</t>
  </si>
  <si>
    <t>CWBC</t>
  </si>
  <si>
    <t>Community West Bancshares</t>
  </si>
  <si>
    <t>CAPR</t>
  </si>
  <si>
    <t>Capricor Therapeutics Inc</t>
  </si>
  <si>
    <t>PBIP</t>
  </si>
  <si>
    <t>Prudential Bancorp Inc</t>
  </si>
  <si>
    <t>LJPC</t>
  </si>
  <si>
    <t>La Jolla Pharmaceutical Co</t>
  </si>
  <si>
    <t>AIRT</t>
  </si>
  <si>
    <t>Air T Inc</t>
  </si>
  <si>
    <t>PETZ</t>
  </si>
  <si>
    <t>TDH Holdings Inc</t>
  </si>
  <si>
    <t>OPOF</t>
  </si>
  <si>
    <t>Old Point Financial Corp</t>
  </si>
  <si>
    <t>MDVL</t>
  </si>
  <si>
    <t>MedAvail Holdings Inc</t>
  </si>
  <si>
    <t>GLTO</t>
  </si>
  <si>
    <t>Galecto Inc</t>
  </si>
  <si>
    <t>FET</t>
  </si>
  <si>
    <t>Forum Energy Technologies Inc</t>
  </si>
  <si>
    <t>MKTY</t>
  </si>
  <si>
    <t>Mechanical Technology Inc</t>
  </si>
  <si>
    <t>HMNF</t>
  </si>
  <si>
    <t>HMN Financial Inc</t>
  </si>
  <si>
    <t>NAII</t>
  </si>
  <si>
    <t>Natural Alternatives International Inc</t>
  </si>
  <si>
    <t>CMT</t>
  </si>
  <si>
    <t>Core Molding Technologies Inc</t>
  </si>
  <si>
    <t>ALOT</t>
  </si>
  <si>
    <t>AstroNova Inc</t>
  </si>
  <si>
    <t>BMTX</t>
  </si>
  <si>
    <t>Bm Technologies Inc</t>
  </si>
  <si>
    <t>ELDN</t>
  </si>
  <si>
    <t>Eledon Pharmaceuticals Inc</t>
  </si>
  <si>
    <t>CCEL</t>
  </si>
  <si>
    <t>Cryo-Cell International Inc</t>
  </si>
  <si>
    <t>ELA</t>
  </si>
  <si>
    <t>Envela Corp</t>
  </si>
  <si>
    <t>FAMI</t>
  </si>
  <si>
    <t>Farmmi Inc</t>
  </si>
  <si>
    <t>AGRX</t>
  </si>
  <si>
    <t>Agile Therapeutics Inc</t>
  </si>
  <si>
    <t>CSCW</t>
  </si>
  <si>
    <t>Color Star Technology Co Ltd</t>
  </si>
  <si>
    <t>LYRA</t>
  </si>
  <si>
    <t>Lyra Therapeutics Inc</t>
  </si>
  <si>
    <t>OSS</t>
  </si>
  <si>
    <t>One Stop Systems Inc</t>
  </si>
  <si>
    <t>CNCE</t>
  </si>
  <si>
    <t>Concert Pharmaceuticals Inc</t>
  </si>
  <si>
    <t>GANX</t>
  </si>
  <si>
    <t>Gain Therapeutics Inc</t>
  </si>
  <si>
    <t>ATXS</t>
  </si>
  <si>
    <t>Astria Therapeutics Inc</t>
  </si>
  <si>
    <t>INTG</t>
  </si>
  <si>
    <t>InterGroup Corp</t>
  </si>
  <si>
    <t>LPCN</t>
  </si>
  <si>
    <t>Lipocine Inc</t>
  </si>
  <si>
    <t>COCP</t>
  </si>
  <si>
    <t>Cocrystal Pharma Inc</t>
  </si>
  <si>
    <t>GASS</t>
  </si>
  <si>
    <t>StealthGas Inc</t>
  </si>
  <si>
    <t>SYNL</t>
  </si>
  <si>
    <t>Synalloy Corp</t>
  </si>
  <si>
    <t>ISDR</t>
  </si>
  <si>
    <t>Issuer Direct Corp</t>
  </si>
  <si>
    <t>GFED</t>
  </si>
  <si>
    <t>Guaranty Federal Bancshares Inc</t>
  </si>
  <si>
    <t>HYMC</t>
  </si>
  <si>
    <t>Hycroft Mining Holding Corporation</t>
  </si>
  <si>
    <t>CDTX</t>
  </si>
  <si>
    <t>Cidara Therapeutics Inc</t>
  </si>
  <si>
    <t>CFBK</t>
  </si>
  <si>
    <t>CF Bankshares Inc</t>
  </si>
  <si>
    <t>CRVS</t>
  </si>
  <si>
    <t>Corvus Pharmaceuticals Inc</t>
  </si>
  <si>
    <t>MDWD</t>
  </si>
  <si>
    <t>Mediwound Ltd</t>
  </si>
  <si>
    <t>RNDB</t>
  </si>
  <si>
    <t>Randolph Bancorp Inc</t>
  </si>
  <si>
    <t>XTNT</t>
  </si>
  <si>
    <t>Xtant Medical Holdings Inc</t>
  </si>
  <si>
    <t>TKAT</t>
  </si>
  <si>
    <t>Takung Art Co Ltd</t>
  </si>
  <si>
    <t>SMHI</t>
  </si>
  <si>
    <t>SEACOR Marine Holdings Inc</t>
  </si>
  <si>
    <t>BIOL</t>
  </si>
  <si>
    <t>BIOLASE Inc</t>
  </si>
  <si>
    <t>APT</t>
  </si>
  <si>
    <t>Alpha Pro Tech Ltd</t>
  </si>
  <si>
    <t>SCPS</t>
  </si>
  <si>
    <t>Scopus Biopharma Inc</t>
  </si>
  <si>
    <t>BSGM</t>
  </si>
  <si>
    <t>Biosig Technologies Inc</t>
  </si>
  <si>
    <t>AGFS</t>
  </si>
  <si>
    <t>AgroFresh Solutions Inc</t>
  </si>
  <si>
    <t>BRID</t>
  </si>
  <si>
    <t>Bridgford Foods Corp</t>
  </si>
  <si>
    <t>PCYG</t>
  </si>
  <si>
    <t>Park City Group Inc</t>
  </si>
  <si>
    <t>FLUX</t>
  </si>
  <si>
    <t>Flux Power Holdings Inc</t>
  </si>
  <si>
    <t>LFVN</t>
  </si>
  <si>
    <t>LifeVantage Corp</t>
  </si>
  <si>
    <t>FKWL</t>
  </si>
  <si>
    <t>Franklin Wireless Corp</t>
  </si>
  <si>
    <t>AFBI</t>
  </si>
  <si>
    <t>Affinity Bancshares Inc</t>
  </si>
  <si>
    <t>REPH</t>
  </si>
  <si>
    <t>Recro Pharma Inc</t>
  </si>
  <si>
    <t>MINM</t>
  </si>
  <si>
    <t>Minim Inc</t>
  </si>
  <si>
    <t>FEIM</t>
  </si>
  <si>
    <t>Frequency Electronics Inc</t>
  </si>
  <si>
    <t>OPTT</t>
  </si>
  <si>
    <t>Ocean Power Technologies Inc</t>
  </si>
  <si>
    <t>AEI</t>
  </si>
  <si>
    <t>Alset Ehome International Inc</t>
  </si>
  <si>
    <t>SND</t>
  </si>
  <si>
    <t>Smart Sand Inc</t>
  </si>
  <si>
    <t>ISR</t>
  </si>
  <si>
    <t>IsoRay Inc</t>
  </si>
  <si>
    <t>CIZN</t>
  </si>
  <si>
    <t>Citizens Holding Co</t>
  </si>
  <si>
    <t>OMEX</t>
  </si>
  <si>
    <t>Odyssey Marine Exploration Inc</t>
  </si>
  <si>
    <t>CHEK</t>
  </si>
  <si>
    <t>Check Cap Ltd</t>
  </si>
  <si>
    <t>VTSI</t>
  </si>
  <si>
    <t>VirTra Inc</t>
  </si>
  <si>
    <t>LFT</t>
  </si>
  <si>
    <t>Lument Finance Trust Inc</t>
  </si>
  <si>
    <t>SSBI</t>
  </si>
  <si>
    <t>Summit State Bank</t>
  </si>
  <si>
    <t>TPST</t>
  </si>
  <si>
    <t>Tempest Therapeutics Inc</t>
  </si>
  <si>
    <t>ARMP</t>
  </si>
  <si>
    <t>Armata Pharmaceuticals Inc</t>
  </si>
  <si>
    <t>DLPN</t>
  </si>
  <si>
    <t>Dolphin Entertainment Inc</t>
  </si>
  <si>
    <t>MMMB</t>
  </si>
  <si>
    <t>MamaMancini's Holdings Inc</t>
  </si>
  <si>
    <t>UAMY</t>
  </si>
  <si>
    <t>United States Antimony Corp</t>
  </si>
  <si>
    <t>VGZ</t>
  </si>
  <si>
    <t>Vista Gold Corp</t>
  </si>
  <si>
    <t>APRE</t>
  </si>
  <si>
    <t>Aprea Therapeutics Inc</t>
  </si>
  <si>
    <t>HJLI</t>
  </si>
  <si>
    <t>Hancock Jaffe Laboratories Inc</t>
  </si>
  <si>
    <t>UBOH</t>
  </si>
  <si>
    <t>United Bancshares Inc</t>
  </si>
  <si>
    <t>CULL</t>
  </si>
  <si>
    <t>Cullman Bancorp, Inc.</t>
  </si>
  <si>
    <t>USAP</t>
  </si>
  <si>
    <t>Universal Stainless &amp; Alloy Products Inc</t>
  </si>
  <si>
    <t>AIM</t>
  </si>
  <si>
    <t>AIM ImmunoTech Inc</t>
  </si>
  <si>
    <t>PED</t>
  </si>
  <si>
    <t>PEDEVCO Corp</t>
  </si>
  <si>
    <t>CIH</t>
  </si>
  <si>
    <t>China Index Holdings Ltd</t>
  </si>
  <si>
    <t>FENG</t>
  </si>
  <si>
    <t>Phoenix New Media Ltd</t>
  </si>
  <si>
    <t>AIH</t>
  </si>
  <si>
    <t>Aesthetic Medical International Holdings Group Ltd</t>
  </si>
  <si>
    <t>PSTI</t>
  </si>
  <si>
    <t>Pluristem Therapeutics Inc</t>
  </si>
  <si>
    <t>FTK</t>
  </si>
  <si>
    <t>Flotek Industries Inc</t>
  </si>
  <si>
    <t>LUMO</t>
  </si>
  <si>
    <t>Lumos Pharma Inc</t>
  </si>
  <si>
    <t>DTEA</t>
  </si>
  <si>
    <t>DAVIDsTEA Inc</t>
  </si>
  <si>
    <t>NRBO</t>
  </si>
  <si>
    <t>Neurobo Pharmaceuticals Inc</t>
  </si>
  <si>
    <t>LIFE</t>
  </si>
  <si>
    <t>aTyr Pharma Inc</t>
  </si>
  <si>
    <t>CLSN</t>
  </si>
  <si>
    <t>Celsion Corp</t>
  </si>
  <si>
    <t>VNCE</t>
  </si>
  <si>
    <t>Vince Holding Corp</t>
  </si>
  <si>
    <t>APRN</t>
  </si>
  <si>
    <t>Blue Apron Holdings Inc</t>
  </si>
  <si>
    <t>AZYO</t>
  </si>
  <si>
    <t>Aziyo Biologics Inc</t>
  </si>
  <si>
    <t>GROW</t>
  </si>
  <si>
    <t>US Global Investors Inc</t>
  </si>
  <si>
    <t>EDUC</t>
  </si>
  <si>
    <t>Educational Development Corp</t>
  </si>
  <si>
    <t>DSS</t>
  </si>
  <si>
    <t>Document Security Systems Inc</t>
  </si>
  <si>
    <t>REFR</t>
  </si>
  <si>
    <t>Research Frontiers Inc</t>
  </si>
  <si>
    <t>BRQS</t>
  </si>
  <si>
    <t>Borqs Technologies Inc</t>
  </si>
  <si>
    <t>VVPR</t>
  </si>
  <si>
    <t>VivoPower International PLC</t>
  </si>
  <si>
    <t>VISL</t>
  </si>
  <si>
    <t>Vislink Technologies Inc</t>
  </si>
  <si>
    <t>OCG</t>
  </si>
  <si>
    <t>Oriental Culture Holding Ltd</t>
  </si>
  <si>
    <t>IPWR</t>
  </si>
  <si>
    <t>Ideal Power Inc</t>
  </si>
  <si>
    <t>CGA</t>
  </si>
  <si>
    <t>China Green Agriculture Inc</t>
  </si>
  <si>
    <t>DVD</t>
  </si>
  <si>
    <t>Dover Motorsports Inc</t>
  </si>
  <si>
    <t>AACG</t>
  </si>
  <si>
    <t>ATA Creativity Global</t>
  </si>
  <si>
    <t>PHGE</t>
  </si>
  <si>
    <t>Biomx Inc</t>
  </si>
  <si>
    <t>LNSR</t>
  </si>
  <si>
    <t>LENSAR Inc</t>
  </si>
  <si>
    <t>OBCI</t>
  </si>
  <si>
    <t>Ocean Bio-Chem Inc</t>
  </si>
  <si>
    <t>MRIN</t>
  </si>
  <si>
    <t>Marin Software Inc</t>
  </si>
  <si>
    <t>ZKIN</t>
  </si>
  <si>
    <t>ZK International Group Co Ltd</t>
  </si>
  <si>
    <t>RZLT</t>
  </si>
  <si>
    <t>Rezolute Inc</t>
  </si>
  <si>
    <t>APM</t>
  </si>
  <si>
    <t>Aptorum Group Ltd</t>
  </si>
  <si>
    <t>VOLT</t>
  </si>
  <si>
    <t>Volt Information Sciences Inc</t>
  </si>
  <si>
    <t>FEMY</t>
  </si>
  <si>
    <t>Femasys Inc</t>
  </si>
  <si>
    <t>PDEX</t>
  </si>
  <si>
    <t>Pro-Dex Inc</t>
  </si>
  <si>
    <t>SMID</t>
  </si>
  <si>
    <t>Smith-Midland Corp</t>
  </si>
  <si>
    <t>NEPH</t>
  </si>
  <si>
    <t>Nephros Inc</t>
  </si>
  <si>
    <t>LOV</t>
  </si>
  <si>
    <t>Spark Networks SE</t>
  </si>
  <si>
    <t>ADXS</t>
  </si>
  <si>
    <t>Advaxis Inc</t>
  </si>
  <si>
    <t>MBRX</t>
  </si>
  <si>
    <t>Moleculin Biotech Inc</t>
  </si>
  <si>
    <t>INUV</t>
  </si>
  <si>
    <t>Inuvo Inc</t>
  </si>
  <si>
    <t>UBCP</t>
  </si>
  <si>
    <t>United Bancorp Inc</t>
  </si>
  <si>
    <t>LPTX</t>
  </si>
  <si>
    <t>Leap Therapeutics Inc</t>
  </si>
  <si>
    <t>UK</t>
  </si>
  <si>
    <t>Ucommune International Ltd</t>
  </si>
  <si>
    <t>AP</t>
  </si>
  <si>
    <t>Ampco-Pittsburgh Corp</t>
  </si>
  <si>
    <t>KERN</t>
  </si>
  <si>
    <t>Akerna Corp</t>
  </si>
  <si>
    <t>AWRE</t>
  </si>
  <si>
    <t>Aware Inc</t>
  </si>
  <si>
    <t>TARA</t>
  </si>
  <si>
    <t>Protara Therapeutics Inc</t>
  </si>
  <si>
    <t>SCX</t>
  </si>
  <si>
    <t>L S Starrett Co</t>
  </si>
  <si>
    <t>AVGR</t>
  </si>
  <si>
    <t>Avinger Inc</t>
  </si>
  <si>
    <t>PRPH</t>
  </si>
  <si>
    <t>Prophase Labs Inc</t>
  </si>
  <si>
    <t>LSBK</t>
  </si>
  <si>
    <t>Lake Shore Bancorp Inc</t>
  </si>
  <si>
    <t>JRSH</t>
  </si>
  <si>
    <t>Jerash Holdings (US) Inc</t>
  </si>
  <si>
    <t>ISUN</t>
  </si>
  <si>
    <t>iSun Inc</t>
  </si>
  <si>
    <t>SBET</t>
  </si>
  <si>
    <t>Sharplink Gaming Ltd</t>
  </si>
  <si>
    <t>CDOR</t>
  </si>
  <si>
    <t>Condor Hospitality Trust Inc</t>
  </si>
  <si>
    <t>FRD</t>
  </si>
  <si>
    <t>Friedman Industries Inc</t>
  </si>
  <si>
    <t>RFIL</t>
  </si>
  <si>
    <t>RF Industries Ltd</t>
  </si>
  <si>
    <t>ENSC</t>
  </si>
  <si>
    <t>Ensysce Biosciences Inc</t>
  </si>
  <si>
    <t>GECC</t>
  </si>
  <si>
    <t>Great Elm Capital Corp</t>
  </si>
  <si>
    <t>NM</t>
  </si>
  <si>
    <t>Navios Maritime Holdings Inc</t>
  </si>
  <si>
    <t>SANW</t>
  </si>
  <si>
    <t>S&amp;W Seed Co</t>
  </si>
  <si>
    <t>SBEV</t>
  </si>
  <si>
    <t>Splash Beverage Group Inc</t>
  </si>
  <si>
    <t>TEDU</t>
  </si>
  <si>
    <t>Tarena International Inc</t>
  </si>
  <si>
    <t>ADIL</t>
  </si>
  <si>
    <t>Adial Pharmaceuticals Inc</t>
  </si>
  <si>
    <t>OTIC</t>
  </si>
  <si>
    <t>Otonomy Inc</t>
  </si>
  <si>
    <t>APVO</t>
  </si>
  <si>
    <t>Aptevo Therapeutics Inc</t>
  </si>
  <si>
    <t>CPSH</t>
  </si>
  <si>
    <t>CPS Technologies Corp</t>
  </si>
  <si>
    <t>OCUP</t>
  </si>
  <si>
    <t>Ocuphire Pharma Inc</t>
  </si>
  <si>
    <t>GRAY</t>
  </si>
  <si>
    <t>Graybug Vision Inc</t>
  </si>
  <si>
    <t>PHX</t>
  </si>
  <si>
    <t>PHX Minerals Inc</t>
  </si>
  <si>
    <t>AYTU</t>
  </si>
  <si>
    <t>Aytu Biopharma Inc</t>
  </si>
  <si>
    <t>STG</t>
  </si>
  <si>
    <t>Sunlands Technology Group</t>
  </si>
  <si>
    <t>CTHR</t>
  </si>
  <si>
    <t>Charles &amp; Colvard Ltd</t>
  </si>
  <si>
    <t>ALNA</t>
  </si>
  <si>
    <t>Allena Pharmaceuticals Inc</t>
  </si>
  <si>
    <t>AUMN</t>
  </si>
  <si>
    <t>Golden Minerals Co</t>
  </si>
  <si>
    <t>Precious Metals &amp; Minerals</t>
  </si>
  <si>
    <t>ONCS</t>
  </si>
  <si>
    <t>OncoSec Medical Inc</t>
  </si>
  <si>
    <t>RNWK</t>
  </si>
  <si>
    <t>RealNetworks Inc</t>
  </si>
  <si>
    <t>ARAV</t>
  </si>
  <si>
    <t>Aravive Inc</t>
  </si>
  <si>
    <t>SNGX</t>
  </si>
  <si>
    <t>Soligenix Inc</t>
  </si>
  <si>
    <t>GLG</t>
  </si>
  <si>
    <t>TD Holdings Inc</t>
  </si>
  <si>
    <t>RCON</t>
  </si>
  <si>
    <t>Recon Technology Ltd</t>
  </si>
  <si>
    <t>DIT</t>
  </si>
  <si>
    <t>AMCON Distributing Co</t>
  </si>
  <si>
    <t>MTCR</t>
  </si>
  <si>
    <t>Metacrine, Inc.</t>
  </si>
  <si>
    <t>ONTX</t>
  </si>
  <si>
    <t>Onconova Therapeutics Inc</t>
  </si>
  <si>
    <t>VYNE</t>
  </si>
  <si>
    <t>Vyne Therapeutics Inc</t>
  </si>
  <si>
    <t>FFBW</t>
  </si>
  <si>
    <t>Ffbw Inc</t>
  </si>
  <si>
    <t>NHTC</t>
  </si>
  <si>
    <t>Natural Health Trends Corp</t>
  </si>
  <si>
    <t>DXYN</t>
  </si>
  <si>
    <t>Dixie Group Inc</t>
  </si>
  <si>
    <t>ZVO</t>
  </si>
  <si>
    <t>Zovio Inc</t>
  </si>
  <si>
    <t>TYHT</t>
  </si>
  <si>
    <t>Shineco Inc</t>
  </si>
  <si>
    <t>AAME</t>
  </si>
  <si>
    <t>Atlantic American Corp</t>
  </si>
  <si>
    <t>ZSAN</t>
  </si>
  <si>
    <t>Zosano Pharma Corp</t>
  </si>
  <si>
    <t>LWAY</t>
  </si>
  <si>
    <t>Lifeway Foods Inc</t>
  </si>
  <si>
    <t>SYPR</t>
  </si>
  <si>
    <t>Sypris Solutions Inc</t>
  </si>
  <si>
    <t>OBLG</t>
  </si>
  <si>
    <t>Oblong Inc</t>
  </si>
  <si>
    <t>MVO</t>
  </si>
  <si>
    <t>MV Oil Trust</t>
  </si>
  <si>
    <t>OPNT</t>
  </si>
  <si>
    <t>Opiant Pharmaceuticals Inc</t>
  </si>
  <si>
    <t>OGEN</t>
  </si>
  <si>
    <t>Oragenics Inc</t>
  </si>
  <si>
    <t>ICMB</t>
  </si>
  <si>
    <t>Investcorp Credit Management BDC Inc</t>
  </si>
  <si>
    <t>SALM</t>
  </si>
  <si>
    <t>Salem Media Group Inc</t>
  </si>
  <si>
    <t>CPHC</t>
  </si>
  <si>
    <t>Canterbury Park Holding Corp</t>
  </si>
  <si>
    <t>HGBL</t>
  </si>
  <si>
    <t>Heritage Global Inc</t>
  </si>
  <si>
    <t>PRT</t>
  </si>
  <si>
    <t>PermRock Royalty Trust</t>
  </si>
  <si>
    <t>EDSA</t>
  </si>
  <si>
    <t>Edesa Biotech Inc</t>
  </si>
  <si>
    <t>AVCO</t>
  </si>
  <si>
    <t>Avalon Globocare Corp</t>
  </si>
  <si>
    <t>POLA</t>
  </si>
  <si>
    <t>Polar Power Inc</t>
  </si>
  <si>
    <t>GLMD</t>
  </si>
  <si>
    <t>Galmed Pharmaceuticals Ltd</t>
  </si>
  <si>
    <t>RAIL</t>
  </si>
  <si>
    <t>FreightCar America Inc</t>
  </si>
  <si>
    <t>MITO</t>
  </si>
  <si>
    <t>Stealth BioTherapeutics Corp</t>
  </si>
  <si>
    <t>HNRG</t>
  </si>
  <si>
    <t>Hallador Energy Co</t>
  </si>
  <si>
    <t>OMQS</t>
  </si>
  <si>
    <t>Omniq Corp</t>
  </si>
  <si>
    <t>PHUN</t>
  </si>
  <si>
    <t>Phunware Inc</t>
  </si>
  <si>
    <t>NDRA</t>
  </si>
  <si>
    <t>ENDRA Life Sciences Inc</t>
  </si>
  <si>
    <t>EDRY</t>
  </si>
  <si>
    <t>EuroDry Ltd</t>
  </si>
  <si>
    <t>PESI</t>
  </si>
  <si>
    <t>Perma-Fix Environmental Services Inc</t>
  </si>
  <si>
    <t>GTEC</t>
  </si>
  <si>
    <t>Greenland Technologies Holding Corp</t>
  </si>
  <si>
    <t>MGYR</t>
  </si>
  <si>
    <t>Magyar Bancorp Inc</t>
  </si>
  <si>
    <t>TURN</t>
  </si>
  <si>
    <t>180 Degree Capital Corp</t>
  </si>
  <si>
    <t>CEMI</t>
  </si>
  <si>
    <t>Chembio Diagnostics Inc</t>
  </si>
  <si>
    <t>DMAC</t>
  </si>
  <si>
    <t>DiaMedica Therapeutics Inc</t>
  </si>
  <si>
    <t>BPT</t>
  </si>
  <si>
    <t>BP Prudhoe Bay Royalty Trust</t>
  </si>
  <si>
    <t>LMNL</t>
  </si>
  <si>
    <t>Liminal BioSciences Inc</t>
  </si>
  <si>
    <t>STRM</t>
  </si>
  <si>
    <t>Streamline Health Solutions Inc</t>
  </si>
  <si>
    <t>IGC</t>
  </si>
  <si>
    <t>India Globalization Capital Inc</t>
  </si>
  <si>
    <t>DCTH</t>
  </si>
  <si>
    <t>Delcath Systems Inc</t>
  </si>
  <si>
    <t>CWBR</t>
  </si>
  <si>
    <t>CohBar Inc</t>
  </si>
  <si>
    <t>SNMP</t>
  </si>
  <si>
    <t>Evolve Transition Infrastructure LP</t>
  </si>
  <si>
    <t>VYNT</t>
  </si>
  <si>
    <t>Vyant Bio Inc</t>
  </si>
  <si>
    <t>LINK</t>
  </si>
  <si>
    <t>Interlink Electronics Inc</t>
  </si>
  <si>
    <t>NEON</t>
  </si>
  <si>
    <t>Neonode Inc</t>
  </si>
  <si>
    <t>ACHV</t>
  </si>
  <si>
    <t>Achieve Life Sciences Inc</t>
  </si>
  <si>
    <t>TCON</t>
  </si>
  <si>
    <t>TRACON Pharmaceuticals Inc</t>
  </si>
  <si>
    <t>INTZ</t>
  </si>
  <si>
    <t>Intrusion Inc</t>
  </si>
  <si>
    <t>AVCT</t>
  </si>
  <si>
    <t>American Virtual Cloud Technologies Inc</t>
  </si>
  <si>
    <t>DOGZ</t>
  </si>
  <si>
    <t>Dogness International Corp</t>
  </si>
  <si>
    <t>EMCF</t>
  </si>
  <si>
    <t>Emclaire Financial Corp</t>
  </si>
  <si>
    <t>BBGI</t>
  </si>
  <si>
    <t>Beasley Broadcast Group Inc</t>
  </si>
  <si>
    <t>ENVB</t>
  </si>
  <si>
    <t>Enveric Biosciences Inc</t>
  </si>
  <si>
    <t>CLBS</t>
  </si>
  <si>
    <t>Caladrius Biosciences Inc</t>
  </si>
  <si>
    <t>TBLT</t>
  </si>
  <si>
    <t>Toughbuilt Industries Inc</t>
  </si>
  <si>
    <t>DGLY</t>
  </si>
  <si>
    <t>Digital Ally Inc</t>
  </si>
  <si>
    <t>WFCF</t>
  </si>
  <si>
    <t>Where Food Comes From Inc</t>
  </si>
  <si>
    <t>RYB</t>
  </si>
  <si>
    <t>RYB Education Inc</t>
  </si>
  <si>
    <t>PBHC</t>
  </si>
  <si>
    <t>Pathfinder Bancorp Inc (MARYLAND)</t>
  </si>
  <si>
    <t>KINS</t>
  </si>
  <si>
    <t>Kingstone Companies Inc</t>
  </si>
  <si>
    <t>RGLS</t>
  </si>
  <si>
    <t>Regulus Therapeutics Inc</t>
  </si>
  <si>
    <t>LMB</t>
  </si>
  <si>
    <t>Limbach Holdings Inc</t>
  </si>
  <si>
    <t>KRKR</t>
  </si>
  <si>
    <t>36Kr Holdings Inc</t>
  </si>
  <si>
    <t>HNNA</t>
  </si>
  <si>
    <t>Hennessy Advisors Inc</t>
  </si>
  <si>
    <t>CRWS</t>
  </si>
  <si>
    <t>Crown Crafts Inc</t>
  </si>
  <si>
    <t>LOAN</t>
  </si>
  <si>
    <t>Manhattan Bridge Capital Inc</t>
  </si>
  <si>
    <t>NTIP</t>
  </si>
  <si>
    <t>Network-1 Technologies Inc</t>
  </si>
  <si>
    <t>VS</t>
  </si>
  <si>
    <t>Versus Systems Inc</t>
  </si>
  <si>
    <t>VOC</t>
  </si>
  <si>
    <t>VOC Energy Trust</t>
  </si>
  <si>
    <t>AESE</t>
  </si>
  <si>
    <t>Allied Esports Entertainment Inc</t>
  </si>
  <si>
    <t>USAU</t>
  </si>
  <si>
    <t>US Gold Corp</t>
  </si>
  <si>
    <t>CRT</t>
  </si>
  <si>
    <t>Cross Timbers Royalty Trust</t>
  </si>
  <si>
    <t>VCNX</t>
  </si>
  <si>
    <t>Vaccinex Inc</t>
  </si>
  <si>
    <t>AKTX</t>
  </si>
  <si>
    <t>Akari Therapeutics PLC</t>
  </si>
  <si>
    <t>IROQ</t>
  </si>
  <si>
    <t>IF Bancorp Inc</t>
  </si>
  <si>
    <t>ICCC</t>
  </si>
  <si>
    <t>ImmuCell Corp</t>
  </si>
  <si>
    <t>ONE</t>
  </si>
  <si>
    <t>OneSmart International Education Group Ltd</t>
  </si>
  <si>
    <t>NERV</t>
  </si>
  <si>
    <t>Minerva Neurosciences Inc</t>
  </si>
  <si>
    <t>LGVN</t>
  </si>
  <si>
    <t>Longeveron Inc</t>
  </si>
  <si>
    <t>CLIR</t>
  </si>
  <si>
    <t>Clearsign Technologies Corp</t>
  </si>
  <si>
    <t>LRFC</t>
  </si>
  <si>
    <t>Logan Ridge Finance Corp</t>
  </si>
  <si>
    <t>SLNO</t>
  </si>
  <si>
    <t>Soleno Therapeutics Inc</t>
  </si>
  <si>
    <t>PRPO</t>
  </si>
  <si>
    <t>Precipio Inc</t>
  </si>
  <si>
    <t>USWS</t>
  </si>
  <si>
    <t>US Well Services Inc</t>
  </si>
  <si>
    <t>KTCC</t>
  </si>
  <si>
    <t>Key Tronic Corp</t>
  </si>
  <si>
    <t>COE</t>
  </si>
  <si>
    <t>China Online Education Group</t>
  </si>
  <si>
    <t>CSU</t>
  </si>
  <si>
    <t>Capital Senior Living Corp</t>
  </si>
  <si>
    <t>MNPR</t>
  </si>
  <si>
    <t>Monopar Therapeutics Inc</t>
  </si>
  <si>
    <t>BCOW</t>
  </si>
  <si>
    <t>1895 Bancorp of Wisconsin Inc</t>
  </si>
  <si>
    <t>ECOR</t>
  </si>
  <si>
    <t>electroCore, Inc.</t>
  </si>
  <si>
    <t>AIKI</t>
  </si>
  <si>
    <t>Aikido Pharma Inc</t>
  </si>
  <si>
    <t>VBFC</t>
  </si>
  <si>
    <t>Village Bank and Trust Financial Corp</t>
  </si>
  <si>
    <t>PLX</t>
  </si>
  <si>
    <t>Protalix Biotherapeutics Inc</t>
  </si>
  <si>
    <t>MAYS</t>
  </si>
  <si>
    <t>J W Mays Inc</t>
  </si>
  <si>
    <t>ENG</t>
  </si>
  <si>
    <t>ENGlobal Corp</t>
  </si>
  <si>
    <t>HALL</t>
  </si>
  <si>
    <t>Hallmark Financial Services Inc</t>
  </si>
  <si>
    <t>MYO</t>
  </si>
  <si>
    <t>Myomo Inc</t>
  </si>
  <si>
    <t>CGRN</t>
  </si>
  <si>
    <t>Capstone Green Energy Corp</t>
  </si>
  <si>
    <t>UG</t>
  </si>
  <si>
    <t>United-Guardian Inc</t>
  </si>
  <si>
    <t>MKD</t>
  </si>
  <si>
    <t>Molecular Data Inc</t>
  </si>
  <si>
    <t>BBI</t>
  </si>
  <si>
    <t>Brickell Biotech Inc</t>
  </si>
  <si>
    <t>CORR</t>
  </si>
  <si>
    <t>CorEnergy Infrastructure Trust Inc</t>
  </si>
  <si>
    <t>SYN</t>
  </si>
  <si>
    <t>Synthetic Biologics Inc</t>
  </si>
  <si>
    <t>SFUN</t>
  </si>
  <si>
    <t>Fang Holdings Ltd</t>
  </si>
  <si>
    <t>ONVO</t>
  </si>
  <si>
    <t>Organovo Holdings Inc</t>
  </si>
  <si>
    <t>RSSS</t>
  </si>
  <si>
    <t>Research Solutions Inc</t>
  </si>
  <si>
    <t>RCMT</t>
  </si>
  <si>
    <t>R C M Technologies Inc</t>
  </si>
  <si>
    <t>POAI</t>
  </si>
  <si>
    <t>Predictive Oncology Inc</t>
  </si>
  <si>
    <t>GTIM</t>
  </si>
  <si>
    <t>Good Times Restaurants Inc</t>
  </si>
  <si>
    <t>NRT</t>
  </si>
  <si>
    <t>North European Oil Royalty Trust</t>
  </si>
  <si>
    <t>DSWL</t>
  </si>
  <si>
    <t>Deswell Industries Inc</t>
  </si>
  <si>
    <t>QUIK</t>
  </si>
  <si>
    <t>QuickLogic Corp</t>
  </si>
  <si>
    <t>FPAY</t>
  </si>
  <si>
    <t>FlexShopper Inc</t>
  </si>
  <si>
    <t>AFI</t>
  </si>
  <si>
    <t>Armstrong Flooring Inc</t>
  </si>
  <si>
    <t>BOTJ</t>
  </si>
  <si>
    <t>Bank of the James</t>
  </si>
  <si>
    <t>JCS</t>
  </si>
  <si>
    <t>Communications Systems Inc</t>
  </si>
  <si>
    <t>PBTS</t>
  </si>
  <si>
    <t>Powerbridge Technologies Co Ltd</t>
  </si>
  <si>
    <t>GLBS</t>
  </si>
  <si>
    <t>Globus Maritime Ltd</t>
  </si>
  <si>
    <t>CCLP</t>
  </si>
  <si>
    <t>CSI Compressco LP</t>
  </si>
  <si>
    <t>NNA</t>
  </si>
  <si>
    <t>Navios Maritime Acquisition Corp</t>
  </si>
  <si>
    <t>MNDO</t>
  </si>
  <si>
    <t>Mind CTI Ltd</t>
  </si>
  <si>
    <t>TRKA</t>
  </si>
  <si>
    <t>Troika Media Group Inc</t>
  </si>
  <si>
    <t>TPHS</t>
  </si>
  <si>
    <t>Trinity Place Holdings Inc</t>
  </si>
  <si>
    <t>GIFI</t>
  </si>
  <si>
    <t>Gulf Island Fabrication Inc</t>
  </si>
  <si>
    <t>ASRV</t>
  </si>
  <si>
    <t>Ameriserv Financial Inc</t>
  </si>
  <si>
    <t>HFBL</t>
  </si>
  <si>
    <t>Home Federal Bancorp Inc of Louisiana</t>
  </si>
  <si>
    <t>CLRB</t>
  </si>
  <si>
    <t>Cellectar Biosciences Inc</t>
  </si>
  <si>
    <t>WEI</t>
  </si>
  <si>
    <t>Weidai Ltd</t>
  </si>
  <si>
    <t>LIVE</t>
  </si>
  <si>
    <t>Live Ventures Inc</t>
  </si>
  <si>
    <t>LGL</t>
  </si>
  <si>
    <t>LGL Group Inc</t>
  </si>
  <si>
    <t>PME</t>
  </si>
  <si>
    <t>Pingtan Marine Enterprise Ltd</t>
  </si>
  <si>
    <t>WVVI</t>
  </si>
  <si>
    <t>Willamette Valley Vineyards Inc</t>
  </si>
  <si>
    <t>MDIA</t>
  </si>
  <si>
    <t>Mediaco Holding Inc</t>
  </si>
  <si>
    <t>CLPS</t>
  </si>
  <si>
    <t>CLPS Inc</t>
  </si>
  <si>
    <t>FUSB</t>
  </si>
  <si>
    <t>First US Bancshares Inc</t>
  </si>
  <si>
    <t>NCSM</t>
  </si>
  <si>
    <t>NCS Multistage Holdings Inc</t>
  </si>
  <si>
    <t>NURO</t>
  </si>
  <si>
    <t>NeuroMetrix Inc</t>
  </si>
  <si>
    <t>OBAS</t>
  </si>
  <si>
    <t>Optibase Ltd</t>
  </si>
  <si>
    <t>MACK</t>
  </si>
  <si>
    <t>Merrimack Pharmaceuticals Inc</t>
  </si>
  <si>
    <t>RMTI</t>
  </si>
  <si>
    <t>Rockwell Medical Inc</t>
  </si>
  <si>
    <t>AUVI</t>
  </si>
  <si>
    <t>Applied UV Inc</t>
  </si>
  <si>
    <t>NINE</t>
  </si>
  <si>
    <t>Nine Energy Service Inc</t>
  </si>
  <si>
    <t>PPIH</t>
  </si>
  <si>
    <t>Perma-Pipe International Holdings Inc</t>
  </si>
  <si>
    <t>RWLK</t>
  </si>
  <si>
    <t>Rewalk Robotics Ltd</t>
  </si>
  <si>
    <t>GEG</t>
  </si>
  <si>
    <t>Great Elm Group Inc</t>
  </si>
  <si>
    <t>BTN</t>
  </si>
  <si>
    <t>Ballantyne Strong Inc</t>
  </si>
  <si>
    <t>SSKN</t>
  </si>
  <si>
    <t>STRATA Skin Sciences Inc</t>
  </si>
  <si>
    <t>FSEA</t>
  </si>
  <si>
    <t>First Seacoast Bancorp</t>
  </si>
  <si>
    <t>RVPH</t>
  </si>
  <si>
    <t>Reviva Pharmaceuticals Holdings, Inc.</t>
  </si>
  <si>
    <t>SRTS</t>
  </si>
  <si>
    <t>Sensus Healthcare Inc</t>
  </si>
  <si>
    <t>PVL</t>
  </si>
  <si>
    <t>Permianville Royalty Trust</t>
  </si>
  <si>
    <t>DAIO</t>
  </si>
  <si>
    <t>Data I/O Corp</t>
  </si>
  <si>
    <t>BXRX</t>
  </si>
  <si>
    <t>Baudax Bio Inc</t>
  </si>
  <si>
    <t>KFFB</t>
  </si>
  <si>
    <t>Kentucky First Federal Bancorp</t>
  </si>
  <si>
    <t>CCNC</t>
  </si>
  <si>
    <t>Code Chain New Continent Ltd</t>
  </si>
  <si>
    <t>STAB</t>
  </si>
  <si>
    <t>Statera Biopharma Inc</t>
  </si>
  <si>
    <t>LPTH</t>
  </si>
  <si>
    <t>LightPath Technologies Inc</t>
  </si>
  <si>
    <t>TRMT</t>
  </si>
  <si>
    <t>Tremont Mortgage Trust</t>
  </si>
  <si>
    <t>JOB</t>
  </si>
  <si>
    <t>GEE Group Inc</t>
  </si>
  <si>
    <t>FBRX</t>
  </si>
  <si>
    <t>Forte Biosciences Inc</t>
  </si>
  <si>
    <t>AAMC</t>
  </si>
  <si>
    <t>Altisource Asset Management Corp</t>
  </si>
  <si>
    <t>IKT</t>
  </si>
  <si>
    <t>Inhibikase Therapeutics Inc</t>
  </si>
  <si>
    <t>VRPX</t>
  </si>
  <si>
    <t>Virpax Pharmaceuticals Inc</t>
  </si>
  <si>
    <t>BWEN</t>
  </si>
  <si>
    <t>Broadwind Inc</t>
  </si>
  <si>
    <t>EKSO</t>
  </si>
  <si>
    <t>Ekso Bionics Holdings Inc</t>
  </si>
  <si>
    <t>BMRA</t>
  </si>
  <si>
    <t>Biomerica Inc</t>
  </si>
  <si>
    <t>IDRA</t>
  </si>
  <si>
    <t>Idera Pharmaceuticals Inc</t>
  </si>
  <si>
    <t>MDJH</t>
  </si>
  <si>
    <t>MDJM Ltd</t>
  </si>
  <si>
    <t>SELF</t>
  </si>
  <si>
    <t>Global Self Storage Inc</t>
  </si>
  <si>
    <t>AAU</t>
  </si>
  <si>
    <t>Almaden Minerals Ltd</t>
  </si>
  <si>
    <t>REED</t>
  </si>
  <si>
    <t>Reed's Inc</t>
  </si>
  <si>
    <t>DFFN</t>
  </si>
  <si>
    <t>Diffusion Pharmaceuticals Inc</t>
  </si>
  <si>
    <t>KRBP</t>
  </si>
  <si>
    <t>Kiromic Biopharma Inc</t>
  </si>
  <si>
    <t>ARKR</t>
  </si>
  <si>
    <t>Ark Restaurants Corp</t>
  </si>
  <si>
    <t>TRIB</t>
  </si>
  <si>
    <t>Trinity Biotech PLC</t>
  </si>
  <si>
    <t>BIOC</t>
  </si>
  <si>
    <t>Biocept Inc</t>
  </si>
  <si>
    <t>MTEX</t>
  </si>
  <si>
    <t>Mannatech Inc</t>
  </si>
  <si>
    <t>PTE</t>
  </si>
  <si>
    <t>PolarityTE Inc</t>
  </si>
  <si>
    <t>EEIQ</t>
  </si>
  <si>
    <t>Elite Education Group International Ltd</t>
  </si>
  <si>
    <t>NBRV</t>
  </si>
  <si>
    <t>Nabriva Therapeutics PLC</t>
  </si>
  <si>
    <t>AEMD</t>
  </si>
  <si>
    <t>Aethlon Medical Inc</t>
  </si>
  <si>
    <t>ARDS</t>
  </si>
  <si>
    <t>Aridis Pharmaceuticals Inc</t>
  </si>
  <si>
    <t>CARV</t>
  </si>
  <si>
    <t>Carver Bancorp Inc</t>
  </si>
  <si>
    <t>FTEK</t>
  </si>
  <si>
    <t>Fuel Tech Inc</t>
  </si>
  <si>
    <t>ICCH</t>
  </si>
  <si>
    <t>ICC Holdings Inc</t>
  </si>
  <si>
    <t>NAOV</t>
  </si>
  <si>
    <t>Nanovibronix Inc</t>
  </si>
  <si>
    <t>TOPS</t>
  </si>
  <si>
    <t>Top Ships Inc</t>
  </si>
  <si>
    <t>NMTC</t>
  </si>
  <si>
    <t>Neuroone Medical Technologies Corp</t>
  </si>
  <si>
    <t>VIRC</t>
  </si>
  <si>
    <t>Virco Mfg Corp</t>
  </si>
  <si>
    <t>UPC</t>
  </si>
  <si>
    <t>Universe Pharmaceuticals Inc</t>
  </si>
  <si>
    <t>IKNX</t>
  </si>
  <si>
    <t>Ikonics Corp</t>
  </si>
  <si>
    <t>NEW</t>
  </si>
  <si>
    <t>Puxin Ltd</t>
  </si>
  <si>
    <t>SEAC</t>
  </si>
  <si>
    <t>SeaChange International Inc</t>
  </si>
  <si>
    <t>RCRT</t>
  </si>
  <si>
    <t>Recruiter.Com Group Inc</t>
  </si>
  <si>
    <t>SOTK</t>
  </si>
  <si>
    <t>Sono-Tek Corp</t>
  </si>
  <si>
    <t>VJET</t>
  </si>
  <si>
    <t>Voxeljet AG</t>
  </si>
  <si>
    <t>KLXE</t>
  </si>
  <si>
    <t>KLX Energy Services Holdings Inc</t>
  </si>
  <si>
    <t>BSQR</t>
  </si>
  <si>
    <t>Bsquare Corp</t>
  </si>
  <si>
    <t>ASTC</t>
  </si>
  <si>
    <t>Astrotech Corp</t>
  </si>
  <si>
    <t>CBMB</t>
  </si>
  <si>
    <t>CBM Bancorp Inc</t>
  </si>
  <si>
    <t>NETE</t>
  </si>
  <si>
    <t>Net Element Inc</t>
  </si>
  <si>
    <t>SONM</t>
  </si>
  <si>
    <t>Sonim Technologies Inc</t>
  </si>
  <si>
    <t>YGMZ</t>
  </si>
  <si>
    <t>MingZhu Logistics Holdings Ltd</t>
  </si>
  <si>
    <t>ACOR</t>
  </si>
  <si>
    <t>Acorda Therapeutics Inc</t>
  </si>
  <si>
    <t>RMCF</t>
  </si>
  <si>
    <t>Rocky Mountain Chocolate Factory Inc (Delaware)</t>
  </si>
  <si>
    <t>CYCC</t>
  </si>
  <si>
    <t>Cyclacel Pharmaceuticals Inc</t>
  </si>
  <si>
    <t>VLON</t>
  </si>
  <si>
    <t>Vallon Pharmaceuticals Inc</t>
  </si>
  <si>
    <t>ALJJ</t>
  </si>
  <si>
    <t>ALJ Regional Holdings Inc</t>
  </si>
  <si>
    <t>PFIE</t>
  </si>
  <si>
    <t>Profire Energy Inc</t>
  </si>
  <si>
    <t>VIRI</t>
  </si>
  <si>
    <t>Virios Therapeutics LLC</t>
  </si>
  <si>
    <t>CLRO</t>
  </si>
  <si>
    <t>Clearone Inc</t>
  </si>
  <si>
    <t>BKTI</t>
  </si>
  <si>
    <t>BK Technologies Corp</t>
  </si>
  <si>
    <t>NUZE</t>
  </si>
  <si>
    <t>NuZee Inc</t>
  </si>
  <si>
    <t>SCKT</t>
  </si>
  <si>
    <t>Socket Mobile Inc</t>
  </si>
  <si>
    <t>TATT</t>
  </si>
  <si>
    <t>TAT Technologies Ltd</t>
  </si>
  <si>
    <t>AZRX</t>
  </si>
  <si>
    <t>AzurRx BioPharma Inc</t>
  </si>
  <si>
    <t>ANPC</t>
  </si>
  <si>
    <t>AnPac Bio-Medical Science Co Ltd</t>
  </si>
  <si>
    <t>BCDA</t>
  </si>
  <si>
    <t>BioCardia Inc</t>
  </si>
  <si>
    <t>RKDA</t>
  </si>
  <si>
    <t>Arcadia Biosciences Inc</t>
  </si>
  <si>
    <t>ACXP</t>
  </si>
  <si>
    <t>Acurx Pharmaceuticals Inc</t>
  </si>
  <si>
    <t>IMTE</t>
  </si>
  <si>
    <t>Integrated Media Technology Ltd</t>
  </si>
  <si>
    <t>MBOT</t>
  </si>
  <si>
    <t>Microbot Medical Inc</t>
  </si>
  <si>
    <t>KSPN</t>
  </si>
  <si>
    <t>Kaspien Holdings Inc</t>
  </si>
  <si>
    <t>SIF</t>
  </si>
  <si>
    <t>SIFCO Industries Inc</t>
  </si>
  <si>
    <t>WINT</t>
  </si>
  <si>
    <t>Windtree Therapeutics Inc</t>
  </si>
  <si>
    <t>LAIX</t>
  </si>
  <si>
    <t>LAIX Inc</t>
  </si>
  <si>
    <t>WYY</t>
  </si>
  <si>
    <t>WidePoint Corp</t>
  </si>
  <si>
    <t>DTSS</t>
  </si>
  <si>
    <t>Datasea Inc</t>
  </si>
  <si>
    <t>NAVB</t>
  </si>
  <si>
    <t>Navidea Biopharmaceuticals Inc</t>
  </si>
  <si>
    <t>KTRA</t>
  </si>
  <si>
    <t>Kintara Therapeutics Inc</t>
  </si>
  <si>
    <t>CUEN</t>
  </si>
  <si>
    <t>Cuentas Inc</t>
  </si>
  <si>
    <t>QUMU</t>
  </si>
  <si>
    <t>Qumu Corp</t>
  </si>
  <si>
    <t>ACY</t>
  </si>
  <si>
    <t>AeroCentury Corp</t>
  </si>
  <si>
    <t>TESS</t>
  </si>
  <si>
    <t>TESSCO Technologies Inc</t>
  </si>
  <si>
    <t>CNET</t>
  </si>
  <si>
    <t>ZW Data Action Technologies Inc</t>
  </si>
  <si>
    <t>GRNQ</t>
  </si>
  <si>
    <t>GreenPro Capital Corp</t>
  </si>
  <si>
    <t>MOSY</t>
  </si>
  <si>
    <t>MoSys Inc</t>
  </si>
  <si>
    <t>LGHL</t>
  </si>
  <si>
    <t>Lion Group Holding Ltd</t>
  </si>
  <si>
    <t>SEED</t>
  </si>
  <si>
    <t>Origin Agritech Ltd</t>
  </si>
  <si>
    <t>DWSN</t>
  </si>
  <si>
    <t>Dawson Geophysical Co</t>
  </si>
  <si>
    <t>NVOS</t>
  </si>
  <si>
    <t>Novo Integrated Sciences Inc</t>
  </si>
  <si>
    <t>KBNT</t>
  </si>
  <si>
    <t>Kubient Inc</t>
  </si>
  <si>
    <t>DTST</t>
  </si>
  <si>
    <t>Data Storage Corp</t>
  </si>
  <si>
    <t>WTT</t>
  </si>
  <si>
    <t>Wireless Telecom Group Inc</t>
  </si>
  <si>
    <t>IOR</t>
  </si>
  <si>
    <t>Income Opportunity Realty Investors Inc</t>
  </si>
  <si>
    <t>SLRX</t>
  </si>
  <si>
    <t>Salarius Pharmaceuticals Inc</t>
  </si>
  <si>
    <t>DXR</t>
  </si>
  <si>
    <t>Daxor Corp</t>
  </si>
  <si>
    <t>RSLS</t>
  </si>
  <si>
    <t>ReShape Lifesciences Inc</t>
  </si>
  <si>
    <t>ESBK</t>
  </si>
  <si>
    <t>Elmira Savings Bank</t>
  </si>
  <si>
    <t>CHNR</t>
  </si>
  <si>
    <t>China Natural Resources Inc</t>
  </si>
  <si>
    <t>REDU</t>
  </si>
  <si>
    <t>Rise Education Cayman Ltd</t>
  </si>
  <si>
    <t>PLIN</t>
  </si>
  <si>
    <t>China Xiangtai Food Co Ltd</t>
  </si>
  <si>
    <t>MSVB</t>
  </si>
  <si>
    <t>Mid-Southern Bancorp Inc</t>
  </si>
  <si>
    <t>WISA</t>
  </si>
  <si>
    <t>Summit Wireless Technologies Inc</t>
  </si>
  <si>
    <t>PULM</t>
  </si>
  <si>
    <t>Pulmatrix Inc</t>
  </si>
  <si>
    <t>IDW</t>
  </si>
  <si>
    <t>IDW Media Holdings Inc</t>
  </si>
  <si>
    <t>CYTH</t>
  </si>
  <si>
    <t>Cyclo Therapeutics Inc</t>
  </si>
  <si>
    <t>OLB</t>
  </si>
  <si>
    <t>OLB Group Inc</t>
  </si>
  <si>
    <t>CYRN</t>
  </si>
  <si>
    <t>Cyren Ltd</t>
  </si>
  <si>
    <t>NNVC</t>
  </si>
  <si>
    <t>NanoViricides Inc</t>
  </si>
  <si>
    <t>UTSI</t>
  </si>
  <si>
    <t>UTStarcom Holdings Corp</t>
  </si>
  <si>
    <t>APWC</t>
  </si>
  <si>
    <t>Asia Pacific Wire &amp; Cable Corporation Ltd</t>
  </si>
  <si>
    <t>HSON</t>
  </si>
  <si>
    <t>Hudson Global Inc</t>
  </si>
  <si>
    <t>ISPC</t>
  </si>
  <si>
    <t>iSpecimen Inc</t>
  </si>
  <si>
    <t>TAOP</t>
  </si>
  <si>
    <t>Taoping Inc</t>
  </si>
  <si>
    <t>AINC</t>
  </si>
  <si>
    <t>Ashford Inc</t>
  </si>
  <si>
    <t>CRKN</t>
  </si>
  <si>
    <t>Crown Electrokinetics Corp.</t>
  </si>
  <si>
    <t>HGSH</t>
  </si>
  <si>
    <t>China HGS Real Estate Inc</t>
  </si>
  <si>
    <t>RAND</t>
  </si>
  <si>
    <t>Rand Capital Corp</t>
  </si>
  <si>
    <t>HVBC</t>
  </si>
  <si>
    <t>HV Bancorp Inc</t>
  </si>
  <si>
    <t>AATC</t>
  </si>
  <si>
    <t>Autoscope Technologies Corp</t>
  </si>
  <si>
    <t>NTWK</t>
  </si>
  <si>
    <t>NetSol Technologies Inc</t>
  </si>
  <si>
    <t>CHCI</t>
  </si>
  <si>
    <t>Comstock Holding Companies Inc</t>
  </si>
  <si>
    <t>ABIO</t>
  </si>
  <si>
    <t>ARCA Biopharma Inc</t>
  </si>
  <si>
    <t>ASRT</t>
  </si>
  <si>
    <t>Assertio Holdings Inc</t>
  </si>
  <si>
    <t>BDL</t>
  </si>
  <si>
    <t>Flanigan's Enterprises Inc</t>
  </si>
  <si>
    <t>BGI</t>
  </si>
  <si>
    <t>Birks Group Inc</t>
  </si>
  <si>
    <t>IO</t>
  </si>
  <si>
    <t>ION Geophysical Corp</t>
  </si>
  <si>
    <t>GURE</t>
  </si>
  <si>
    <t>Gulf Resources Inc</t>
  </si>
  <si>
    <t>JP</t>
  </si>
  <si>
    <t>Jupai Holdings Ltd</t>
  </si>
  <si>
    <t>HTGM</t>
  </si>
  <si>
    <t>HTG Molecular Diagnostics Inc</t>
  </si>
  <si>
    <t>APDN</t>
  </si>
  <si>
    <t>Applied DNA Sciences Inc</t>
  </si>
  <si>
    <t>PT</t>
  </si>
  <si>
    <t>Pintec Technology Holdings Ltd</t>
  </si>
  <si>
    <t>QLGN</t>
  </si>
  <si>
    <t>Qualigen Therapeutics Inc</t>
  </si>
  <si>
    <t>CREG</t>
  </si>
  <si>
    <t>China Recycling Energy Corp</t>
  </si>
  <si>
    <t>PMD</t>
  </si>
  <si>
    <t>Psychemedics Corp</t>
  </si>
  <si>
    <t>ITP</t>
  </si>
  <si>
    <t>IT Tech Packaging Inc</t>
  </si>
  <si>
    <t>TC</t>
  </si>
  <si>
    <t>TuanChe Ltd</t>
  </si>
  <si>
    <t>JCTCF</t>
  </si>
  <si>
    <t>Jewett-Cameron Trading Company Ltd</t>
  </si>
  <si>
    <t>EZGO</t>
  </si>
  <si>
    <t>EZGO Technologies Ltd</t>
  </si>
  <si>
    <t>FSI</t>
  </si>
  <si>
    <t>Flexible Solutions International Inc</t>
  </si>
  <si>
    <t>FWP</t>
  </si>
  <si>
    <t>Forward Pharma A/S</t>
  </si>
  <si>
    <t>CNNB</t>
  </si>
  <si>
    <t>Cincinnati Bancorp Inc</t>
  </si>
  <si>
    <t>BHTG</t>
  </si>
  <si>
    <t>BioHiTech Global Inc</t>
  </si>
  <si>
    <t>CNSP</t>
  </si>
  <si>
    <t>CNS Pharmaceuticals Inc</t>
  </si>
  <si>
    <t>ATIF</t>
  </si>
  <si>
    <t>ATIF Holdings Ltd</t>
  </si>
  <si>
    <t>MEDS</t>
  </si>
  <si>
    <t>TRxADE Health Inc</t>
  </si>
  <si>
    <t>TLGT</t>
  </si>
  <si>
    <t>Teligent Inc (NEW JERSEY)</t>
  </si>
  <si>
    <t>GBS</t>
  </si>
  <si>
    <t>Gbs Inc</t>
  </si>
  <si>
    <t>SNPX</t>
  </si>
  <si>
    <t>Synaptogenix Inc</t>
  </si>
  <si>
    <t>AMST</t>
  </si>
  <si>
    <t>Amesite Inc</t>
  </si>
  <si>
    <t>CPIX</t>
  </si>
  <si>
    <t>Cumberland Pharmaceuticals Inc</t>
  </si>
  <si>
    <t>SOHO</t>
  </si>
  <si>
    <t>Sotherly Hotels Inc</t>
  </si>
  <si>
    <t>CSPI</t>
  </si>
  <si>
    <t>CSP Inc</t>
  </si>
  <si>
    <t>PATI</t>
  </si>
  <si>
    <t>Patriot Transportation Holding Inc</t>
  </si>
  <si>
    <t>INDP</t>
  </si>
  <si>
    <t>Indaptus Therapeutics Inc</t>
  </si>
  <si>
    <t>CMS PR B</t>
  </si>
  <si>
    <t>Consumers Energy Co</t>
  </si>
  <si>
    <t>EAST</t>
  </si>
  <si>
    <t>Eastside Distilling Inc</t>
  </si>
  <si>
    <t>LEDS</t>
  </si>
  <si>
    <t>SemiLEDs Corp</t>
  </si>
  <si>
    <t>ANTE</t>
  </si>
  <si>
    <t>Airnet Technology Inc</t>
  </si>
  <si>
    <t>IFMK</t>
  </si>
  <si>
    <t>iFresh Inc</t>
  </si>
  <si>
    <t>HCDI</t>
  </si>
  <si>
    <t>Harbor Custom Development Inc</t>
  </si>
  <si>
    <t>TOMZ</t>
  </si>
  <si>
    <t>TOMI Environmental Solutions Inc</t>
  </si>
  <si>
    <t>SQFT</t>
  </si>
  <si>
    <t>Presidio Property Trust Inc</t>
  </si>
  <si>
    <t>SGLB</t>
  </si>
  <si>
    <t>Sigma Labs Inc</t>
  </si>
  <si>
    <t>SINO</t>
  </si>
  <si>
    <t>Sino-Global Shipping America Ltd</t>
  </si>
  <si>
    <t>Marine Ports &amp; Services</t>
  </si>
  <si>
    <t>OSAT</t>
  </si>
  <si>
    <t>Orbsat Corp</t>
  </si>
  <si>
    <t>LTBR</t>
  </si>
  <si>
    <t>Lightbridge Corp</t>
  </si>
  <si>
    <t>TAYD</t>
  </si>
  <si>
    <t>Taylor Devices Inc</t>
  </si>
  <si>
    <t>HAPP</t>
  </si>
  <si>
    <t>Happiness Biotech Group Ltd</t>
  </si>
  <si>
    <t>IMAC</t>
  </si>
  <si>
    <t>IMAC Holdings Inc</t>
  </si>
  <si>
    <t>BLPH</t>
  </si>
  <si>
    <t>Bellerophon Therapeutics Inc</t>
  </si>
  <si>
    <t>CXDC</t>
  </si>
  <si>
    <t>China XD Plastics Company Ltd</t>
  </si>
  <si>
    <t>ALIM</t>
  </si>
  <si>
    <t>Alimera Sciences Inc</t>
  </si>
  <si>
    <t>BHAT</t>
  </si>
  <si>
    <t>Blue Hat Interactive Entertainment Technology</t>
  </si>
  <si>
    <t>ZCMD</t>
  </si>
  <si>
    <t>Zhongchao Inc</t>
  </si>
  <si>
    <t>ACER</t>
  </si>
  <si>
    <t>Acer Therapeutics Inc</t>
  </si>
  <si>
    <t>PLAG</t>
  </si>
  <si>
    <t>Planet Green Holdings Corp</t>
  </si>
  <si>
    <t>BPTH</t>
  </si>
  <si>
    <t>Bio Path Holdings Inc</t>
  </si>
  <si>
    <t>FNHC</t>
  </si>
  <si>
    <t>Fednat Holding Co</t>
  </si>
  <si>
    <t>HSTO</t>
  </si>
  <si>
    <t>Histogen Inc</t>
  </si>
  <si>
    <t>INVO</t>
  </si>
  <si>
    <t>INVO Bioscience Inc</t>
  </si>
  <si>
    <t>ESP</t>
  </si>
  <si>
    <t>Espey MFG and Electronics Corp</t>
  </si>
  <si>
    <t>CLEU</t>
  </si>
  <si>
    <t>China Liberal Education Holdings Ltd</t>
  </si>
  <si>
    <t>AGE</t>
  </si>
  <si>
    <t>AgeX Therapeutics Inc</t>
  </si>
  <si>
    <t>JUPW</t>
  </si>
  <si>
    <t>Jupiter Wellness Inc</t>
  </si>
  <si>
    <t>NES</t>
  </si>
  <si>
    <t>Nuverra Environmental Solutions Inc</t>
  </si>
  <si>
    <t>SVVC</t>
  </si>
  <si>
    <t>Firsthand Technology Value Fund Inc</t>
  </si>
  <si>
    <t>PNBK</t>
  </si>
  <si>
    <t>Patriot National Bancorp Inc</t>
  </si>
  <si>
    <t>DALN</t>
  </si>
  <si>
    <t>Dallasnews Corp</t>
  </si>
  <si>
    <t>MOTS</t>
  </si>
  <si>
    <t>Motus GI Holdings Inc</t>
  </si>
  <si>
    <t>INDO</t>
  </si>
  <si>
    <t>Indonesia Energy Corp Ltd</t>
  </si>
  <si>
    <t>BLIN</t>
  </si>
  <si>
    <t>Bridgeline Digital Inc</t>
  </si>
  <si>
    <t>EVOK</t>
  </si>
  <si>
    <t>Evoke Pharma Inc</t>
  </si>
  <si>
    <t>SONN</t>
  </si>
  <si>
    <t>Sonnet Biotherapeutics Holdings Inc</t>
  </si>
  <si>
    <t>AIRI</t>
  </si>
  <si>
    <t>Air Industries Group</t>
  </si>
  <si>
    <t>ELTK</t>
  </si>
  <si>
    <t>Eltek Ltd</t>
  </si>
  <si>
    <t>CRTD</t>
  </si>
  <si>
    <t>Creatd Inc</t>
  </si>
  <si>
    <t>MRM</t>
  </si>
  <si>
    <t>Medirom Healthcare Technologies Inc</t>
  </si>
  <si>
    <t>CVU</t>
  </si>
  <si>
    <t>CPI Aerostructures Inc</t>
  </si>
  <si>
    <t>SGBX</t>
  </si>
  <si>
    <t>SG Blocks Inc</t>
  </si>
  <si>
    <t>KEQU</t>
  </si>
  <si>
    <t>Kewaunee Scientific Corp</t>
  </si>
  <si>
    <t>QK</t>
  </si>
  <si>
    <t>Q&amp;K International Group Ltd</t>
  </si>
  <si>
    <t>TANH</t>
  </si>
  <si>
    <t>Tantech Holdings Ltd</t>
  </si>
  <si>
    <t>AMBO</t>
  </si>
  <si>
    <t>Ambow Education Holding Ltd</t>
  </si>
  <si>
    <t>TENX</t>
  </si>
  <si>
    <t>Tenax Therapeutics Inc</t>
  </si>
  <si>
    <t>SGMA</t>
  </si>
  <si>
    <t>SigmaTron International Inc</t>
  </si>
  <si>
    <t>AUTO</t>
  </si>
  <si>
    <t>Autoweb Inc</t>
  </si>
  <si>
    <t>ADTX</t>
  </si>
  <si>
    <t>Aditxt Inc</t>
  </si>
  <si>
    <t>CYTO</t>
  </si>
  <si>
    <t>Altamira Therapeutics Ltd</t>
  </si>
  <si>
    <t>FFHL</t>
  </si>
  <si>
    <t>Fuwei Films (Holdings) Co Ltd</t>
  </si>
  <si>
    <t>SGRP</t>
  </si>
  <si>
    <t>SPAR Group Inc</t>
  </si>
  <si>
    <t>JT</t>
  </si>
  <si>
    <t>Jianpu Technology Inc</t>
  </si>
  <si>
    <t>AUUD</t>
  </si>
  <si>
    <t>Auddia Inc</t>
  </si>
  <si>
    <t>HSDT</t>
  </si>
  <si>
    <t>Helius Medical Technologies Inc</t>
  </si>
  <si>
    <t>COHN</t>
  </si>
  <si>
    <t>Cohen &amp; Company Inc</t>
  </si>
  <si>
    <t>Diversified Capital Markets</t>
  </si>
  <si>
    <t>NSYS</t>
  </si>
  <si>
    <t>Nortech Systems Inc</t>
  </si>
  <si>
    <t>GLBZ</t>
  </si>
  <si>
    <t>Glen Burnie Bancorp</t>
  </si>
  <si>
    <t>PALI</t>
  </si>
  <si>
    <t>Palisade Bio Inc</t>
  </si>
  <si>
    <t>SSNT</t>
  </si>
  <si>
    <t>SilverSun Technologies Inc</t>
  </si>
  <si>
    <t>IHT</t>
  </si>
  <si>
    <t>InnSuites Hospitality Trust</t>
  </si>
  <si>
    <t>TMBR</t>
  </si>
  <si>
    <t>Timber Pharmaceuticals Inc</t>
  </si>
  <si>
    <t>BVXV</t>
  </si>
  <si>
    <t>BiondVax Pharmaceuticals Ltd</t>
  </si>
  <si>
    <t>EQS</t>
  </si>
  <si>
    <t>EQUUS Total Return Inc</t>
  </si>
  <si>
    <t>MTC</t>
  </si>
  <si>
    <t>MMTEC Inc</t>
  </si>
  <si>
    <t>PIXY</t>
  </si>
  <si>
    <t>ShiftPixy Inc</t>
  </si>
  <si>
    <t>AIHS</t>
  </si>
  <si>
    <t>Senmiao Technology Ltd</t>
  </si>
  <si>
    <t>PTIX</t>
  </si>
  <si>
    <t>Protagenic Therapeutics Inc</t>
  </si>
  <si>
    <t>AMPG</t>
  </si>
  <si>
    <t>Amplitech Group Inc</t>
  </si>
  <si>
    <t>SINT</t>
  </si>
  <si>
    <t>SINTX Technologies Inc</t>
  </si>
  <si>
    <t>OSN</t>
  </si>
  <si>
    <t>Ossen Innovation Co Ltd</t>
  </si>
  <si>
    <t>XELB</t>
  </si>
  <si>
    <t>Xcel Brands Inc</t>
  </si>
  <si>
    <t>NSPR</t>
  </si>
  <si>
    <t>InspireMD Inc</t>
  </si>
  <si>
    <t>GROM</t>
  </si>
  <si>
    <t>Grom Social Enterprises Inc</t>
  </si>
  <si>
    <t>TRVI</t>
  </si>
  <si>
    <t>Trevi Therapeutics Inc</t>
  </si>
  <si>
    <t>PZG</t>
  </si>
  <si>
    <t>Paramount Gold Nevada Corp</t>
  </si>
  <si>
    <t>BNSO</t>
  </si>
  <si>
    <t>Bonso Electronics International Inc</t>
  </si>
  <si>
    <t>BTB</t>
  </si>
  <si>
    <t>Bit Brother Ltd</t>
  </si>
  <si>
    <t>XPL</t>
  </si>
  <si>
    <t>Solitario Zinc Corp</t>
  </si>
  <si>
    <t>MOHO</t>
  </si>
  <si>
    <t>Ecmoho Ltd</t>
  </si>
  <si>
    <t>PBLA</t>
  </si>
  <si>
    <t>Panbela Therapeutics Inc</t>
  </si>
  <si>
    <t>PHCF</t>
  </si>
  <si>
    <t>Puhui Wealth Investment Management Co Ltd</t>
  </si>
  <si>
    <t>ZIVO</t>
  </si>
  <si>
    <t>Zivo Bioscience Inc</t>
  </si>
  <si>
    <t>DBGI</t>
  </si>
  <si>
    <t>Digital Brands Group Inc</t>
  </si>
  <si>
    <t>PETV</t>
  </si>
  <si>
    <t>PetVivo Holdings Inc</t>
  </si>
  <si>
    <t>LIXT</t>
  </si>
  <si>
    <t>Lixte Biotechnology Holdings Inc</t>
  </si>
  <si>
    <t>HOTH</t>
  </si>
  <si>
    <t>Hoth Therapeutics Inc</t>
  </si>
  <si>
    <t>GHSI</t>
  </si>
  <si>
    <t>Guardion Health Sciences Inc</t>
  </si>
  <si>
    <t>LEXX</t>
  </si>
  <si>
    <t>Lexaria Bioscience Corp</t>
  </si>
  <si>
    <t>CVV</t>
  </si>
  <si>
    <t>CVD Equipment Corp</t>
  </si>
  <si>
    <t>DXF</t>
  </si>
  <si>
    <t>Dunxin Financial Holdings Ltd</t>
  </si>
  <si>
    <t>BNTC</t>
  </si>
  <si>
    <t>Benitec Biopharma Inc</t>
  </si>
  <si>
    <t>RELI</t>
  </si>
  <si>
    <t>Reliance Global Group Inc</t>
  </si>
  <si>
    <t>WHLR</t>
  </si>
  <si>
    <t>Wheeler Real Estate Investment Trust Inc</t>
  </si>
  <si>
    <t>PPSI</t>
  </si>
  <si>
    <t>Pioneer Power Solutions Inc</t>
  </si>
  <si>
    <t>CNFR</t>
  </si>
  <si>
    <t>Conifer Holdings Inc</t>
  </si>
  <si>
    <t>AHPI</t>
  </si>
  <si>
    <t>Allied Healthcare Products Inc</t>
  </si>
  <si>
    <t>AEY</t>
  </si>
  <si>
    <t>ADDvantage Technologies Group Inc</t>
  </si>
  <si>
    <t>GOVX</t>
  </si>
  <si>
    <t>GeoVax Labs Inc</t>
  </si>
  <si>
    <t>NXTD</t>
  </si>
  <si>
    <t>NXT-ID Inc</t>
  </si>
  <si>
    <t>FEDU</t>
  </si>
  <si>
    <t>Four Seasons Education (Cayman) Inc</t>
  </si>
  <si>
    <t>WVFC</t>
  </si>
  <si>
    <t>W V S Financial Corp</t>
  </si>
  <si>
    <t>PXS</t>
  </si>
  <si>
    <t>Pyxis Tankers Inc</t>
  </si>
  <si>
    <t>IMH</t>
  </si>
  <si>
    <t>Impac Mortgage Holdings Inc</t>
  </si>
  <si>
    <t>ATXI</t>
  </si>
  <si>
    <t>Avenue Therapeutics Inc</t>
  </si>
  <si>
    <t>WHLM</t>
  </si>
  <si>
    <t>Wilhelmina International Inc</t>
  </si>
  <si>
    <t>PRFX</t>
  </si>
  <si>
    <t>PainReform Ltd</t>
  </si>
  <si>
    <t>CJJD</t>
  </si>
  <si>
    <t>China Jo-Jo Drugstores Holdings Inc</t>
  </si>
  <si>
    <t>CPHI</t>
  </si>
  <si>
    <t>China Pharma Holdings Inc</t>
  </si>
  <si>
    <t>RIBT</t>
  </si>
  <si>
    <t>RiceBran Technologies</t>
  </si>
  <si>
    <t>GIGM</t>
  </si>
  <si>
    <t>Giga Media Ltd</t>
  </si>
  <si>
    <t>PALT</t>
  </si>
  <si>
    <t>Paltalk Inc</t>
  </si>
  <si>
    <t>NSEC</t>
  </si>
  <si>
    <t>National Security Group Inc</t>
  </si>
  <si>
    <t>THMO</t>
  </si>
  <si>
    <t>Thermogenesis Holdings Inc</t>
  </si>
  <si>
    <t>NBY</t>
  </si>
  <si>
    <t>NovaBay Pharmaceuticals Inc</t>
  </si>
  <si>
    <t>WAFU</t>
  </si>
  <si>
    <t>Wah Fu Education Group Ltd</t>
  </si>
  <si>
    <t>WORX</t>
  </si>
  <si>
    <t>Scworx Corp</t>
  </si>
  <si>
    <t>WPG</t>
  </si>
  <si>
    <t>Washington Prime Group Inc</t>
  </si>
  <si>
    <t>YTEN</t>
  </si>
  <si>
    <t>Yield10 Bioscience Inc</t>
  </si>
  <si>
    <t>VINO</t>
  </si>
  <si>
    <t>Gaucho Group Holdings Inc</t>
  </si>
  <si>
    <t>PHIO</t>
  </si>
  <si>
    <t>Phio Pharmaceuticals Corp</t>
  </si>
  <si>
    <t>SVT</t>
  </si>
  <si>
    <t>Servotronics Inc</t>
  </si>
  <si>
    <t>MFH</t>
  </si>
  <si>
    <t>Mercurity Fintech Holding Inc</t>
  </si>
  <si>
    <t>MIND</t>
  </si>
  <si>
    <t>Mind Technology Inc</t>
  </si>
  <si>
    <t>HX</t>
  </si>
  <si>
    <t>Xiaobai Maimai Inc</t>
  </si>
  <si>
    <t>OCC</t>
  </si>
  <si>
    <t>Optical Cable Corp</t>
  </si>
  <si>
    <t>JVA</t>
  </si>
  <si>
    <t>Coffee Holding Co Inc</t>
  </si>
  <si>
    <t>STAF</t>
  </si>
  <si>
    <t>Staffing 360 Solutions Inc</t>
  </si>
  <si>
    <t>NUWE</t>
  </si>
  <si>
    <t>Nuwellis Inc</t>
  </si>
  <si>
    <t>EVOL</t>
  </si>
  <si>
    <t>Evolving Systems Inc</t>
  </si>
  <si>
    <t>GBNY</t>
  </si>
  <si>
    <t>Generations Bancorp NY Inc</t>
  </si>
  <si>
    <t>VIVE</t>
  </si>
  <si>
    <t>Viveve Medical Inc</t>
  </si>
  <si>
    <t>VRME</t>
  </si>
  <si>
    <t>VerifyMe Inc</t>
  </si>
  <si>
    <t>RBCN</t>
  </si>
  <si>
    <t>Rubicon Technology Inc</t>
  </si>
  <si>
    <t>FGF</t>
  </si>
  <si>
    <t>FG Financial Group Inc</t>
  </si>
  <si>
    <t>GVP</t>
  </si>
  <si>
    <t>GSE Systems Inc</t>
  </si>
  <si>
    <t>CVR</t>
  </si>
  <si>
    <t>Chicago Rivet &amp; Machine Co</t>
  </si>
  <si>
    <t>BLCM</t>
  </si>
  <si>
    <t>Bellicum Pharmaceuticals Inc</t>
  </si>
  <si>
    <t>MSN</t>
  </si>
  <si>
    <t>Emerson Radio Corp</t>
  </si>
  <si>
    <t>PSHG</t>
  </si>
  <si>
    <t>Performance Shipping Inc</t>
  </si>
  <si>
    <t>BRN</t>
  </si>
  <si>
    <t>Barnwell Industries Inc</t>
  </si>
  <si>
    <t>CETX</t>
  </si>
  <si>
    <t>Cemtrex Inc</t>
  </si>
  <si>
    <t>TAIT</t>
  </si>
  <si>
    <t>Taitron Components Inc</t>
  </si>
  <si>
    <t>LYL</t>
  </si>
  <si>
    <t>Dragon Victory International Ltd</t>
  </si>
  <si>
    <t>BKYI</t>
  </si>
  <si>
    <t>BIO-Key International Inc</t>
  </si>
  <si>
    <t>YVR</t>
  </si>
  <si>
    <t>Liquid Media Group Ltd</t>
  </si>
  <si>
    <t>XBIO</t>
  </si>
  <si>
    <t>Xenetic Biosciences Inc</t>
  </si>
  <si>
    <t>LMFA</t>
  </si>
  <si>
    <t>LM Funding America Inc</t>
  </si>
  <si>
    <t>FORD</t>
  </si>
  <si>
    <t>Forward Industries Inc</t>
  </si>
  <si>
    <t>CTEK</t>
  </si>
  <si>
    <t>CynergisTek Inc</t>
  </si>
  <si>
    <t>DUOT</t>
  </si>
  <si>
    <t>Duos Technologies Group Inc</t>
  </si>
  <si>
    <t>UFAB</t>
  </si>
  <si>
    <t>Unique Fabricating Inc</t>
  </si>
  <si>
    <t>NVIV</t>
  </si>
  <si>
    <t>InVivo Therapeutics Holdings Corp</t>
  </si>
  <si>
    <t>PTPI</t>
  </si>
  <si>
    <t>Petros Pharmaceuticals Inc</t>
  </si>
  <si>
    <t>IPDN</t>
  </si>
  <si>
    <t>Professional Diversity Network, Inc.</t>
  </si>
  <si>
    <t>PSTV</t>
  </si>
  <si>
    <t>Plus Therapeutics Inc</t>
  </si>
  <si>
    <t>RAVE</t>
  </si>
  <si>
    <t>Rave Restaurant Group Inc</t>
  </si>
  <si>
    <t>SDPI</t>
  </si>
  <si>
    <t>Superior Drilling Products Inc</t>
  </si>
  <si>
    <t>RETO</t>
  </si>
  <si>
    <t>ReTo Eco-Solutions Inc</t>
  </si>
  <si>
    <t>RMED</t>
  </si>
  <si>
    <t>Ra Medical Systems Inc</t>
  </si>
  <si>
    <t>SPCB</t>
  </si>
  <si>
    <t>Supercom Ltd</t>
  </si>
  <si>
    <t>DYNT</t>
  </si>
  <si>
    <t>Dynatronics Corp</t>
  </si>
  <si>
    <t>GBR</t>
  </si>
  <si>
    <t>New Concept Energy Inc</t>
  </si>
  <si>
    <t>CKX</t>
  </si>
  <si>
    <t>CKX Lands Inc</t>
  </si>
  <si>
    <t>ARTL</t>
  </si>
  <si>
    <t>Artelo Biosciences Inc</t>
  </si>
  <si>
    <t>ICD</t>
  </si>
  <si>
    <t>Independence Contract Drilling Inc</t>
  </si>
  <si>
    <t>PFIN</t>
  </si>
  <si>
    <t>P&amp;F Industries Inc</t>
  </si>
  <si>
    <t>TSRI</t>
  </si>
  <si>
    <t>TSR Inc</t>
  </si>
  <si>
    <t>MDRR</t>
  </si>
  <si>
    <t>Medalist Diversified Reit Inc</t>
  </si>
  <si>
    <t>TTNP</t>
  </si>
  <si>
    <t>Titan Pharmaceuticals Inc</t>
  </si>
  <si>
    <t>BOSC</t>
  </si>
  <si>
    <t>BOS Better Online Solutions Ltd</t>
  </si>
  <si>
    <t>MYSZ</t>
  </si>
  <si>
    <t>My Size Inc</t>
  </si>
  <si>
    <t>SNES</t>
  </si>
  <si>
    <t>Senestech Inc</t>
  </si>
  <si>
    <t>EYEG</t>
  </si>
  <si>
    <t>EyeGate Pharmaceuticals Inc</t>
  </si>
  <si>
    <t>OPHC</t>
  </si>
  <si>
    <t>OptimumBank Holdings Inc</t>
  </si>
  <si>
    <t>BIMI</t>
  </si>
  <si>
    <t>Bimi International Medical Inc</t>
  </si>
  <si>
    <t>USEG</t>
  </si>
  <si>
    <t>US Energy Corp</t>
  </si>
  <si>
    <t>GYRO</t>
  </si>
  <si>
    <t>Gyrodyne LLC</t>
  </si>
  <si>
    <t>OXBR</t>
  </si>
  <si>
    <t>Oxbridge Re Holdings Ltd</t>
  </si>
  <si>
    <t>SYTA</t>
  </si>
  <si>
    <t>Siyata Mobile Inc</t>
  </si>
  <si>
    <t>GRIL</t>
  </si>
  <si>
    <t>Muscle Maker Inc</t>
  </si>
  <si>
    <t>EDTK</t>
  </si>
  <si>
    <t>Skillful Craftsman Education Technology Ltd</t>
  </si>
  <si>
    <t>HUSA</t>
  </si>
  <si>
    <t>Houston American Energy Corp</t>
  </si>
  <si>
    <t>MXC</t>
  </si>
  <si>
    <t>Mexco Energy Corp</t>
  </si>
  <si>
    <t>CLWT</t>
  </si>
  <si>
    <t>Euro Tech Holdings Company Ltd</t>
  </si>
  <si>
    <t>CYAN</t>
  </si>
  <si>
    <t>Cyanotech Corp</t>
  </si>
  <si>
    <t>UNAM</t>
  </si>
  <si>
    <t>Unico American Corp</t>
  </si>
  <si>
    <t>TRT</t>
  </si>
  <si>
    <t>Trio-Tech International</t>
  </si>
  <si>
    <t>ELSE</t>
  </si>
  <si>
    <t>Electro-Sensors Inc</t>
  </si>
  <si>
    <t>HUSN</t>
  </si>
  <si>
    <t>Hudson Capital Inc.</t>
  </si>
  <si>
    <t>SSY</t>
  </si>
  <si>
    <t>SunLink Health Systems Inc</t>
  </si>
  <si>
    <t>SUMR</t>
  </si>
  <si>
    <t>Summer Infant Inc</t>
  </si>
  <si>
    <t>CELP</t>
  </si>
  <si>
    <t>Cypress Environmental Partners LP</t>
  </si>
  <si>
    <t>SMIT</t>
  </si>
  <si>
    <t>Schmitt Industries Inc</t>
  </si>
  <si>
    <t>SXTC</t>
  </si>
  <si>
    <t>China SXT Pharmaceuticals Inc</t>
  </si>
  <si>
    <t>HMG</t>
  </si>
  <si>
    <t>HMG Courtland Properties Inc</t>
  </si>
  <si>
    <t>INM</t>
  </si>
  <si>
    <t>InMed Pharmaceuticals Inc</t>
  </si>
  <si>
    <t>EFOI</t>
  </si>
  <si>
    <t>Energy Focus Inc</t>
  </si>
  <si>
    <t>AMS</t>
  </si>
  <si>
    <t>American Shared Hospital Services</t>
  </si>
  <si>
    <t>JAN</t>
  </si>
  <si>
    <t>Janone Inc</t>
  </si>
  <si>
    <t>KBSF</t>
  </si>
  <si>
    <t>KBS Fashion Group Ltd</t>
  </si>
  <si>
    <t>CREX</t>
  </si>
  <si>
    <t>Creative Realities Inc</t>
  </si>
  <si>
    <t>AWX</t>
  </si>
  <si>
    <t>Avalon Holdings Corp</t>
  </si>
  <si>
    <t>HIHO</t>
  </si>
  <si>
    <t>Highway Holdings Ltd</t>
  </si>
  <si>
    <t>ARTW</t>
  </si>
  <si>
    <t>Art's Way Manufacturing Co Inc</t>
  </si>
  <si>
    <t>NVFY</t>
  </si>
  <si>
    <t>Nova LifeStyle Inc</t>
  </si>
  <si>
    <t>RHE</t>
  </si>
  <si>
    <t>Regional Health Properties Inc</t>
  </si>
  <si>
    <t>ISIG</t>
  </si>
  <si>
    <t>Insignia Systems Inc</t>
  </si>
  <si>
    <t>BDR</t>
  </si>
  <si>
    <t>Blonder Tongue Laboratories Inc</t>
  </si>
  <si>
    <t>RCG</t>
  </si>
  <si>
    <t>RENN Fund Inc</t>
  </si>
  <si>
    <t>ENSV</t>
  </si>
  <si>
    <t>Enservco Corp</t>
  </si>
  <si>
    <t>STRR</t>
  </si>
  <si>
    <t>Star Equity Holdings Inc</t>
  </si>
  <si>
    <t>AEHL</t>
  </si>
  <si>
    <t>Antelope Enterprise Holdings Ltd</t>
  </si>
  <si>
    <t>UUU</t>
  </si>
  <si>
    <t>Universal Security Instruments Inc</t>
  </si>
  <si>
    <t>CTIB</t>
  </si>
  <si>
    <t>Yunhong CTI Ltd</t>
  </si>
  <si>
    <t>JRJC</t>
  </si>
  <si>
    <t>China Finance Online Co Ltd</t>
  </si>
  <si>
    <t>MTR</t>
  </si>
  <si>
    <t>Mesa Royalty Trust</t>
  </si>
  <si>
    <t>SNOA</t>
  </si>
  <si>
    <t>Sonoma Pharmaceuticals Inc</t>
  </si>
  <si>
    <t>MARPS</t>
  </si>
  <si>
    <t>Marine Petroleum Trust</t>
  </si>
  <si>
    <t>PMCB</t>
  </si>
  <si>
    <t>PharmaCyte Biotech Inc</t>
  </si>
  <si>
    <t>Beta calculated with following priority subject to data:</t>
  </si>
  <si>
    <t>5Y Monthly</t>
  </si>
  <si>
    <t>3Y Weekly</t>
  </si>
  <si>
    <t>2Y Weekly</t>
  </si>
  <si>
    <t>180D Daily</t>
  </si>
  <si>
    <t>90D Daily</t>
  </si>
  <si>
    <t>All US listed stocks that have enough data to calculate Betas</t>
  </si>
  <si>
    <t>Company Name</t>
  </si>
  <si>
    <t>Exchange</t>
  </si>
  <si>
    <t>GICS Sector</t>
  </si>
  <si>
    <t>GICS Industry Group</t>
  </si>
  <si>
    <t>GICS Industry</t>
  </si>
  <si>
    <t>GICS Sub-Industry</t>
  </si>
  <si>
    <t>Risk Parity Gross Weight (Total Portfolio)</t>
  </si>
  <si>
    <t>Risk Parity # Shares</t>
  </si>
  <si>
    <t>Beta Parity Gross Weight (Long Portfolio)</t>
  </si>
  <si>
    <t>Beta Parity Gross Weight (Short Portfolio)</t>
  </si>
  <si>
    <t>SP500</t>
  </si>
  <si>
    <t>2yr Beta SE</t>
  </si>
  <si>
    <t>Current Price $</t>
  </si>
  <si>
    <t>Standard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</si>
</sst>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000000000%"/>
    <numFmt numFmtId="166" formatCode="#,###.00,,\ &quot;M&quot;"/>
  </numFmts>
  <fonts count="7" x14ac:knownFonts="1">
    <font>
      <sz val="11"/>
      <color theme="1"/>
      <name val="Calibri"/>
      <family val="2"/>
      <scheme val="minor"/>
    </font>
    <font>
      <sz val="11"/>
      <color rgb="FFFF0000"/>
      <name val="Calibri"/>
      <family val="2"/>
      <scheme val="minor"/>
    </font>
    <font>
      <sz val="11"/>
      <color rgb="FF3F3F76"/>
      <name val="Calibri"/>
      <family val="2"/>
      <scheme val="minor"/>
    </font>
    <font>
      <b/>
      <sz val="11"/>
      <color theme="1"/>
      <name val="Calibri"/>
      <family val="2"/>
      <scheme val="minor"/>
    </font>
    <font>
      <sz val="10"/>
      <color rgb="FF000000"/>
      <name val="Arial"/>
      <family val="2"/>
    </font>
    <font>
      <b/>
      <sz val="11"/>
      <color theme="0"/>
      <name val="Calibri"/>
      <family val="2"/>
      <scheme val="minor"/>
    </font>
    <font>
      <b/>
      <sz val="11"/>
      <name val="Calibri"/>
      <family val="2"/>
      <scheme val="minor"/>
    </font>
  </fonts>
  <fills count="7">
    <fill>
      <patternFill patternType="none"/>
    </fill>
    <fill>
      <patternFill patternType="gray125"/>
    </fill>
    <fill>
      <patternFill patternType="solid">
        <fgColor rgb="FFFFCC99"/>
      </patternFill>
    </fill>
    <fill>
      <patternFill patternType="solid">
        <fgColor theme="3"/>
        <bgColor indexed="64"/>
      </patternFill>
    </fill>
    <fill>
      <patternFill patternType="solid">
        <fgColor theme="9" tint="0.39997558519241921"/>
        <bgColor indexed="64"/>
      </patternFill>
    </fill>
    <fill>
      <patternFill patternType="solid">
        <fgColor theme="3" tint="-0.499984740745262"/>
        <bgColor indexed="64"/>
      </patternFill>
    </fill>
    <fill>
      <patternFill patternType="solid">
        <fgColor rgb="FFFFFF00"/>
        <bgColor indexed="64"/>
      </patternFill>
    </fill>
  </fills>
  <borders count="35">
    <border>
      <left/>
      <right/>
      <top/>
      <bottom/>
      <diagonal/>
    </border>
    <border>
      <left style="thin">
        <color rgb="FF7F7F7F"/>
      </left>
      <right style="thin">
        <color rgb="FF7F7F7F"/>
      </right>
      <top style="thin">
        <color rgb="FF7F7F7F"/>
      </top>
      <bottom style="thin">
        <color rgb="FF7F7F7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style="thin">
        <color rgb="FF7F7F7F"/>
      </left>
      <right style="thin">
        <color rgb="FF7F7F7F"/>
      </right>
      <top style="medium">
        <color indexed="64"/>
      </top>
      <bottom style="thin">
        <color rgb="FF7F7F7F"/>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medium">
        <color indexed="64"/>
      </left>
      <right style="thin">
        <color rgb="FF7F7F7F"/>
      </right>
      <top style="thin">
        <color rgb="FF7F7F7F"/>
      </top>
      <bottom style="double">
        <color indexed="64"/>
      </bottom>
      <diagonal/>
    </border>
    <border>
      <left style="thin">
        <color rgb="FF7F7F7F"/>
      </left>
      <right style="thin">
        <color rgb="FF7F7F7F"/>
      </right>
      <top style="thin">
        <color rgb="FF7F7F7F"/>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diagonal/>
    </border>
    <border>
      <left style="medium">
        <color indexed="64"/>
      </left>
      <right/>
      <top/>
      <bottom style="double">
        <color indexed="64"/>
      </bottom>
      <diagonal/>
    </border>
    <border>
      <left style="medium">
        <color indexed="64"/>
      </left>
      <right style="thin">
        <color rgb="FF7F7F7F"/>
      </right>
      <top style="medium">
        <color indexed="64"/>
      </top>
      <bottom style="medium">
        <color indexed="64"/>
      </bottom>
      <diagonal/>
    </border>
  </borders>
  <cellStyleXfs count="2">
    <xf numFmtId="0" fontId="0" fillId="0" borderId="0"/>
    <xf numFmtId="0" fontId="2" fillId="2" borderId="1" applyNumberFormat="0" applyAlignment="0" applyProtection="0"/>
  </cellStyleXfs>
  <cellXfs count="98">
    <xf numFmtId="0" fontId="0" fillId="0" borderId="0" xfId="0"/>
    <xf numFmtId="10" fontId="0" fillId="0" borderId="0" xfId="0" applyNumberFormat="1"/>
    <xf numFmtId="2" fontId="0" fillId="0" borderId="0" xfId="0" applyNumberFormat="1"/>
    <xf numFmtId="0" fontId="1" fillId="0" borderId="0" xfId="0" applyFont="1"/>
    <xf numFmtId="0" fontId="4" fillId="0" borderId="0" xfId="0" applyFont="1" applyAlignment="1">
      <alignment wrapText="1"/>
    </xf>
    <xf numFmtId="0" fontId="4" fillId="0" borderId="0" xfId="0" applyFont="1"/>
    <xf numFmtId="0" fontId="0" fillId="0" borderId="0" xfId="0" quotePrefix="1"/>
    <xf numFmtId="15" fontId="0" fillId="0" borderId="0" xfId="0" applyNumberFormat="1"/>
    <xf numFmtId="2" fontId="2" fillId="2" borderId="15" xfId="1" applyNumberFormat="1" applyBorder="1"/>
    <xf numFmtId="0" fontId="2" fillId="2" borderId="15" xfId="1" applyBorder="1"/>
    <xf numFmtId="10" fontId="0" fillId="0" borderId="14" xfId="0" applyNumberFormat="1" applyBorder="1"/>
    <xf numFmtId="164" fontId="0" fillId="0" borderId="14" xfId="0" applyNumberFormat="1" applyBorder="1"/>
    <xf numFmtId="2" fontId="2" fillId="2" borderId="1" xfId="1" applyNumberFormat="1"/>
    <xf numFmtId="0" fontId="2" fillId="2" borderId="1" xfId="1"/>
    <xf numFmtId="164" fontId="0" fillId="0" borderId="0" xfId="0" applyNumberFormat="1"/>
    <xf numFmtId="0" fontId="0" fillId="0" borderId="18" xfId="0" applyBorder="1"/>
    <xf numFmtId="0" fontId="0" fillId="0" borderId="19" xfId="0" applyBorder="1"/>
    <xf numFmtId="10" fontId="0" fillId="0" borderId="19" xfId="0" applyNumberFormat="1" applyBorder="1"/>
    <xf numFmtId="164" fontId="0" fillId="0" borderId="19" xfId="0" applyNumberFormat="1" applyBorder="1"/>
    <xf numFmtId="0" fontId="3" fillId="0" borderId="22" xfId="0" quotePrefix="1"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1" xfId="0" applyFont="1" applyBorder="1"/>
    <xf numFmtId="0" fontId="3" fillId="0" borderId="0" xfId="0" applyFont="1" applyAlignment="1">
      <alignment wrapText="1"/>
    </xf>
    <xf numFmtId="0" fontId="2" fillId="2" borderId="24" xfId="1" applyBorder="1"/>
    <xf numFmtId="0" fontId="2" fillId="2" borderId="15" xfId="1" quotePrefix="1" applyBorder="1"/>
    <xf numFmtId="0" fontId="2" fillId="2" borderId="25" xfId="1" applyBorder="1"/>
    <xf numFmtId="0" fontId="2" fillId="2" borderId="1" xfId="1" quotePrefix="1"/>
    <xf numFmtId="0" fontId="3" fillId="0" borderId="13" xfId="0" applyFont="1" applyBorder="1"/>
    <xf numFmtId="0" fontId="3" fillId="0" borderId="14" xfId="0" quotePrefix="1" applyFont="1" applyBorder="1"/>
    <xf numFmtId="0" fontId="3" fillId="0" borderId="14" xfId="0" applyFont="1" applyBorder="1" applyAlignment="1">
      <alignment wrapText="1"/>
    </xf>
    <xf numFmtId="0" fontId="2" fillId="2" borderId="28" xfId="1" applyBorder="1"/>
    <xf numFmtId="0" fontId="2" fillId="2" borderId="29" xfId="1" quotePrefix="1" applyBorder="1"/>
    <xf numFmtId="2" fontId="2" fillId="2" borderId="29" xfId="1" applyNumberFormat="1" applyBorder="1"/>
    <xf numFmtId="0" fontId="2" fillId="2" borderId="29" xfId="1" applyBorder="1"/>
    <xf numFmtId="0" fontId="0" fillId="0" borderId="30" xfId="0" applyBorder="1"/>
    <xf numFmtId="10" fontId="0" fillId="0" borderId="30" xfId="0" applyNumberFormat="1" applyBorder="1"/>
    <xf numFmtId="0" fontId="2" fillId="0" borderId="26" xfId="1" applyFill="1" applyBorder="1"/>
    <xf numFmtId="0" fontId="2" fillId="0" borderId="27" xfId="1" quotePrefix="1" applyFill="1" applyBorder="1"/>
    <xf numFmtId="2" fontId="2" fillId="0" borderId="27" xfId="1" applyNumberFormat="1" applyFill="1" applyBorder="1"/>
    <xf numFmtId="0" fontId="2" fillId="0" borderId="27" xfId="1" applyFill="1" applyBorder="1"/>
    <xf numFmtId="2" fontId="0" fillId="0" borderId="19" xfId="0" applyNumberFormat="1" applyBorder="1"/>
    <xf numFmtId="10" fontId="0" fillId="0" borderId="20" xfId="0" applyNumberFormat="1" applyBorder="1"/>
    <xf numFmtId="10" fontId="0" fillId="0" borderId="31" xfId="0" applyNumberFormat="1" applyBorder="1"/>
    <xf numFmtId="0" fontId="0" fillId="0" borderId="21" xfId="0" applyBorder="1"/>
    <xf numFmtId="0" fontId="0" fillId="0" borderId="22" xfId="0" applyBorder="1"/>
    <xf numFmtId="10" fontId="0" fillId="0" borderId="22" xfId="0" applyNumberFormat="1" applyBorder="1"/>
    <xf numFmtId="2" fontId="0" fillId="0" borderId="22" xfId="0" applyNumberFormat="1" applyBorder="1"/>
    <xf numFmtId="0" fontId="3" fillId="0" borderId="21" xfId="0" applyFont="1" applyBorder="1" applyAlignment="1">
      <alignment wrapText="1"/>
    </xf>
    <xf numFmtId="10" fontId="0" fillId="0" borderId="32" xfId="0" applyNumberFormat="1" applyBorder="1"/>
    <xf numFmtId="10" fontId="0" fillId="0" borderId="33" xfId="0" applyNumberFormat="1" applyBorder="1"/>
    <xf numFmtId="10" fontId="0" fillId="0" borderId="18" xfId="0" applyNumberFormat="1" applyBorder="1"/>
    <xf numFmtId="0" fontId="0" fillId="0" borderId="23" xfId="0" applyBorder="1"/>
    <xf numFmtId="4" fontId="0" fillId="0" borderId="14" xfId="0" applyNumberFormat="1" applyBorder="1"/>
    <xf numFmtId="4" fontId="0" fillId="0" borderId="0" xfId="0" applyNumberFormat="1"/>
    <xf numFmtId="4" fontId="0" fillId="0" borderId="30" xfId="0" applyNumberFormat="1" applyBorder="1"/>
    <xf numFmtId="4" fontId="0" fillId="0" borderId="19" xfId="0" applyNumberFormat="1" applyBorder="1"/>
    <xf numFmtId="4" fontId="0" fillId="0" borderId="22" xfId="0" applyNumberFormat="1" applyBorder="1"/>
    <xf numFmtId="165" fontId="0" fillId="0" borderId="0" xfId="0" applyNumberFormat="1"/>
    <xf numFmtId="0" fontId="3" fillId="0" borderId="0" xfId="0" applyFont="1"/>
    <xf numFmtId="166" fontId="3" fillId="0" borderId="0" xfId="0" applyNumberFormat="1" applyFont="1"/>
    <xf numFmtId="166" fontId="0" fillId="0" borderId="0" xfId="0" applyNumberFormat="1"/>
    <xf numFmtId="2" fontId="3" fillId="0" borderId="0" xfId="0" applyNumberFormat="1" applyFont="1"/>
    <xf numFmtId="0" fontId="0" fillId="0" borderId="32" xfId="0" applyBorder="1"/>
    <xf numFmtId="0" fontId="0" fillId="0" borderId="17" xfId="0" applyBorder="1"/>
    <xf numFmtId="0" fontId="0" fillId="0" borderId="20" xfId="0" applyBorder="1"/>
    <xf numFmtId="0" fontId="5" fillId="5" borderId="13" xfId="0" applyFont="1" applyFill="1" applyBorder="1"/>
    <xf numFmtId="0" fontId="5" fillId="5" borderId="16" xfId="0" applyFont="1" applyFill="1" applyBorder="1"/>
    <xf numFmtId="2" fontId="0" fillId="0" borderId="17" xfId="0" applyNumberFormat="1" applyBorder="1"/>
    <xf numFmtId="2" fontId="0" fillId="0" borderId="20" xfId="0" applyNumberFormat="1" applyBorder="1"/>
    <xf numFmtId="15" fontId="3" fillId="6" borderId="0" xfId="0" applyNumberFormat="1" applyFont="1" applyFill="1"/>
    <xf numFmtId="1" fontId="0" fillId="0" borderId="0" xfId="0" applyNumberFormat="1"/>
    <xf numFmtId="1" fontId="0" fillId="0" borderId="17" xfId="0" applyNumberFormat="1" applyBorder="1"/>
    <xf numFmtId="1" fontId="0" fillId="0" borderId="30" xfId="0" applyNumberFormat="1" applyBorder="1"/>
    <xf numFmtId="4" fontId="2" fillId="2" borderId="34" xfId="1" applyNumberFormat="1" applyBorder="1"/>
    <xf numFmtId="0" fontId="6" fillId="4" borderId="21" xfId="0" applyFont="1" applyFill="1" applyBorder="1" applyAlignment="1">
      <alignment horizontal="center"/>
    </xf>
    <xf numFmtId="0" fontId="6" fillId="4" borderId="22" xfId="0" applyFont="1" applyFill="1" applyBorder="1" applyAlignment="1">
      <alignment horizontal="center"/>
    </xf>
    <xf numFmtId="0" fontId="6" fillId="4" borderId="23" xfId="0" applyFont="1" applyFill="1" applyBorder="1" applyAlignment="1">
      <alignment horizontal="center"/>
    </xf>
    <xf numFmtId="0" fontId="6" fillId="4" borderId="13"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5" fillId="3" borderId="21" xfId="0" applyFont="1" applyFill="1" applyBorder="1" applyAlignment="1">
      <alignment horizontal="center"/>
    </xf>
    <xf numFmtId="0" fontId="5" fillId="3" borderId="22" xfId="0" applyFont="1" applyFill="1" applyBorder="1" applyAlignment="1">
      <alignment horizontal="center"/>
    </xf>
    <xf numFmtId="0" fontId="5" fillId="3" borderId="18" xfId="0" applyFont="1" applyFill="1" applyBorder="1" applyAlignment="1">
      <alignment horizontal="center"/>
    </xf>
    <xf numFmtId="0" fontId="5" fillId="3" borderId="19" xfId="0" applyFont="1" applyFill="1" applyBorder="1" applyAlignment="1">
      <alignment horizontal="center"/>
    </xf>
    <xf numFmtId="0" fontId="4" fillId="0" borderId="5" xfId="0" applyFont="1" applyBorder="1" applyAlignment="1">
      <alignment horizontal="left" vertical="top" wrapText="1"/>
    </xf>
    <xf numFmtId="0" fontId="4" fillId="0" borderId="6" xfId="0" applyFont="1" applyBorder="1" applyAlignment="1">
      <alignment horizontal="left" vertical="top" wrapText="1"/>
    </xf>
    <xf numFmtId="0" fontId="4" fillId="0" borderId="7" xfId="0" applyFont="1" applyBorder="1" applyAlignment="1">
      <alignment horizontal="left" vertical="top" wrapText="1"/>
    </xf>
    <xf numFmtId="0" fontId="4" fillId="0" borderId="8" xfId="0" applyFont="1" applyBorder="1" applyAlignment="1">
      <alignment horizontal="left" vertical="top" wrapText="1"/>
    </xf>
    <xf numFmtId="0" fontId="4" fillId="0" borderId="0" xfId="0" applyFont="1" applyAlignment="1">
      <alignment horizontal="left" vertical="top" wrapText="1"/>
    </xf>
    <xf numFmtId="0" fontId="4" fillId="0" borderId="9" xfId="0" applyFont="1" applyBorder="1" applyAlignment="1">
      <alignment horizontal="left" vertical="top" wrapText="1"/>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0" fontId="3" fillId="0" borderId="2"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0" fillId="0" borderId="0" xfId="0" applyAlignment="1">
      <alignment horizontal="center"/>
    </xf>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'Beta Time-Series'!$F$1</c:f>
              <c:strCache>
                <c:ptCount val="1"/>
                <c:pt idx="0">
                  <c:v>2yr Rolling Beta</c:v>
                </c:pt>
              </c:strCache>
            </c:strRef>
          </c:tx>
          <c:spPr>
            <a:ln w="19050" cap="rnd">
              <a:solidFill>
                <a:schemeClr val="accent1"/>
              </a:solidFill>
              <a:round/>
            </a:ln>
            <a:effectLst/>
          </c:spPr>
          <c:marker>
            <c:symbol val="none"/>
          </c:marker>
          <c:cat>
            <c:numRef>
              <c:f>'Beta Time-Series'!$A$2:$A$2061</c:f>
              <c:numCache>
                <c:formatCode>d\-mmm\-yy</c:formatCode>
                <c:ptCount val="2060"/>
                <c:pt idx="0">
                  <c:v>44449</c:v>
                </c:pt>
                <c:pt idx="1">
                  <c:v>44442</c:v>
                </c:pt>
                <c:pt idx="2">
                  <c:v>44435</c:v>
                </c:pt>
                <c:pt idx="3">
                  <c:v>44428</c:v>
                </c:pt>
                <c:pt idx="4">
                  <c:v>44421</c:v>
                </c:pt>
                <c:pt idx="5">
                  <c:v>44414</c:v>
                </c:pt>
                <c:pt idx="6">
                  <c:v>44407</c:v>
                </c:pt>
                <c:pt idx="7">
                  <c:v>44400</c:v>
                </c:pt>
                <c:pt idx="8">
                  <c:v>44393</c:v>
                </c:pt>
                <c:pt idx="9">
                  <c:v>44386</c:v>
                </c:pt>
                <c:pt idx="10">
                  <c:v>44379</c:v>
                </c:pt>
                <c:pt idx="11">
                  <c:v>44372</c:v>
                </c:pt>
                <c:pt idx="12">
                  <c:v>44365</c:v>
                </c:pt>
                <c:pt idx="13">
                  <c:v>44358</c:v>
                </c:pt>
                <c:pt idx="14">
                  <c:v>44351</c:v>
                </c:pt>
                <c:pt idx="15">
                  <c:v>44344</c:v>
                </c:pt>
                <c:pt idx="16">
                  <c:v>44337</c:v>
                </c:pt>
                <c:pt idx="17">
                  <c:v>44330</c:v>
                </c:pt>
                <c:pt idx="18">
                  <c:v>44323</c:v>
                </c:pt>
                <c:pt idx="19">
                  <c:v>44316</c:v>
                </c:pt>
                <c:pt idx="20">
                  <c:v>44309</c:v>
                </c:pt>
                <c:pt idx="21">
                  <c:v>44302</c:v>
                </c:pt>
                <c:pt idx="22">
                  <c:v>44295</c:v>
                </c:pt>
                <c:pt idx="23">
                  <c:v>44288</c:v>
                </c:pt>
                <c:pt idx="24">
                  <c:v>44281</c:v>
                </c:pt>
                <c:pt idx="25">
                  <c:v>44274</c:v>
                </c:pt>
                <c:pt idx="26">
                  <c:v>44267</c:v>
                </c:pt>
                <c:pt idx="27">
                  <c:v>44260</c:v>
                </c:pt>
                <c:pt idx="28">
                  <c:v>44253</c:v>
                </c:pt>
                <c:pt idx="29">
                  <c:v>44246</c:v>
                </c:pt>
                <c:pt idx="30">
                  <c:v>44239</c:v>
                </c:pt>
                <c:pt idx="31">
                  <c:v>44232</c:v>
                </c:pt>
                <c:pt idx="32">
                  <c:v>44225</c:v>
                </c:pt>
                <c:pt idx="33">
                  <c:v>44218</c:v>
                </c:pt>
                <c:pt idx="34">
                  <c:v>44211</c:v>
                </c:pt>
                <c:pt idx="35">
                  <c:v>44204</c:v>
                </c:pt>
                <c:pt idx="36">
                  <c:v>44197</c:v>
                </c:pt>
                <c:pt idx="37">
                  <c:v>44190</c:v>
                </c:pt>
                <c:pt idx="38">
                  <c:v>44183</c:v>
                </c:pt>
                <c:pt idx="39">
                  <c:v>44176</c:v>
                </c:pt>
                <c:pt idx="40">
                  <c:v>44169</c:v>
                </c:pt>
                <c:pt idx="41">
                  <c:v>44162</c:v>
                </c:pt>
                <c:pt idx="42">
                  <c:v>44155</c:v>
                </c:pt>
                <c:pt idx="43">
                  <c:v>44148</c:v>
                </c:pt>
                <c:pt idx="44">
                  <c:v>44141</c:v>
                </c:pt>
                <c:pt idx="45">
                  <c:v>44134</c:v>
                </c:pt>
                <c:pt idx="46">
                  <c:v>44127</c:v>
                </c:pt>
                <c:pt idx="47">
                  <c:v>44120</c:v>
                </c:pt>
                <c:pt idx="48">
                  <c:v>44113</c:v>
                </c:pt>
                <c:pt idx="49">
                  <c:v>44106</c:v>
                </c:pt>
                <c:pt idx="50">
                  <c:v>44099</c:v>
                </c:pt>
                <c:pt idx="51">
                  <c:v>44092</c:v>
                </c:pt>
                <c:pt idx="52">
                  <c:v>44085</c:v>
                </c:pt>
                <c:pt idx="53">
                  <c:v>44078</c:v>
                </c:pt>
                <c:pt idx="54">
                  <c:v>44071</c:v>
                </c:pt>
                <c:pt idx="55">
                  <c:v>44064</c:v>
                </c:pt>
                <c:pt idx="56">
                  <c:v>44057</c:v>
                </c:pt>
                <c:pt idx="57">
                  <c:v>44050</c:v>
                </c:pt>
                <c:pt idx="58">
                  <c:v>44043</c:v>
                </c:pt>
                <c:pt idx="59">
                  <c:v>44036</c:v>
                </c:pt>
                <c:pt idx="60">
                  <c:v>44029</c:v>
                </c:pt>
                <c:pt idx="61">
                  <c:v>44022</c:v>
                </c:pt>
                <c:pt idx="62">
                  <c:v>44015</c:v>
                </c:pt>
                <c:pt idx="63">
                  <c:v>44008</c:v>
                </c:pt>
                <c:pt idx="64">
                  <c:v>44001</c:v>
                </c:pt>
                <c:pt idx="65">
                  <c:v>43994</c:v>
                </c:pt>
                <c:pt idx="66">
                  <c:v>43987</c:v>
                </c:pt>
                <c:pt idx="67">
                  <c:v>43980</c:v>
                </c:pt>
                <c:pt idx="68">
                  <c:v>43973</c:v>
                </c:pt>
                <c:pt idx="69">
                  <c:v>43966</c:v>
                </c:pt>
                <c:pt idx="70">
                  <c:v>43959</c:v>
                </c:pt>
                <c:pt idx="71">
                  <c:v>43952</c:v>
                </c:pt>
                <c:pt idx="72">
                  <c:v>43945</c:v>
                </c:pt>
                <c:pt idx="73">
                  <c:v>43938</c:v>
                </c:pt>
                <c:pt idx="74">
                  <c:v>43931</c:v>
                </c:pt>
                <c:pt idx="75">
                  <c:v>43924</c:v>
                </c:pt>
                <c:pt idx="76">
                  <c:v>43917</c:v>
                </c:pt>
                <c:pt idx="77">
                  <c:v>43910</c:v>
                </c:pt>
                <c:pt idx="78">
                  <c:v>43903</c:v>
                </c:pt>
                <c:pt idx="79">
                  <c:v>43896</c:v>
                </c:pt>
                <c:pt idx="80">
                  <c:v>43889</c:v>
                </c:pt>
                <c:pt idx="81">
                  <c:v>43882</c:v>
                </c:pt>
                <c:pt idx="82">
                  <c:v>43875</c:v>
                </c:pt>
                <c:pt idx="83">
                  <c:v>43868</c:v>
                </c:pt>
                <c:pt idx="84">
                  <c:v>43861</c:v>
                </c:pt>
                <c:pt idx="85">
                  <c:v>43854</c:v>
                </c:pt>
                <c:pt idx="86">
                  <c:v>43847</c:v>
                </c:pt>
                <c:pt idx="87">
                  <c:v>43840</c:v>
                </c:pt>
                <c:pt idx="88">
                  <c:v>43833</c:v>
                </c:pt>
                <c:pt idx="89">
                  <c:v>43826</c:v>
                </c:pt>
                <c:pt idx="90">
                  <c:v>43819</c:v>
                </c:pt>
                <c:pt idx="91">
                  <c:v>43812</c:v>
                </c:pt>
                <c:pt idx="92">
                  <c:v>43805</c:v>
                </c:pt>
                <c:pt idx="93">
                  <c:v>43798</c:v>
                </c:pt>
                <c:pt idx="94">
                  <c:v>43791</c:v>
                </c:pt>
                <c:pt idx="95">
                  <c:v>43784</c:v>
                </c:pt>
                <c:pt idx="96">
                  <c:v>43777</c:v>
                </c:pt>
                <c:pt idx="97">
                  <c:v>43770</c:v>
                </c:pt>
                <c:pt idx="98">
                  <c:v>43763</c:v>
                </c:pt>
                <c:pt idx="99">
                  <c:v>43756</c:v>
                </c:pt>
                <c:pt idx="100">
                  <c:v>43749</c:v>
                </c:pt>
                <c:pt idx="101">
                  <c:v>43742</c:v>
                </c:pt>
                <c:pt idx="102">
                  <c:v>43735</c:v>
                </c:pt>
                <c:pt idx="103">
                  <c:v>43728</c:v>
                </c:pt>
                <c:pt idx="104">
                  <c:v>43721</c:v>
                </c:pt>
                <c:pt idx="105">
                  <c:v>43714</c:v>
                </c:pt>
                <c:pt idx="106">
                  <c:v>43707</c:v>
                </c:pt>
                <c:pt idx="107">
                  <c:v>43700</c:v>
                </c:pt>
                <c:pt idx="108">
                  <c:v>43693</c:v>
                </c:pt>
                <c:pt idx="109">
                  <c:v>43686</c:v>
                </c:pt>
                <c:pt idx="110">
                  <c:v>43679</c:v>
                </c:pt>
                <c:pt idx="111">
                  <c:v>43672</c:v>
                </c:pt>
                <c:pt idx="112">
                  <c:v>43665</c:v>
                </c:pt>
                <c:pt idx="113">
                  <c:v>43658</c:v>
                </c:pt>
                <c:pt idx="114">
                  <c:v>43651</c:v>
                </c:pt>
                <c:pt idx="115">
                  <c:v>43644</c:v>
                </c:pt>
                <c:pt idx="116">
                  <c:v>43637</c:v>
                </c:pt>
                <c:pt idx="117">
                  <c:v>43630</c:v>
                </c:pt>
                <c:pt idx="118">
                  <c:v>43623</c:v>
                </c:pt>
                <c:pt idx="119">
                  <c:v>43616</c:v>
                </c:pt>
                <c:pt idx="120">
                  <c:v>43609</c:v>
                </c:pt>
                <c:pt idx="121">
                  <c:v>43602</c:v>
                </c:pt>
                <c:pt idx="122">
                  <c:v>43595</c:v>
                </c:pt>
                <c:pt idx="123">
                  <c:v>43588</c:v>
                </c:pt>
                <c:pt idx="124">
                  <c:v>43581</c:v>
                </c:pt>
                <c:pt idx="125">
                  <c:v>43574</c:v>
                </c:pt>
                <c:pt idx="126">
                  <c:v>43567</c:v>
                </c:pt>
                <c:pt idx="127">
                  <c:v>43560</c:v>
                </c:pt>
                <c:pt idx="128">
                  <c:v>43553</c:v>
                </c:pt>
                <c:pt idx="129">
                  <c:v>43546</c:v>
                </c:pt>
                <c:pt idx="130">
                  <c:v>43539</c:v>
                </c:pt>
                <c:pt idx="131">
                  <c:v>43532</c:v>
                </c:pt>
                <c:pt idx="132">
                  <c:v>43525</c:v>
                </c:pt>
                <c:pt idx="133">
                  <c:v>43518</c:v>
                </c:pt>
                <c:pt idx="134">
                  <c:v>43511</c:v>
                </c:pt>
                <c:pt idx="135">
                  <c:v>43504</c:v>
                </c:pt>
                <c:pt idx="136">
                  <c:v>43497</c:v>
                </c:pt>
                <c:pt idx="137">
                  <c:v>43490</c:v>
                </c:pt>
                <c:pt idx="138">
                  <c:v>43483</c:v>
                </c:pt>
                <c:pt idx="139">
                  <c:v>43476</c:v>
                </c:pt>
                <c:pt idx="140">
                  <c:v>43469</c:v>
                </c:pt>
                <c:pt idx="141">
                  <c:v>43462</c:v>
                </c:pt>
                <c:pt idx="142">
                  <c:v>43455</c:v>
                </c:pt>
                <c:pt idx="143">
                  <c:v>43448</c:v>
                </c:pt>
                <c:pt idx="144">
                  <c:v>43441</c:v>
                </c:pt>
                <c:pt idx="145">
                  <c:v>43434</c:v>
                </c:pt>
                <c:pt idx="146">
                  <c:v>43427</c:v>
                </c:pt>
                <c:pt idx="147">
                  <c:v>43420</c:v>
                </c:pt>
                <c:pt idx="148">
                  <c:v>43413</c:v>
                </c:pt>
                <c:pt idx="149">
                  <c:v>43406</c:v>
                </c:pt>
                <c:pt idx="150">
                  <c:v>43399</c:v>
                </c:pt>
                <c:pt idx="151">
                  <c:v>43392</c:v>
                </c:pt>
                <c:pt idx="152">
                  <c:v>43385</c:v>
                </c:pt>
                <c:pt idx="153">
                  <c:v>43378</c:v>
                </c:pt>
                <c:pt idx="154">
                  <c:v>43371</c:v>
                </c:pt>
                <c:pt idx="155">
                  <c:v>43364</c:v>
                </c:pt>
                <c:pt idx="156">
                  <c:v>43357</c:v>
                </c:pt>
                <c:pt idx="157">
                  <c:v>43350</c:v>
                </c:pt>
                <c:pt idx="158">
                  <c:v>43343</c:v>
                </c:pt>
                <c:pt idx="159">
                  <c:v>43336</c:v>
                </c:pt>
                <c:pt idx="160">
                  <c:v>43329</c:v>
                </c:pt>
                <c:pt idx="161">
                  <c:v>43322</c:v>
                </c:pt>
                <c:pt idx="162">
                  <c:v>43315</c:v>
                </c:pt>
                <c:pt idx="163">
                  <c:v>43308</c:v>
                </c:pt>
                <c:pt idx="164">
                  <c:v>43301</c:v>
                </c:pt>
                <c:pt idx="165">
                  <c:v>43294</c:v>
                </c:pt>
                <c:pt idx="166">
                  <c:v>43287</c:v>
                </c:pt>
                <c:pt idx="167">
                  <c:v>43280</c:v>
                </c:pt>
                <c:pt idx="168">
                  <c:v>43273</c:v>
                </c:pt>
                <c:pt idx="169">
                  <c:v>43266</c:v>
                </c:pt>
                <c:pt idx="170">
                  <c:v>43259</c:v>
                </c:pt>
                <c:pt idx="171">
                  <c:v>43252</c:v>
                </c:pt>
                <c:pt idx="172">
                  <c:v>43245</c:v>
                </c:pt>
                <c:pt idx="173">
                  <c:v>43238</c:v>
                </c:pt>
                <c:pt idx="174">
                  <c:v>43231</c:v>
                </c:pt>
                <c:pt idx="175">
                  <c:v>43224</c:v>
                </c:pt>
                <c:pt idx="176">
                  <c:v>43217</c:v>
                </c:pt>
                <c:pt idx="177">
                  <c:v>43210</c:v>
                </c:pt>
                <c:pt idx="178">
                  <c:v>43203</c:v>
                </c:pt>
                <c:pt idx="179">
                  <c:v>43196</c:v>
                </c:pt>
                <c:pt idx="180">
                  <c:v>43189</c:v>
                </c:pt>
                <c:pt idx="181">
                  <c:v>43182</c:v>
                </c:pt>
                <c:pt idx="182">
                  <c:v>43175</c:v>
                </c:pt>
                <c:pt idx="183">
                  <c:v>43168</c:v>
                </c:pt>
                <c:pt idx="184">
                  <c:v>43161</c:v>
                </c:pt>
                <c:pt idx="185">
                  <c:v>43154</c:v>
                </c:pt>
                <c:pt idx="186">
                  <c:v>43147</c:v>
                </c:pt>
                <c:pt idx="187">
                  <c:v>43140</c:v>
                </c:pt>
                <c:pt idx="188">
                  <c:v>43133</c:v>
                </c:pt>
                <c:pt idx="189">
                  <c:v>43126</c:v>
                </c:pt>
                <c:pt idx="190">
                  <c:v>43119</c:v>
                </c:pt>
                <c:pt idx="191">
                  <c:v>43112</c:v>
                </c:pt>
                <c:pt idx="192">
                  <c:v>43105</c:v>
                </c:pt>
                <c:pt idx="193">
                  <c:v>43098</c:v>
                </c:pt>
                <c:pt idx="194">
                  <c:v>43091</c:v>
                </c:pt>
                <c:pt idx="195">
                  <c:v>43084</c:v>
                </c:pt>
                <c:pt idx="196">
                  <c:v>43077</c:v>
                </c:pt>
                <c:pt idx="197">
                  <c:v>43070</c:v>
                </c:pt>
                <c:pt idx="198">
                  <c:v>43063</c:v>
                </c:pt>
                <c:pt idx="199">
                  <c:v>43056</c:v>
                </c:pt>
                <c:pt idx="200">
                  <c:v>43049</c:v>
                </c:pt>
                <c:pt idx="201">
                  <c:v>43042</c:v>
                </c:pt>
                <c:pt idx="202">
                  <c:v>43035</c:v>
                </c:pt>
                <c:pt idx="203">
                  <c:v>43028</c:v>
                </c:pt>
                <c:pt idx="204">
                  <c:v>43021</c:v>
                </c:pt>
                <c:pt idx="205">
                  <c:v>43014</c:v>
                </c:pt>
                <c:pt idx="206">
                  <c:v>43007</c:v>
                </c:pt>
                <c:pt idx="207">
                  <c:v>43000</c:v>
                </c:pt>
                <c:pt idx="208">
                  <c:v>42993</c:v>
                </c:pt>
                <c:pt idx="209">
                  <c:v>42986</c:v>
                </c:pt>
                <c:pt idx="210">
                  <c:v>42979</c:v>
                </c:pt>
                <c:pt idx="211">
                  <c:v>42972</c:v>
                </c:pt>
                <c:pt idx="212">
                  <c:v>42965</c:v>
                </c:pt>
                <c:pt idx="213">
                  <c:v>42958</c:v>
                </c:pt>
                <c:pt idx="214">
                  <c:v>42951</c:v>
                </c:pt>
                <c:pt idx="215">
                  <c:v>42944</c:v>
                </c:pt>
                <c:pt idx="216">
                  <c:v>42937</c:v>
                </c:pt>
                <c:pt idx="217">
                  <c:v>42930</c:v>
                </c:pt>
                <c:pt idx="218">
                  <c:v>42923</c:v>
                </c:pt>
                <c:pt idx="219">
                  <c:v>42916</c:v>
                </c:pt>
                <c:pt idx="220">
                  <c:v>42909</c:v>
                </c:pt>
                <c:pt idx="221">
                  <c:v>42902</c:v>
                </c:pt>
                <c:pt idx="222">
                  <c:v>42895</c:v>
                </c:pt>
                <c:pt idx="223">
                  <c:v>42888</c:v>
                </c:pt>
                <c:pt idx="224">
                  <c:v>42881</c:v>
                </c:pt>
                <c:pt idx="225">
                  <c:v>42874</c:v>
                </c:pt>
                <c:pt idx="226">
                  <c:v>42867</c:v>
                </c:pt>
                <c:pt idx="227">
                  <c:v>42860</c:v>
                </c:pt>
                <c:pt idx="228">
                  <c:v>42853</c:v>
                </c:pt>
                <c:pt idx="229">
                  <c:v>42846</c:v>
                </c:pt>
                <c:pt idx="230">
                  <c:v>42839</c:v>
                </c:pt>
                <c:pt idx="231">
                  <c:v>42832</c:v>
                </c:pt>
                <c:pt idx="232">
                  <c:v>42825</c:v>
                </c:pt>
                <c:pt idx="233">
                  <c:v>42818</c:v>
                </c:pt>
                <c:pt idx="234">
                  <c:v>42811</c:v>
                </c:pt>
                <c:pt idx="235">
                  <c:v>42804</c:v>
                </c:pt>
                <c:pt idx="236">
                  <c:v>42797</c:v>
                </c:pt>
                <c:pt idx="237">
                  <c:v>42790</c:v>
                </c:pt>
                <c:pt idx="238">
                  <c:v>42783</c:v>
                </c:pt>
                <c:pt idx="239">
                  <c:v>42776</c:v>
                </c:pt>
                <c:pt idx="240">
                  <c:v>42769</c:v>
                </c:pt>
                <c:pt idx="241">
                  <c:v>42762</c:v>
                </c:pt>
                <c:pt idx="242">
                  <c:v>42755</c:v>
                </c:pt>
                <c:pt idx="243">
                  <c:v>42748</c:v>
                </c:pt>
                <c:pt idx="244">
                  <c:v>42741</c:v>
                </c:pt>
                <c:pt idx="245">
                  <c:v>42734</c:v>
                </c:pt>
                <c:pt idx="246">
                  <c:v>42727</c:v>
                </c:pt>
                <c:pt idx="247">
                  <c:v>42720</c:v>
                </c:pt>
                <c:pt idx="248">
                  <c:v>42713</c:v>
                </c:pt>
                <c:pt idx="249">
                  <c:v>42706</c:v>
                </c:pt>
                <c:pt idx="250">
                  <c:v>42699</c:v>
                </c:pt>
                <c:pt idx="251">
                  <c:v>42692</c:v>
                </c:pt>
                <c:pt idx="252">
                  <c:v>42685</c:v>
                </c:pt>
                <c:pt idx="253">
                  <c:v>42678</c:v>
                </c:pt>
                <c:pt idx="254">
                  <c:v>42671</c:v>
                </c:pt>
                <c:pt idx="255">
                  <c:v>42664</c:v>
                </c:pt>
                <c:pt idx="256">
                  <c:v>42657</c:v>
                </c:pt>
                <c:pt idx="257">
                  <c:v>42650</c:v>
                </c:pt>
                <c:pt idx="258">
                  <c:v>42643</c:v>
                </c:pt>
                <c:pt idx="259">
                  <c:v>42636</c:v>
                </c:pt>
                <c:pt idx="260">
                  <c:v>42629</c:v>
                </c:pt>
                <c:pt idx="261">
                  <c:v>42622</c:v>
                </c:pt>
                <c:pt idx="262">
                  <c:v>42615</c:v>
                </c:pt>
                <c:pt idx="263">
                  <c:v>42608</c:v>
                </c:pt>
                <c:pt idx="264">
                  <c:v>42601</c:v>
                </c:pt>
                <c:pt idx="265">
                  <c:v>42594</c:v>
                </c:pt>
                <c:pt idx="266">
                  <c:v>42587</c:v>
                </c:pt>
                <c:pt idx="267">
                  <c:v>42580</c:v>
                </c:pt>
                <c:pt idx="268">
                  <c:v>42573</c:v>
                </c:pt>
                <c:pt idx="269">
                  <c:v>42566</c:v>
                </c:pt>
                <c:pt idx="270">
                  <c:v>42559</c:v>
                </c:pt>
                <c:pt idx="271">
                  <c:v>42552</c:v>
                </c:pt>
                <c:pt idx="272">
                  <c:v>42545</c:v>
                </c:pt>
                <c:pt idx="273">
                  <c:v>42538</c:v>
                </c:pt>
                <c:pt idx="274">
                  <c:v>42531</c:v>
                </c:pt>
                <c:pt idx="275">
                  <c:v>42524</c:v>
                </c:pt>
                <c:pt idx="276">
                  <c:v>42517</c:v>
                </c:pt>
                <c:pt idx="277">
                  <c:v>42510</c:v>
                </c:pt>
                <c:pt idx="278">
                  <c:v>42503</c:v>
                </c:pt>
                <c:pt idx="279">
                  <c:v>42496</c:v>
                </c:pt>
                <c:pt idx="280">
                  <c:v>42489</c:v>
                </c:pt>
                <c:pt idx="281">
                  <c:v>42482</c:v>
                </c:pt>
                <c:pt idx="282">
                  <c:v>42475</c:v>
                </c:pt>
                <c:pt idx="283">
                  <c:v>42468</c:v>
                </c:pt>
                <c:pt idx="284">
                  <c:v>42461</c:v>
                </c:pt>
                <c:pt idx="285">
                  <c:v>42454</c:v>
                </c:pt>
                <c:pt idx="286">
                  <c:v>42447</c:v>
                </c:pt>
                <c:pt idx="287">
                  <c:v>42440</c:v>
                </c:pt>
                <c:pt idx="288">
                  <c:v>42433</c:v>
                </c:pt>
                <c:pt idx="289">
                  <c:v>42426</c:v>
                </c:pt>
                <c:pt idx="290">
                  <c:v>42419</c:v>
                </c:pt>
                <c:pt idx="291">
                  <c:v>42412</c:v>
                </c:pt>
                <c:pt idx="292">
                  <c:v>42405</c:v>
                </c:pt>
                <c:pt idx="293">
                  <c:v>42398</c:v>
                </c:pt>
                <c:pt idx="294">
                  <c:v>42391</c:v>
                </c:pt>
                <c:pt idx="295">
                  <c:v>42384</c:v>
                </c:pt>
                <c:pt idx="296">
                  <c:v>42377</c:v>
                </c:pt>
                <c:pt idx="297">
                  <c:v>42370</c:v>
                </c:pt>
                <c:pt idx="298">
                  <c:v>42363</c:v>
                </c:pt>
                <c:pt idx="299">
                  <c:v>42356</c:v>
                </c:pt>
                <c:pt idx="300">
                  <c:v>42349</c:v>
                </c:pt>
                <c:pt idx="301">
                  <c:v>42342</c:v>
                </c:pt>
                <c:pt idx="302">
                  <c:v>42335</c:v>
                </c:pt>
                <c:pt idx="303">
                  <c:v>42328</c:v>
                </c:pt>
                <c:pt idx="304">
                  <c:v>42321</c:v>
                </c:pt>
                <c:pt idx="305">
                  <c:v>42314</c:v>
                </c:pt>
                <c:pt idx="306">
                  <c:v>42307</c:v>
                </c:pt>
                <c:pt idx="307">
                  <c:v>42300</c:v>
                </c:pt>
                <c:pt idx="308">
                  <c:v>42293</c:v>
                </c:pt>
                <c:pt idx="309">
                  <c:v>42286</c:v>
                </c:pt>
                <c:pt idx="310">
                  <c:v>42279</c:v>
                </c:pt>
                <c:pt idx="311">
                  <c:v>42272</c:v>
                </c:pt>
                <c:pt idx="312">
                  <c:v>42265</c:v>
                </c:pt>
                <c:pt idx="313">
                  <c:v>42258</c:v>
                </c:pt>
                <c:pt idx="314">
                  <c:v>42251</c:v>
                </c:pt>
                <c:pt idx="315">
                  <c:v>42244</c:v>
                </c:pt>
                <c:pt idx="316">
                  <c:v>42237</c:v>
                </c:pt>
                <c:pt idx="317">
                  <c:v>42230</c:v>
                </c:pt>
                <c:pt idx="318">
                  <c:v>42223</c:v>
                </c:pt>
                <c:pt idx="319">
                  <c:v>42216</c:v>
                </c:pt>
                <c:pt idx="320">
                  <c:v>42209</c:v>
                </c:pt>
                <c:pt idx="321">
                  <c:v>42202</c:v>
                </c:pt>
                <c:pt idx="322">
                  <c:v>42195</c:v>
                </c:pt>
                <c:pt idx="323">
                  <c:v>42188</c:v>
                </c:pt>
                <c:pt idx="324">
                  <c:v>42181</c:v>
                </c:pt>
                <c:pt idx="325">
                  <c:v>42174</c:v>
                </c:pt>
                <c:pt idx="326">
                  <c:v>42167</c:v>
                </c:pt>
                <c:pt idx="327">
                  <c:v>42160</c:v>
                </c:pt>
                <c:pt idx="328">
                  <c:v>42153</c:v>
                </c:pt>
                <c:pt idx="329">
                  <c:v>42146</c:v>
                </c:pt>
                <c:pt idx="330">
                  <c:v>42139</c:v>
                </c:pt>
                <c:pt idx="331">
                  <c:v>42132</c:v>
                </c:pt>
                <c:pt idx="332">
                  <c:v>42125</c:v>
                </c:pt>
                <c:pt idx="333">
                  <c:v>42118</c:v>
                </c:pt>
                <c:pt idx="334">
                  <c:v>42111</c:v>
                </c:pt>
                <c:pt idx="335">
                  <c:v>42104</c:v>
                </c:pt>
                <c:pt idx="336">
                  <c:v>42097</c:v>
                </c:pt>
                <c:pt idx="337">
                  <c:v>42090</c:v>
                </c:pt>
                <c:pt idx="338">
                  <c:v>42083</c:v>
                </c:pt>
                <c:pt idx="339">
                  <c:v>42076</c:v>
                </c:pt>
                <c:pt idx="340">
                  <c:v>42069</c:v>
                </c:pt>
                <c:pt idx="341">
                  <c:v>42062</c:v>
                </c:pt>
                <c:pt idx="342">
                  <c:v>42055</c:v>
                </c:pt>
                <c:pt idx="343">
                  <c:v>42048</c:v>
                </c:pt>
                <c:pt idx="344">
                  <c:v>42041</c:v>
                </c:pt>
                <c:pt idx="345">
                  <c:v>42034</c:v>
                </c:pt>
                <c:pt idx="346">
                  <c:v>42027</c:v>
                </c:pt>
                <c:pt idx="347">
                  <c:v>42020</c:v>
                </c:pt>
                <c:pt idx="348">
                  <c:v>42013</c:v>
                </c:pt>
                <c:pt idx="349">
                  <c:v>42006</c:v>
                </c:pt>
                <c:pt idx="350">
                  <c:v>41999</c:v>
                </c:pt>
                <c:pt idx="351">
                  <c:v>41992</c:v>
                </c:pt>
                <c:pt idx="352">
                  <c:v>41985</c:v>
                </c:pt>
                <c:pt idx="353">
                  <c:v>41978</c:v>
                </c:pt>
                <c:pt idx="354">
                  <c:v>41971</c:v>
                </c:pt>
                <c:pt idx="355">
                  <c:v>41964</c:v>
                </c:pt>
                <c:pt idx="356">
                  <c:v>41957</c:v>
                </c:pt>
                <c:pt idx="357">
                  <c:v>41950</c:v>
                </c:pt>
                <c:pt idx="358">
                  <c:v>41943</c:v>
                </c:pt>
                <c:pt idx="359">
                  <c:v>41936</c:v>
                </c:pt>
                <c:pt idx="360">
                  <c:v>41929</c:v>
                </c:pt>
                <c:pt idx="361">
                  <c:v>41922</c:v>
                </c:pt>
                <c:pt idx="362">
                  <c:v>41915</c:v>
                </c:pt>
                <c:pt idx="363">
                  <c:v>41908</c:v>
                </c:pt>
                <c:pt idx="364">
                  <c:v>41901</c:v>
                </c:pt>
                <c:pt idx="365">
                  <c:v>41894</c:v>
                </c:pt>
                <c:pt idx="366">
                  <c:v>41887</c:v>
                </c:pt>
                <c:pt idx="367">
                  <c:v>41880</c:v>
                </c:pt>
                <c:pt idx="368">
                  <c:v>41873</c:v>
                </c:pt>
                <c:pt idx="369">
                  <c:v>41866</c:v>
                </c:pt>
                <c:pt idx="370">
                  <c:v>41859</c:v>
                </c:pt>
                <c:pt idx="371">
                  <c:v>41852</c:v>
                </c:pt>
                <c:pt idx="372">
                  <c:v>41845</c:v>
                </c:pt>
                <c:pt idx="373">
                  <c:v>41838</c:v>
                </c:pt>
                <c:pt idx="374">
                  <c:v>41831</c:v>
                </c:pt>
                <c:pt idx="375">
                  <c:v>41824</c:v>
                </c:pt>
                <c:pt idx="376">
                  <c:v>41817</c:v>
                </c:pt>
                <c:pt idx="377">
                  <c:v>41810</c:v>
                </c:pt>
                <c:pt idx="378">
                  <c:v>41803</c:v>
                </c:pt>
                <c:pt idx="379">
                  <c:v>41796</c:v>
                </c:pt>
                <c:pt idx="380">
                  <c:v>41789</c:v>
                </c:pt>
                <c:pt idx="381">
                  <c:v>41782</c:v>
                </c:pt>
                <c:pt idx="382">
                  <c:v>41775</c:v>
                </c:pt>
                <c:pt idx="383">
                  <c:v>41768</c:v>
                </c:pt>
                <c:pt idx="384">
                  <c:v>41761</c:v>
                </c:pt>
                <c:pt idx="385">
                  <c:v>41754</c:v>
                </c:pt>
                <c:pt idx="386">
                  <c:v>41747</c:v>
                </c:pt>
                <c:pt idx="387">
                  <c:v>41740</c:v>
                </c:pt>
                <c:pt idx="388">
                  <c:v>41733</c:v>
                </c:pt>
                <c:pt idx="389">
                  <c:v>41726</c:v>
                </c:pt>
                <c:pt idx="390">
                  <c:v>41719</c:v>
                </c:pt>
                <c:pt idx="391">
                  <c:v>41712</c:v>
                </c:pt>
                <c:pt idx="392">
                  <c:v>41705</c:v>
                </c:pt>
                <c:pt idx="393">
                  <c:v>41698</c:v>
                </c:pt>
                <c:pt idx="394">
                  <c:v>41691</c:v>
                </c:pt>
                <c:pt idx="395">
                  <c:v>41684</c:v>
                </c:pt>
                <c:pt idx="396">
                  <c:v>41677</c:v>
                </c:pt>
                <c:pt idx="397">
                  <c:v>41670</c:v>
                </c:pt>
                <c:pt idx="398">
                  <c:v>41663</c:v>
                </c:pt>
                <c:pt idx="399">
                  <c:v>41656</c:v>
                </c:pt>
                <c:pt idx="400">
                  <c:v>41649</c:v>
                </c:pt>
                <c:pt idx="401">
                  <c:v>41642</c:v>
                </c:pt>
                <c:pt idx="402">
                  <c:v>41635</c:v>
                </c:pt>
                <c:pt idx="403">
                  <c:v>41628</c:v>
                </c:pt>
                <c:pt idx="404">
                  <c:v>41621</c:v>
                </c:pt>
                <c:pt idx="405">
                  <c:v>41614</c:v>
                </c:pt>
                <c:pt idx="406">
                  <c:v>41607</c:v>
                </c:pt>
                <c:pt idx="407">
                  <c:v>41600</c:v>
                </c:pt>
                <c:pt idx="408">
                  <c:v>41593</c:v>
                </c:pt>
                <c:pt idx="409">
                  <c:v>41586</c:v>
                </c:pt>
                <c:pt idx="410">
                  <c:v>41579</c:v>
                </c:pt>
                <c:pt idx="411">
                  <c:v>41572</c:v>
                </c:pt>
                <c:pt idx="412">
                  <c:v>41565</c:v>
                </c:pt>
                <c:pt idx="413">
                  <c:v>41558</c:v>
                </c:pt>
                <c:pt idx="414">
                  <c:v>41551</c:v>
                </c:pt>
                <c:pt idx="415">
                  <c:v>41544</c:v>
                </c:pt>
                <c:pt idx="416">
                  <c:v>41537</c:v>
                </c:pt>
                <c:pt idx="417">
                  <c:v>41530</c:v>
                </c:pt>
                <c:pt idx="418">
                  <c:v>41523</c:v>
                </c:pt>
                <c:pt idx="419">
                  <c:v>41516</c:v>
                </c:pt>
                <c:pt idx="420">
                  <c:v>41509</c:v>
                </c:pt>
                <c:pt idx="421">
                  <c:v>41502</c:v>
                </c:pt>
                <c:pt idx="422">
                  <c:v>41495</c:v>
                </c:pt>
                <c:pt idx="423">
                  <c:v>41488</c:v>
                </c:pt>
                <c:pt idx="424">
                  <c:v>41481</c:v>
                </c:pt>
                <c:pt idx="425">
                  <c:v>41474</c:v>
                </c:pt>
                <c:pt idx="426">
                  <c:v>41467</c:v>
                </c:pt>
                <c:pt idx="427">
                  <c:v>41460</c:v>
                </c:pt>
                <c:pt idx="428">
                  <c:v>41453</c:v>
                </c:pt>
                <c:pt idx="429">
                  <c:v>41446</c:v>
                </c:pt>
                <c:pt idx="430">
                  <c:v>41439</c:v>
                </c:pt>
                <c:pt idx="431">
                  <c:v>41432</c:v>
                </c:pt>
                <c:pt idx="432">
                  <c:v>41425</c:v>
                </c:pt>
                <c:pt idx="433">
                  <c:v>41418</c:v>
                </c:pt>
                <c:pt idx="434">
                  <c:v>41411</c:v>
                </c:pt>
                <c:pt idx="435">
                  <c:v>41404</c:v>
                </c:pt>
                <c:pt idx="436">
                  <c:v>41397</c:v>
                </c:pt>
                <c:pt idx="437">
                  <c:v>41390</c:v>
                </c:pt>
                <c:pt idx="438">
                  <c:v>41383</c:v>
                </c:pt>
                <c:pt idx="439">
                  <c:v>41376</c:v>
                </c:pt>
                <c:pt idx="440">
                  <c:v>41369</c:v>
                </c:pt>
                <c:pt idx="441">
                  <c:v>41362</c:v>
                </c:pt>
                <c:pt idx="442">
                  <c:v>41355</c:v>
                </c:pt>
                <c:pt idx="443">
                  <c:v>41348</c:v>
                </c:pt>
                <c:pt idx="444">
                  <c:v>41341</c:v>
                </c:pt>
                <c:pt idx="445">
                  <c:v>41334</c:v>
                </c:pt>
                <c:pt idx="446">
                  <c:v>41327</c:v>
                </c:pt>
                <c:pt idx="447">
                  <c:v>41320</c:v>
                </c:pt>
                <c:pt idx="448">
                  <c:v>41313</c:v>
                </c:pt>
                <c:pt idx="449">
                  <c:v>41306</c:v>
                </c:pt>
                <c:pt idx="450">
                  <c:v>41299</c:v>
                </c:pt>
                <c:pt idx="451">
                  <c:v>41292</c:v>
                </c:pt>
                <c:pt idx="452">
                  <c:v>41285</c:v>
                </c:pt>
                <c:pt idx="453">
                  <c:v>41278</c:v>
                </c:pt>
                <c:pt idx="454">
                  <c:v>41271</c:v>
                </c:pt>
                <c:pt idx="455">
                  <c:v>41264</c:v>
                </c:pt>
                <c:pt idx="456">
                  <c:v>41257</c:v>
                </c:pt>
                <c:pt idx="457">
                  <c:v>41250</c:v>
                </c:pt>
                <c:pt idx="458">
                  <c:v>41243</c:v>
                </c:pt>
                <c:pt idx="459">
                  <c:v>41236</c:v>
                </c:pt>
                <c:pt idx="460">
                  <c:v>41229</c:v>
                </c:pt>
                <c:pt idx="461">
                  <c:v>41222</c:v>
                </c:pt>
                <c:pt idx="462">
                  <c:v>41215</c:v>
                </c:pt>
                <c:pt idx="463">
                  <c:v>41208</c:v>
                </c:pt>
                <c:pt idx="464">
                  <c:v>41201</c:v>
                </c:pt>
                <c:pt idx="465">
                  <c:v>41194</c:v>
                </c:pt>
                <c:pt idx="466">
                  <c:v>41187</c:v>
                </c:pt>
                <c:pt idx="467">
                  <c:v>41180</c:v>
                </c:pt>
                <c:pt idx="468">
                  <c:v>41173</c:v>
                </c:pt>
                <c:pt idx="469">
                  <c:v>41166</c:v>
                </c:pt>
                <c:pt idx="470">
                  <c:v>41159</c:v>
                </c:pt>
                <c:pt idx="471">
                  <c:v>41152</c:v>
                </c:pt>
                <c:pt idx="472">
                  <c:v>41145</c:v>
                </c:pt>
                <c:pt idx="473">
                  <c:v>41138</c:v>
                </c:pt>
                <c:pt idx="474">
                  <c:v>41131</c:v>
                </c:pt>
                <c:pt idx="475">
                  <c:v>41124</c:v>
                </c:pt>
                <c:pt idx="476">
                  <c:v>41117</c:v>
                </c:pt>
                <c:pt idx="477">
                  <c:v>41110</c:v>
                </c:pt>
                <c:pt idx="478">
                  <c:v>41103</c:v>
                </c:pt>
                <c:pt idx="479">
                  <c:v>41096</c:v>
                </c:pt>
                <c:pt idx="480">
                  <c:v>41089</c:v>
                </c:pt>
                <c:pt idx="481">
                  <c:v>41082</c:v>
                </c:pt>
                <c:pt idx="482">
                  <c:v>41075</c:v>
                </c:pt>
                <c:pt idx="483">
                  <c:v>41068</c:v>
                </c:pt>
                <c:pt idx="484">
                  <c:v>41061</c:v>
                </c:pt>
                <c:pt idx="485">
                  <c:v>41054</c:v>
                </c:pt>
                <c:pt idx="486">
                  <c:v>41047</c:v>
                </c:pt>
                <c:pt idx="487">
                  <c:v>41040</c:v>
                </c:pt>
                <c:pt idx="488">
                  <c:v>41033</c:v>
                </c:pt>
                <c:pt idx="489">
                  <c:v>41026</c:v>
                </c:pt>
                <c:pt idx="490">
                  <c:v>41019</c:v>
                </c:pt>
                <c:pt idx="491">
                  <c:v>41012</c:v>
                </c:pt>
                <c:pt idx="492">
                  <c:v>41005</c:v>
                </c:pt>
                <c:pt idx="493">
                  <c:v>40998</c:v>
                </c:pt>
                <c:pt idx="494">
                  <c:v>40991</c:v>
                </c:pt>
                <c:pt idx="495">
                  <c:v>40984</c:v>
                </c:pt>
                <c:pt idx="496">
                  <c:v>40977</c:v>
                </c:pt>
                <c:pt idx="497">
                  <c:v>40970</c:v>
                </c:pt>
                <c:pt idx="498">
                  <c:v>40963</c:v>
                </c:pt>
                <c:pt idx="499">
                  <c:v>40956</c:v>
                </c:pt>
                <c:pt idx="500">
                  <c:v>40949</c:v>
                </c:pt>
                <c:pt idx="501">
                  <c:v>40942</c:v>
                </c:pt>
                <c:pt idx="502">
                  <c:v>40935</c:v>
                </c:pt>
                <c:pt idx="503">
                  <c:v>40928</c:v>
                </c:pt>
                <c:pt idx="504">
                  <c:v>40921</c:v>
                </c:pt>
                <c:pt idx="505">
                  <c:v>40914</c:v>
                </c:pt>
                <c:pt idx="506">
                  <c:v>40907</c:v>
                </c:pt>
                <c:pt idx="507">
                  <c:v>40900</c:v>
                </c:pt>
                <c:pt idx="508">
                  <c:v>40893</c:v>
                </c:pt>
                <c:pt idx="509">
                  <c:v>40886</c:v>
                </c:pt>
                <c:pt idx="510">
                  <c:v>40879</c:v>
                </c:pt>
                <c:pt idx="511">
                  <c:v>40872</c:v>
                </c:pt>
                <c:pt idx="512">
                  <c:v>40865</c:v>
                </c:pt>
                <c:pt idx="513">
                  <c:v>40858</c:v>
                </c:pt>
                <c:pt idx="514">
                  <c:v>40851</c:v>
                </c:pt>
                <c:pt idx="515">
                  <c:v>40844</c:v>
                </c:pt>
                <c:pt idx="516">
                  <c:v>40837</c:v>
                </c:pt>
                <c:pt idx="517">
                  <c:v>40830</c:v>
                </c:pt>
                <c:pt idx="518">
                  <c:v>40823</c:v>
                </c:pt>
                <c:pt idx="519">
                  <c:v>40816</c:v>
                </c:pt>
                <c:pt idx="520">
                  <c:v>40809</c:v>
                </c:pt>
                <c:pt idx="521">
                  <c:v>40802</c:v>
                </c:pt>
                <c:pt idx="522">
                  <c:v>40795</c:v>
                </c:pt>
                <c:pt idx="523">
                  <c:v>40788</c:v>
                </c:pt>
                <c:pt idx="524">
                  <c:v>40781</c:v>
                </c:pt>
                <c:pt idx="525">
                  <c:v>40774</c:v>
                </c:pt>
                <c:pt idx="526">
                  <c:v>40767</c:v>
                </c:pt>
                <c:pt idx="527">
                  <c:v>40760</c:v>
                </c:pt>
                <c:pt idx="528">
                  <c:v>40753</c:v>
                </c:pt>
                <c:pt idx="529">
                  <c:v>40746</c:v>
                </c:pt>
                <c:pt idx="530">
                  <c:v>40739</c:v>
                </c:pt>
                <c:pt idx="531">
                  <c:v>40732</c:v>
                </c:pt>
                <c:pt idx="532">
                  <c:v>40725</c:v>
                </c:pt>
                <c:pt idx="533">
                  <c:v>40718</c:v>
                </c:pt>
                <c:pt idx="534">
                  <c:v>40711</c:v>
                </c:pt>
                <c:pt idx="535">
                  <c:v>40704</c:v>
                </c:pt>
                <c:pt idx="536">
                  <c:v>40697</c:v>
                </c:pt>
                <c:pt idx="537">
                  <c:v>40690</c:v>
                </c:pt>
                <c:pt idx="538">
                  <c:v>40683</c:v>
                </c:pt>
                <c:pt idx="539">
                  <c:v>40676</c:v>
                </c:pt>
                <c:pt idx="540">
                  <c:v>40669</c:v>
                </c:pt>
                <c:pt idx="541">
                  <c:v>40662</c:v>
                </c:pt>
                <c:pt idx="542">
                  <c:v>40655</c:v>
                </c:pt>
                <c:pt idx="543">
                  <c:v>40648</c:v>
                </c:pt>
                <c:pt idx="544">
                  <c:v>40641</c:v>
                </c:pt>
                <c:pt idx="545">
                  <c:v>40634</c:v>
                </c:pt>
                <c:pt idx="546">
                  <c:v>40627</c:v>
                </c:pt>
                <c:pt idx="547">
                  <c:v>40620</c:v>
                </c:pt>
                <c:pt idx="548">
                  <c:v>40613</c:v>
                </c:pt>
                <c:pt idx="549">
                  <c:v>40606</c:v>
                </c:pt>
                <c:pt idx="550">
                  <c:v>40599</c:v>
                </c:pt>
                <c:pt idx="551">
                  <c:v>40592</c:v>
                </c:pt>
                <c:pt idx="552">
                  <c:v>40585</c:v>
                </c:pt>
                <c:pt idx="553">
                  <c:v>40578</c:v>
                </c:pt>
                <c:pt idx="554">
                  <c:v>40571</c:v>
                </c:pt>
                <c:pt idx="555">
                  <c:v>40564</c:v>
                </c:pt>
                <c:pt idx="556">
                  <c:v>40557</c:v>
                </c:pt>
                <c:pt idx="557">
                  <c:v>40550</c:v>
                </c:pt>
                <c:pt idx="558">
                  <c:v>40543</c:v>
                </c:pt>
                <c:pt idx="559">
                  <c:v>40536</c:v>
                </c:pt>
                <c:pt idx="560">
                  <c:v>40529</c:v>
                </c:pt>
                <c:pt idx="561">
                  <c:v>40522</c:v>
                </c:pt>
                <c:pt idx="562">
                  <c:v>40515</c:v>
                </c:pt>
                <c:pt idx="563">
                  <c:v>40508</c:v>
                </c:pt>
                <c:pt idx="564">
                  <c:v>40501</c:v>
                </c:pt>
                <c:pt idx="565">
                  <c:v>40494</c:v>
                </c:pt>
                <c:pt idx="566">
                  <c:v>40487</c:v>
                </c:pt>
                <c:pt idx="567">
                  <c:v>40480</c:v>
                </c:pt>
                <c:pt idx="568">
                  <c:v>40473</c:v>
                </c:pt>
                <c:pt idx="569">
                  <c:v>40466</c:v>
                </c:pt>
                <c:pt idx="570">
                  <c:v>40459</c:v>
                </c:pt>
                <c:pt idx="571">
                  <c:v>40452</c:v>
                </c:pt>
                <c:pt idx="572">
                  <c:v>40445</c:v>
                </c:pt>
                <c:pt idx="573">
                  <c:v>40438</c:v>
                </c:pt>
                <c:pt idx="574">
                  <c:v>40431</c:v>
                </c:pt>
                <c:pt idx="575">
                  <c:v>40424</c:v>
                </c:pt>
                <c:pt idx="576">
                  <c:v>40417</c:v>
                </c:pt>
                <c:pt idx="577">
                  <c:v>40410</c:v>
                </c:pt>
                <c:pt idx="578">
                  <c:v>40403</c:v>
                </c:pt>
                <c:pt idx="579">
                  <c:v>40396</c:v>
                </c:pt>
                <c:pt idx="580">
                  <c:v>40389</c:v>
                </c:pt>
                <c:pt idx="581">
                  <c:v>40382</c:v>
                </c:pt>
                <c:pt idx="582">
                  <c:v>40375</c:v>
                </c:pt>
                <c:pt idx="583">
                  <c:v>40368</c:v>
                </c:pt>
                <c:pt idx="584">
                  <c:v>40361</c:v>
                </c:pt>
                <c:pt idx="585">
                  <c:v>40354</c:v>
                </c:pt>
                <c:pt idx="586">
                  <c:v>40347</c:v>
                </c:pt>
                <c:pt idx="587">
                  <c:v>40340</c:v>
                </c:pt>
                <c:pt idx="588">
                  <c:v>40333</c:v>
                </c:pt>
                <c:pt idx="589">
                  <c:v>40326</c:v>
                </c:pt>
                <c:pt idx="590">
                  <c:v>40319</c:v>
                </c:pt>
                <c:pt idx="591">
                  <c:v>40312</c:v>
                </c:pt>
                <c:pt idx="592">
                  <c:v>40305</c:v>
                </c:pt>
                <c:pt idx="593">
                  <c:v>40298</c:v>
                </c:pt>
                <c:pt idx="594">
                  <c:v>40291</c:v>
                </c:pt>
                <c:pt idx="595">
                  <c:v>40284</c:v>
                </c:pt>
                <c:pt idx="596">
                  <c:v>40277</c:v>
                </c:pt>
                <c:pt idx="597">
                  <c:v>40270</c:v>
                </c:pt>
                <c:pt idx="598">
                  <c:v>40263</c:v>
                </c:pt>
                <c:pt idx="599">
                  <c:v>40256</c:v>
                </c:pt>
                <c:pt idx="600">
                  <c:v>40249</c:v>
                </c:pt>
                <c:pt idx="601">
                  <c:v>40242</c:v>
                </c:pt>
                <c:pt idx="602">
                  <c:v>40235</c:v>
                </c:pt>
                <c:pt idx="603">
                  <c:v>40228</c:v>
                </c:pt>
                <c:pt idx="604">
                  <c:v>40221</c:v>
                </c:pt>
                <c:pt idx="605">
                  <c:v>40214</c:v>
                </c:pt>
                <c:pt idx="606">
                  <c:v>40207</c:v>
                </c:pt>
                <c:pt idx="607">
                  <c:v>40200</c:v>
                </c:pt>
                <c:pt idx="608">
                  <c:v>40193</c:v>
                </c:pt>
                <c:pt idx="609">
                  <c:v>40186</c:v>
                </c:pt>
                <c:pt idx="610">
                  <c:v>40179</c:v>
                </c:pt>
                <c:pt idx="611">
                  <c:v>40172</c:v>
                </c:pt>
                <c:pt idx="612">
                  <c:v>40165</c:v>
                </c:pt>
                <c:pt idx="613">
                  <c:v>40158</c:v>
                </c:pt>
                <c:pt idx="614">
                  <c:v>40151</c:v>
                </c:pt>
                <c:pt idx="615">
                  <c:v>40144</c:v>
                </c:pt>
                <c:pt idx="616">
                  <c:v>40137</c:v>
                </c:pt>
                <c:pt idx="617">
                  <c:v>40130</c:v>
                </c:pt>
                <c:pt idx="618">
                  <c:v>40123</c:v>
                </c:pt>
                <c:pt idx="619">
                  <c:v>40116</c:v>
                </c:pt>
                <c:pt idx="620">
                  <c:v>40109</c:v>
                </c:pt>
                <c:pt idx="621">
                  <c:v>40102</c:v>
                </c:pt>
                <c:pt idx="622">
                  <c:v>40095</c:v>
                </c:pt>
                <c:pt idx="623">
                  <c:v>40088</c:v>
                </c:pt>
                <c:pt idx="624">
                  <c:v>40081</c:v>
                </c:pt>
                <c:pt idx="625">
                  <c:v>40074</c:v>
                </c:pt>
                <c:pt idx="626">
                  <c:v>40067</c:v>
                </c:pt>
                <c:pt idx="627">
                  <c:v>40060</c:v>
                </c:pt>
                <c:pt idx="628">
                  <c:v>40053</c:v>
                </c:pt>
                <c:pt idx="629">
                  <c:v>40046</c:v>
                </c:pt>
                <c:pt idx="630">
                  <c:v>40039</c:v>
                </c:pt>
                <c:pt idx="631">
                  <c:v>40032</c:v>
                </c:pt>
                <c:pt idx="632">
                  <c:v>40025</c:v>
                </c:pt>
                <c:pt idx="633">
                  <c:v>40018</c:v>
                </c:pt>
                <c:pt idx="634">
                  <c:v>40011</c:v>
                </c:pt>
                <c:pt idx="635">
                  <c:v>40004</c:v>
                </c:pt>
                <c:pt idx="636">
                  <c:v>39997</c:v>
                </c:pt>
                <c:pt idx="637">
                  <c:v>39990</c:v>
                </c:pt>
                <c:pt idx="638">
                  <c:v>39983</c:v>
                </c:pt>
                <c:pt idx="639">
                  <c:v>39976</c:v>
                </c:pt>
                <c:pt idx="640">
                  <c:v>39969</c:v>
                </c:pt>
                <c:pt idx="641">
                  <c:v>39962</c:v>
                </c:pt>
                <c:pt idx="642">
                  <c:v>39955</c:v>
                </c:pt>
                <c:pt idx="643">
                  <c:v>39948</c:v>
                </c:pt>
                <c:pt idx="644">
                  <c:v>39941</c:v>
                </c:pt>
                <c:pt idx="645">
                  <c:v>39934</c:v>
                </c:pt>
                <c:pt idx="646">
                  <c:v>39927</c:v>
                </c:pt>
                <c:pt idx="647">
                  <c:v>39920</c:v>
                </c:pt>
                <c:pt idx="648">
                  <c:v>39913</c:v>
                </c:pt>
                <c:pt idx="649">
                  <c:v>39906</c:v>
                </c:pt>
                <c:pt idx="650">
                  <c:v>39899</c:v>
                </c:pt>
                <c:pt idx="651">
                  <c:v>39892</c:v>
                </c:pt>
                <c:pt idx="652">
                  <c:v>39885</c:v>
                </c:pt>
                <c:pt idx="653">
                  <c:v>39878</c:v>
                </c:pt>
                <c:pt idx="654">
                  <c:v>39871</c:v>
                </c:pt>
                <c:pt idx="655">
                  <c:v>39864</c:v>
                </c:pt>
                <c:pt idx="656">
                  <c:v>39857</c:v>
                </c:pt>
                <c:pt idx="657">
                  <c:v>39850</c:v>
                </c:pt>
                <c:pt idx="658">
                  <c:v>39843</c:v>
                </c:pt>
                <c:pt idx="659">
                  <c:v>39836</c:v>
                </c:pt>
                <c:pt idx="660">
                  <c:v>39829</c:v>
                </c:pt>
                <c:pt idx="661">
                  <c:v>39822</c:v>
                </c:pt>
                <c:pt idx="662">
                  <c:v>39815</c:v>
                </c:pt>
                <c:pt idx="663">
                  <c:v>39808</c:v>
                </c:pt>
                <c:pt idx="664">
                  <c:v>39801</c:v>
                </c:pt>
                <c:pt idx="665">
                  <c:v>39794</c:v>
                </c:pt>
                <c:pt idx="666">
                  <c:v>39787</c:v>
                </c:pt>
                <c:pt idx="667">
                  <c:v>39780</c:v>
                </c:pt>
                <c:pt idx="668">
                  <c:v>39773</c:v>
                </c:pt>
                <c:pt idx="669">
                  <c:v>39766</c:v>
                </c:pt>
                <c:pt idx="670">
                  <c:v>39759</c:v>
                </c:pt>
                <c:pt idx="671">
                  <c:v>39752</c:v>
                </c:pt>
                <c:pt idx="672">
                  <c:v>39745</c:v>
                </c:pt>
                <c:pt idx="673">
                  <c:v>39738</c:v>
                </c:pt>
                <c:pt idx="674">
                  <c:v>39731</c:v>
                </c:pt>
                <c:pt idx="675">
                  <c:v>39724</c:v>
                </c:pt>
                <c:pt idx="676">
                  <c:v>39717</c:v>
                </c:pt>
                <c:pt idx="677">
                  <c:v>39710</c:v>
                </c:pt>
                <c:pt idx="678">
                  <c:v>39703</c:v>
                </c:pt>
                <c:pt idx="679">
                  <c:v>39696</c:v>
                </c:pt>
                <c:pt idx="680">
                  <c:v>39689</c:v>
                </c:pt>
                <c:pt idx="681">
                  <c:v>39682</c:v>
                </c:pt>
                <c:pt idx="682">
                  <c:v>39675</c:v>
                </c:pt>
                <c:pt idx="683">
                  <c:v>39668</c:v>
                </c:pt>
                <c:pt idx="684">
                  <c:v>39661</c:v>
                </c:pt>
                <c:pt idx="685">
                  <c:v>39654</c:v>
                </c:pt>
                <c:pt idx="686">
                  <c:v>39647</c:v>
                </c:pt>
                <c:pt idx="687">
                  <c:v>39640</c:v>
                </c:pt>
                <c:pt idx="688">
                  <c:v>39633</c:v>
                </c:pt>
                <c:pt idx="689">
                  <c:v>39626</c:v>
                </c:pt>
                <c:pt idx="690">
                  <c:v>39619</c:v>
                </c:pt>
                <c:pt idx="691">
                  <c:v>39612</c:v>
                </c:pt>
                <c:pt idx="692">
                  <c:v>39605</c:v>
                </c:pt>
                <c:pt idx="693">
                  <c:v>39598</c:v>
                </c:pt>
                <c:pt idx="694">
                  <c:v>39591</c:v>
                </c:pt>
                <c:pt idx="695">
                  <c:v>39584</c:v>
                </c:pt>
                <c:pt idx="696">
                  <c:v>39577</c:v>
                </c:pt>
                <c:pt idx="697">
                  <c:v>39570</c:v>
                </c:pt>
                <c:pt idx="698">
                  <c:v>39563</c:v>
                </c:pt>
                <c:pt idx="699">
                  <c:v>39556</c:v>
                </c:pt>
                <c:pt idx="700">
                  <c:v>39549</c:v>
                </c:pt>
                <c:pt idx="701">
                  <c:v>39542</c:v>
                </c:pt>
                <c:pt idx="702">
                  <c:v>39535</c:v>
                </c:pt>
                <c:pt idx="703">
                  <c:v>39528</c:v>
                </c:pt>
                <c:pt idx="704">
                  <c:v>39521</c:v>
                </c:pt>
                <c:pt idx="705">
                  <c:v>39514</c:v>
                </c:pt>
                <c:pt idx="706">
                  <c:v>39507</c:v>
                </c:pt>
                <c:pt idx="707">
                  <c:v>39500</c:v>
                </c:pt>
                <c:pt idx="708">
                  <c:v>39493</c:v>
                </c:pt>
                <c:pt idx="709">
                  <c:v>39486</c:v>
                </c:pt>
                <c:pt idx="710">
                  <c:v>39479</c:v>
                </c:pt>
                <c:pt idx="711">
                  <c:v>39472</c:v>
                </c:pt>
                <c:pt idx="712">
                  <c:v>39465</c:v>
                </c:pt>
                <c:pt idx="713">
                  <c:v>39458</c:v>
                </c:pt>
                <c:pt idx="714">
                  <c:v>39451</c:v>
                </c:pt>
                <c:pt idx="715">
                  <c:v>39444</c:v>
                </c:pt>
                <c:pt idx="716">
                  <c:v>39437</c:v>
                </c:pt>
                <c:pt idx="717">
                  <c:v>39430</c:v>
                </c:pt>
                <c:pt idx="718">
                  <c:v>39423</c:v>
                </c:pt>
                <c:pt idx="719">
                  <c:v>39416</c:v>
                </c:pt>
                <c:pt idx="720">
                  <c:v>39409</c:v>
                </c:pt>
                <c:pt idx="721">
                  <c:v>39402</c:v>
                </c:pt>
                <c:pt idx="722">
                  <c:v>39395</c:v>
                </c:pt>
                <c:pt idx="723">
                  <c:v>39388</c:v>
                </c:pt>
                <c:pt idx="724">
                  <c:v>39381</c:v>
                </c:pt>
                <c:pt idx="725">
                  <c:v>39374</c:v>
                </c:pt>
                <c:pt idx="726">
                  <c:v>39367</c:v>
                </c:pt>
                <c:pt idx="727">
                  <c:v>39360</c:v>
                </c:pt>
                <c:pt idx="728">
                  <c:v>39353</c:v>
                </c:pt>
                <c:pt idx="729">
                  <c:v>39346</c:v>
                </c:pt>
                <c:pt idx="730">
                  <c:v>39339</c:v>
                </c:pt>
                <c:pt idx="731">
                  <c:v>39332</c:v>
                </c:pt>
                <c:pt idx="732">
                  <c:v>39325</c:v>
                </c:pt>
                <c:pt idx="733">
                  <c:v>39318</c:v>
                </c:pt>
                <c:pt idx="734">
                  <c:v>39311</c:v>
                </c:pt>
                <c:pt idx="735">
                  <c:v>39304</c:v>
                </c:pt>
                <c:pt idx="736">
                  <c:v>39297</c:v>
                </c:pt>
                <c:pt idx="737">
                  <c:v>39290</c:v>
                </c:pt>
                <c:pt idx="738">
                  <c:v>39283</c:v>
                </c:pt>
                <c:pt idx="739">
                  <c:v>39276</c:v>
                </c:pt>
                <c:pt idx="740">
                  <c:v>39269</c:v>
                </c:pt>
                <c:pt idx="741">
                  <c:v>39262</c:v>
                </c:pt>
                <c:pt idx="742">
                  <c:v>39255</c:v>
                </c:pt>
                <c:pt idx="743">
                  <c:v>39248</c:v>
                </c:pt>
                <c:pt idx="744">
                  <c:v>39241</c:v>
                </c:pt>
                <c:pt idx="745">
                  <c:v>39234</c:v>
                </c:pt>
                <c:pt idx="746">
                  <c:v>39227</c:v>
                </c:pt>
                <c:pt idx="747">
                  <c:v>39220</c:v>
                </c:pt>
                <c:pt idx="748">
                  <c:v>39213</c:v>
                </c:pt>
                <c:pt idx="749">
                  <c:v>39206</c:v>
                </c:pt>
                <c:pt idx="750">
                  <c:v>39199</c:v>
                </c:pt>
                <c:pt idx="751">
                  <c:v>39192</c:v>
                </c:pt>
                <c:pt idx="752">
                  <c:v>39185</c:v>
                </c:pt>
                <c:pt idx="753">
                  <c:v>39178</c:v>
                </c:pt>
                <c:pt idx="754">
                  <c:v>39171</c:v>
                </c:pt>
                <c:pt idx="755">
                  <c:v>39164</c:v>
                </c:pt>
                <c:pt idx="756">
                  <c:v>39157</c:v>
                </c:pt>
                <c:pt idx="757">
                  <c:v>39150</c:v>
                </c:pt>
                <c:pt idx="758">
                  <c:v>39143</c:v>
                </c:pt>
                <c:pt idx="759">
                  <c:v>39136</c:v>
                </c:pt>
                <c:pt idx="760">
                  <c:v>39129</c:v>
                </c:pt>
                <c:pt idx="761">
                  <c:v>39122</c:v>
                </c:pt>
                <c:pt idx="762">
                  <c:v>39115</c:v>
                </c:pt>
                <c:pt idx="763">
                  <c:v>39108</c:v>
                </c:pt>
                <c:pt idx="764">
                  <c:v>39101</c:v>
                </c:pt>
                <c:pt idx="765">
                  <c:v>39094</c:v>
                </c:pt>
                <c:pt idx="766">
                  <c:v>39087</c:v>
                </c:pt>
                <c:pt idx="767">
                  <c:v>39080</c:v>
                </c:pt>
                <c:pt idx="768">
                  <c:v>39073</c:v>
                </c:pt>
                <c:pt idx="769">
                  <c:v>39066</c:v>
                </c:pt>
                <c:pt idx="770">
                  <c:v>39059</c:v>
                </c:pt>
                <c:pt idx="771">
                  <c:v>39052</c:v>
                </c:pt>
                <c:pt idx="772">
                  <c:v>39045</c:v>
                </c:pt>
                <c:pt idx="773">
                  <c:v>39038</c:v>
                </c:pt>
                <c:pt idx="774">
                  <c:v>39031</c:v>
                </c:pt>
                <c:pt idx="775">
                  <c:v>39024</c:v>
                </c:pt>
                <c:pt idx="776">
                  <c:v>39017</c:v>
                </c:pt>
                <c:pt idx="777">
                  <c:v>39010</c:v>
                </c:pt>
                <c:pt idx="778">
                  <c:v>39003</c:v>
                </c:pt>
                <c:pt idx="779">
                  <c:v>38996</c:v>
                </c:pt>
                <c:pt idx="780">
                  <c:v>38989</c:v>
                </c:pt>
                <c:pt idx="781">
                  <c:v>38982</c:v>
                </c:pt>
                <c:pt idx="782">
                  <c:v>38975</c:v>
                </c:pt>
                <c:pt idx="783">
                  <c:v>38968</c:v>
                </c:pt>
                <c:pt idx="784">
                  <c:v>38961</c:v>
                </c:pt>
                <c:pt idx="785">
                  <c:v>38954</c:v>
                </c:pt>
                <c:pt idx="786">
                  <c:v>38947</c:v>
                </c:pt>
                <c:pt idx="787">
                  <c:v>38940</c:v>
                </c:pt>
                <c:pt idx="788">
                  <c:v>38933</c:v>
                </c:pt>
                <c:pt idx="789">
                  <c:v>38926</c:v>
                </c:pt>
                <c:pt idx="790">
                  <c:v>38919</c:v>
                </c:pt>
                <c:pt idx="791">
                  <c:v>38912</c:v>
                </c:pt>
                <c:pt idx="792">
                  <c:v>38905</c:v>
                </c:pt>
                <c:pt idx="793">
                  <c:v>38898</c:v>
                </c:pt>
                <c:pt idx="794">
                  <c:v>38891</c:v>
                </c:pt>
                <c:pt idx="795">
                  <c:v>38884</c:v>
                </c:pt>
                <c:pt idx="796">
                  <c:v>38877</c:v>
                </c:pt>
                <c:pt idx="797">
                  <c:v>38870</c:v>
                </c:pt>
                <c:pt idx="798">
                  <c:v>38863</c:v>
                </c:pt>
                <c:pt idx="799">
                  <c:v>38856</c:v>
                </c:pt>
                <c:pt idx="800">
                  <c:v>38849</c:v>
                </c:pt>
                <c:pt idx="801">
                  <c:v>38842</c:v>
                </c:pt>
                <c:pt idx="802">
                  <c:v>38835</c:v>
                </c:pt>
                <c:pt idx="803">
                  <c:v>38828</c:v>
                </c:pt>
                <c:pt idx="804">
                  <c:v>38821</c:v>
                </c:pt>
                <c:pt idx="805">
                  <c:v>38814</c:v>
                </c:pt>
                <c:pt idx="806">
                  <c:v>38807</c:v>
                </c:pt>
                <c:pt idx="807">
                  <c:v>38800</c:v>
                </c:pt>
                <c:pt idx="808">
                  <c:v>38793</c:v>
                </c:pt>
                <c:pt idx="809">
                  <c:v>38786</c:v>
                </c:pt>
                <c:pt idx="810">
                  <c:v>38779</c:v>
                </c:pt>
                <c:pt idx="811">
                  <c:v>38772</c:v>
                </c:pt>
                <c:pt idx="812">
                  <c:v>38765</c:v>
                </c:pt>
                <c:pt idx="813">
                  <c:v>38758</c:v>
                </c:pt>
                <c:pt idx="814">
                  <c:v>38751</c:v>
                </c:pt>
                <c:pt idx="815">
                  <c:v>38744</c:v>
                </c:pt>
                <c:pt idx="816">
                  <c:v>38737</c:v>
                </c:pt>
                <c:pt idx="817">
                  <c:v>38730</c:v>
                </c:pt>
                <c:pt idx="818">
                  <c:v>38723</c:v>
                </c:pt>
                <c:pt idx="819">
                  <c:v>38716</c:v>
                </c:pt>
                <c:pt idx="820">
                  <c:v>38709</c:v>
                </c:pt>
                <c:pt idx="821">
                  <c:v>38702</c:v>
                </c:pt>
                <c:pt idx="822">
                  <c:v>38695</c:v>
                </c:pt>
                <c:pt idx="823">
                  <c:v>38688</c:v>
                </c:pt>
                <c:pt idx="824">
                  <c:v>38681</c:v>
                </c:pt>
                <c:pt idx="825">
                  <c:v>38674</c:v>
                </c:pt>
                <c:pt idx="826">
                  <c:v>38667</c:v>
                </c:pt>
                <c:pt idx="827">
                  <c:v>38660</c:v>
                </c:pt>
                <c:pt idx="828">
                  <c:v>38653</c:v>
                </c:pt>
                <c:pt idx="829">
                  <c:v>38646</c:v>
                </c:pt>
                <c:pt idx="830">
                  <c:v>38639</c:v>
                </c:pt>
                <c:pt idx="831">
                  <c:v>38632</c:v>
                </c:pt>
                <c:pt idx="832">
                  <c:v>38625</c:v>
                </c:pt>
                <c:pt idx="833">
                  <c:v>38618</c:v>
                </c:pt>
                <c:pt idx="834">
                  <c:v>38611</c:v>
                </c:pt>
                <c:pt idx="835">
                  <c:v>38604</c:v>
                </c:pt>
                <c:pt idx="836">
                  <c:v>38597</c:v>
                </c:pt>
                <c:pt idx="837">
                  <c:v>38590</c:v>
                </c:pt>
                <c:pt idx="838">
                  <c:v>38583</c:v>
                </c:pt>
                <c:pt idx="839">
                  <c:v>38576</c:v>
                </c:pt>
                <c:pt idx="840">
                  <c:v>38569</c:v>
                </c:pt>
                <c:pt idx="841">
                  <c:v>38562</c:v>
                </c:pt>
                <c:pt idx="842">
                  <c:v>38555</c:v>
                </c:pt>
                <c:pt idx="843">
                  <c:v>38548</c:v>
                </c:pt>
                <c:pt idx="844">
                  <c:v>38541</c:v>
                </c:pt>
                <c:pt idx="845">
                  <c:v>38534</c:v>
                </c:pt>
                <c:pt idx="846">
                  <c:v>38527</c:v>
                </c:pt>
                <c:pt idx="847">
                  <c:v>38520</c:v>
                </c:pt>
                <c:pt idx="848">
                  <c:v>38513</c:v>
                </c:pt>
                <c:pt idx="849">
                  <c:v>38506</c:v>
                </c:pt>
                <c:pt idx="850">
                  <c:v>38499</c:v>
                </c:pt>
                <c:pt idx="851">
                  <c:v>38492</c:v>
                </c:pt>
                <c:pt idx="852">
                  <c:v>38485</c:v>
                </c:pt>
                <c:pt idx="853">
                  <c:v>38478</c:v>
                </c:pt>
                <c:pt idx="854">
                  <c:v>38471</c:v>
                </c:pt>
                <c:pt idx="855">
                  <c:v>38464</c:v>
                </c:pt>
                <c:pt idx="856">
                  <c:v>38457</c:v>
                </c:pt>
                <c:pt idx="857">
                  <c:v>38450</c:v>
                </c:pt>
                <c:pt idx="858">
                  <c:v>38443</c:v>
                </c:pt>
                <c:pt idx="859">
                  <c:v>38436</c:v>
                </c:pt>
                <c:pt idx="860">
                  <c:v>38429</c:v>
                </c:pt>
                <c:pt idx="861">
                  <c:v>38422</c:v>
                </c:pt>
                <c:pt idx="862">
                  <c:v>38415</c:v>
                </c:pt>
                <c:pt idx="863">
                  <c:v>38408</c:v>
                </c:pt>
                <c:pt idx="864">
                  <c:v>38401</c:v>
                </c:pt>
                <c:pt idx="865">
                  <c:v>38394</c:v>
                </c:pt>
                <c:pt idx="866">
                  <c:v>38387</c:v>
                </c:pt>
                <c:pt idx="867">
                  <c:v>38380</c:v>
                </c:pt>
                <c:pt idx="868">
                  <c:v>38373</c:v>
                </c:pt>
                <c:pt idx="869">
                  <c:v>38366</c:v>
                </c:pt>
                <c:pt idx="870">
                  <c:v>38359</c:v>
                </c:pt>
                <c:pt idx="871">
                  <c:v>38352</c:v>
                </c:pt>
                <c:pt idx="872">
                  <c:v>38345</c:v>
                </c:pt>
                <c:pt idx="873">
                  <c:v>38338</c:v>
                </c:pt>
                <c:pt idx="874">
                  <c:v>38331</c:v>
                </c:pt>
                <c:pt idx="875">
                  <c:v>38324</c:v>
                </c:pt>
                <c:pt idx="876">
                  <c:v>38317</c:v>
                </c:pt>
                <c:pt idx="877">
                  <c:v>38310</c:v>
                </c:pt>
                <c:pt idx="878">
                  <c:v>38303</c:v>
                </c:pt>
                <c:pt idx="879">
                  <c:v>38296</c:v>
                </c:pt>
                <c:pt idx="880">
                  <c:v>38289</c:v>
                </c:pt>
                <c:pt idx="881">
                  <c:v>38282</c:v>
                </c:pt>
                <c:pt idx="882">
                  <c:v>38275</c:v>
                </c:pt>
                <c:pt idx="883">
                  <c:v>38268</c:v>
                </c:pt>
                <c:pt idx="884">
                  <c:v>38261</c:v>
                </c:pt>
                <c:pt idx="885">
                  <c:v>38254</c:v>
                </c:pt>
                <c:pt idx="886">
                  <c:v>38247</c:v>
                </c:pt>
                <c:pt idx="887">
                  <c:v>38240</c:v>
                </c:pt>
                <c:pt idx="888">
                  <c:v>38233</c:v>
                </c:pt>
                <c:pt idx="889">
                  <c:v>38226</c:v>
                </c:pt>
                <c:pt idx="890">
                  <c:v>38219</c:v>
                </c:pt>
                <c:pt idx="891">
                  <c:v>38212</c:v>
                </c:pt>
                <c:pt idx="892">
                  <c:v>38205</c:v>
                </c:pt>
                <c:pt idx="893">
                  <c:v>38198</c:v>
                </c:pt>
                <c:pt idx="894">
                  <c:v>38191</c:v>
                </c:pt>
                <c:pt idx="895">
                  <c:v>38184</c:v>
                </c:pt>
                <c:pt idx="896">
                  <c:v>38177</c:v>
                </c:pt>
                <c:pt idx="897">
                  <c:v>38170</c:v>
                </c:pt>
                <c:pt idx="898">
                  <c:v>38163</c:v>
                </c:pt>
                <c:pt idx="899">
                  <c:v>38156</c:v>
                </c:pt>
                <c:pt idx="900">
                  <c:v>38149</c:v>
                </c:pt>
                <c:pt idx="901">
                  <c:v>38142</c:v>
                </c:pt>
                <c:pt idx="902">
                  <c:v>38135</c:v>
                </c:pt>
                <c:pt idx="903">
                  <c:v>38128</c:v>
                </c:pt>
                <c:pt idx="904">
                  <c:v>38121</c:v>
                </c:pt>
                <c:pt idx="905">
                  <c:v>38114</c:v>
                </c:pt>
                <c:pt idx="906">
                  <c:v>38107</c:v>
                </c:pt>
                <c:pt idx="907">
                  <c:v>38100</c:v>
                </c:pt>
                <c:pt idx="908">
                  <c:v>38093</c:v>
                </c:pt>
                <c:pt idx="909">
                  <c:v>38086</c:v>
                </c:pt>
                <c:pt idx="910">
                  <c:v>38079</c:v>
                </c:pt>
                <c:pt idx="911">
                  <c:v>38072</c:v>
                </c:pt>
                <c:pt idx="912">
                  <c:v>38065</c:v>
                </c:pt>
                <c:pt idx="913">
                  <c:v>38058</c:v>
                </c:pt>
                <c:pt idx="914">
                  <c:v>38051</c:v>
                </c:pt>
                <c:pt idx="915">
                  <c:v>38044</c:v>
                </c:pt>
                <c:pt idx="916">
                  <c:v>38037</c:v>
                </c:pt>
                <c:pt idx="917">
                  <c:v>38030</c:v>
                </c:pt>
                <c:pt idx="918">
                  <c:v>38023</c:v>
                </c:pt>
                <c:pt idx="919">
                  <c:v>38016</c:v>
                </c:pt>
                <c:pt idx="920">
                  <c:v>38009</c:v>
                </c:pt>
                <c:pt idx="921">
                  <c:v>38002</c:v>
                </c:pt>
                <c:pt idx="922">
                  <c:v>37995</c:v>
                </c:pt>
                <c:pt idx="923">
                  <c:v>37988</c:v>
                </c:pt>
                <c:pt idx="924">
                  <c:v>37981</c:v>
                </c:pt>
                <c:pt idx="925">
                  <c:v>37974</c:v>
                </c:pt>
                <c:pt idx="926">
                  <c:v>37967</c:v>
                </c:pt>
                <c:pt idx="927">
                  <c:v>37960</c:v>
                </c:pt>
                <c:pt idx="928">
                  <c:v>37953</c:v>
                </c:pt>
                <c:pt idx="929">
                  <c:v>37946</c:v>
                </c:pt>
                <c:pt idx="930">
                  <c:v>37939</c:v>
                </c:pt>
                <c:pt idx="931">
                  <c:v>37932</c:v>
                </c:pt>
                <c:pt idx="932">
                  <c:v>37925</c:v>
                </c:pt>
                <c:pt idx="933">
                  <c:v>37918</c:v>
                </c:pt>
                <c:pt idx="934">
                  <c:v>37911</c:v>
                </c:pt>
                <c:pt idx="935">
                  <c:v>37904</c:v>
                </c:pt>
                <c:pt idx="936">
                  <c:v>37897</c:v>
                </c:pt>
                <c:pt idx="937">
                  <c:v>37890</c:v>
                </c:pt>
                <c:pt idx="938">
                  <c:v>37883</c:v>
                </c:pt>
                <c:pt idx="939">
                  <c:v>37876</c:v>
                </c:pt>
                <c:pt idx="940">
                  <c:v>37869</c:v>
                </c:pt>
                <c:pt idx="941">
                  <c:v>37862</c:v>
                </c:pt>
                <c:pt idx="942">
                  <c:v>37855</c:v>
                </c:pt>
                <c:pt idx="943">
                  <c:v>37848</c:v>
                </c:pt>
                <c:pt idx="944">
                  <c:v>37841</c:v>
                </c:pt>
                <c:pt idx="945">
                  <c:v>37834</c:v>
                </c:pt>
                <c:pt idx="946">
                  <c:v>37827</c:v>
                </c:pt>
                <c:pt idx="947">
                  <c:v>37820</c:v>
                </c:pt>
                <c:pt idx="948">
                  <c:v>37813</c:v>
                </c:pt>
                <c:pt idx="949">
                  <c:v>37806</c:v>
                </c:pt>
                <c:pt idx="950">
                  <c:v>37799</c:v>
                </c:pt>
                <c:pt idx="951">
                  <c:v>37792</c:v>
                </c:pt>
                <c:pt idx="952">
                  <c:v>37785</c:v>
                </c:pt>
                <c:pt idx="953">
                  <c:v>37778</c:v>
                </c:pt>
                <c:pt idx="954">
                  <c:v>37771</c:v>
                </c:pt>
                <c:pt idx="955">
                  <c:v>37764</c:v>
                </c:pt>
                <c:pt idx="956">
                  <c:v>37757</c:v>
                </c:pt>
                <c:pt idx="957">
                  <c:v>37750</c:v>
                </c:pt>
                <c:pt idx="958">
                  <c:v>37743</c:v>
                </c:pt>
                <c:pt idx="959">
                  <c:v>37736</c:v>
                </c:pt>
                <c:pt idx="960">
                  <c:v>37729</c:v>
                </c:pt>
                <c:pt idx="961">
                  <c:v>37722</c:v>
                </c:pt>
                <c:pt idx="962">
                  <c:v>37715</c:v>
                </c:pt>
                <c:pt idx="963">
                  <c:v>37708</c:v>
                </c:pt>
                <c:pt idx="964">
                  <c:v>37701</c:v>
                </c:pt>
                <c:pt idx="965">
                  <c:v>37694</c:v>
                </c:pt>
                <c:pt idx="966">
                  <c:v>37687</c:v>
                </c:pt>
                <c:pt idx="967">
                  <c:v>37680</c:v>
                </c:pt>
                <c:pt idx="968">
                  <c:v>37673</c:v>
                </c:pt>
                <c:pt idx="969">
                  <c:v>37666</c:v>
                </c:pt>
                <c:pt idx="970">
                  <c:v>37659</c:v>
                </c:pt>
                <c:pt idx="971">
                  <c:v>37652</c:v>
                </c:pt>
                <c:pt idx="972">
                  <c:v>37645</c:v>
                </c:pt>
                <c:pt idx="973">
                  <c:v>37638</c:v>
                </c:pt>
                <c:pt idx="974">
                  <c:v>37631</c:v>
                </c:pt>
                <c:pt idx="975">
                  <c:v>37624</c:v>
                </c:pt>
                <c:pt idx="976">
                  <c:v>37617</c:v>
                </c:pt>
                <c:pt idx="977">
                  <c:v>37610</c:v>
                </c:pt>
                <c:pt idx="978">
                  <c:v>37603</c:v>
                </c:pt>
                <c:pt idx="979">
                  <c:v>37596</c:v>
                </c:pt>
                <c:pt idx="980">
                  <c:v>37589</c:v>
                </c:pt>
                <c:pt idx="981">
                  <c:v>37582</c:v>
                </c:pt>
                <c:pt idx="982">
                  <c:v>37575</c:v>
                </c:pt>
                <c:pt idx="983">
                  <c:v>37568</c:v>
                </c:pt>
                <c:pt idx="984">
                  <c:v>37561</c:v>
                </c:pt>
                <c:pt idx="985">
                  <c:v>37554</c:v>
                </c:pt>
                <c:pt idx="986">
                  <c:v>37547</c:v>
                </c:pt>
                <c:pt idx="987">
                  <c:v>37540</c:v>
                </c:pt>
                <c:pt idx="988">
                  <c:v>37533</c:v>
                </c:pt>
                <c:pt idx="989">
                  <c:v>37526</c:v>
                </c:pt>
                <c:pt idx="990">
                  <c:v>37519</c:v>
                </c:pt>
                <c:pt idx="991">
                  <c:v>37512</c:v>
                </c:pt>
                <c:pt idx="992">
                  <c:v>37505</c:v>
                </c:pt>
                <c:pt idx="993">
                  <c:v>37498</c:v>
                </c:pt>
                <c:pt idx="994">
                  <c:v>37491</c:v>
                </c:pt>
                <c:pt idx="995">
                  <c:v>37484</c:v>
                </c:pt>
                <c:pt idx="996">
                  <c:v>37477</c:v>
                </c:pt>
                <c:pt idx="997">
                  <c:v>37470</c:v>
                </c:pt>
                <c:pt idx="998">
                  <c:v>37463</c:v>
                </c:pt>
                <c:pt idx="999">
                  <c:v>37456</c:v>
                </c:pt>
                <c:pt idx="1000">
                  <c:v>37449</c:v>
                </c:pt>
                <c:pt idx="1001">
                  <c:v>37442</c:v>
                </c:pt>
                <c:pt idx="1002">
                  <c:v>37435</c:v>
                </c:pt>
                <c:pt idx="1003">
                  <c:v>37428</c:v>
                </c:pt>
                <c:pt idx="1004">
                  <c:v>37421</c:v>
                </c:pt>
                <c:pt idx="1005">
                  <c:v>37414</c:v>
                </c:pt>
                <c:pt idx="1006">
                  <c:v>37407</c:v>
                </c:pt>
                <c:pt idx="1007">
                  <c:v>37400</c:v>
                </c:pt>
                <c:pt idx="1008">
                  <c:v>37393</c:v>
                </c:pt>
                <c:pt idx="1009">
                  <c:v>37386</c:v>
                </c:pt>
                <c:pt idx="1010">
                  <c:v>37379</c:v>
                </c:pt>
                <c:pt idx="1011">
                  <c:v>37372</c:v>
                </c:pt>
                <c:pt idx="1012">
                  <c:v>37365</c:v>
                </c:pt>
                <c:pt idx="1013">
                  <c:v>37358</c:v>
                </c:pt>
                <c:pt idx="1014">
                  <c:v>37351</c:v>
                </c:pt>
                <c:pt idx="1015">
                  <c:v>37344</c:v>
                </c:pt>
                <c:pt idx="1016">
                  <c:v>37337</c:v>
                </c:pt>
                <c:pt idx="1017">
                  <c:v>37330</c:v>
                </c:pt>
                <c:pt idx="1018">
                  <c:v>37323</c:v>
                </c:pt>
                <c:pt idx="1019">
                  <c:v>37316</c:v>
                </c:pt>
                <c:pt idx="1020">
                  <c:v>37309</c:v>
                </c:pt>
                <c:pt idx="1021">
                  <c:v>37302</c:v>
                </c:pt>
                <c:pt idx="1022">
                  <c:v>37295</c:v>
                </c:pt>
                <c:pt idx="1023">
                  <c:v>37288</c:v>
                </c:pt>
                <c:pt idx="1024">
                  <c:v>37281</c:v>
                </c:pt>
                <c:pt idx="1025">
                  <c:v>37274</c:v>
                </c:pt>
                <c:pt idx="1026">
                  <c:v>37267</c:v>
                </c:pt>
                <c:pt idx="1027">
                  <c:v>37260</c:v>
                </c:pt>
                <c:pt idx="1028">
                  <c:v>37253</c:v>
                </c:pt>
                <c:pt idx="1029">
                  <c:v>37246</c:v>
                </c:pt>
                <c:pt idx="1030">
                  <c:v>37239</c:v>
                </c:pt>
                <c:pt idx="1031">
                  <c:v>37232</c:v>
                </c:pt>
                <c:pt idx="1032">
                  <c:v>37225</c:v>
                </c:pt>
                <c:pt idx="1033">
                  <c:v>37218</c:v>
                </c:pt>
                <c:pt idx="1034">
                  <c:v>37211</c:v>
                </c:pt>
                <c:pt idx="1035">
                  <c:v>37204</c:v>
                </c:pt>
                <c:pt idx="1036">
                  <c:v>37197</c:v>
                </c:pt>
                <c:pt idx="1037">
                  <c:v>37190</c:v>
                </c:pt>
                <c:pt idx="1038">
                  <c:v>37183</c:v>
                </c:pt>
                <c:pt idx="1039">
                  <c:v>37176</c:v>
                </c:pt>
                <c:pt idx="1040">
                  <c:v>37169</c:v>
                </c:pt>
                <c:pt idx="1041">
                  <c:v>37162</c:v>
                </c:pt>
                <c:pt idx="1042">
                  <c:v>37155</c:v>
                </c:pt>
                <c:pt idx="1043">
                  <c:v>37148</c:v>
                </c:pt>
                <c:pt idx="1044">
                  <c:v>37141</c:v>
                </c:pt>
                <c:pt idx="1045">
                  <c:v>37134</c:v>
                </c:pt>
                <c:pt idx="1046">
                  <c:v>37127</c:v>
                </c:pt>
                <c:pt idx="1047">
                  <c:v>37120</c:v>
                </c:pt>
                <c:pt idx="1048">
                  <c:v>37113</c:v>
                </c:pt>
                <c:pt idx="1049">
                  <c:v>37106</c:v>
                </c:pt>
                <c:pt idx="1050">
                  <c:v>37099</c:v>
                </c:pt>
                <c:pt idx="1051">
                  <c:v>37092</c:v>
                </c:pt>
                <c:pt idx="1052">
                  <c:v>37085</c:v>
                </c:pt>
                <c:pt idx="1053">
                  <c:v>37078</c:v>
                </c:pt>
                <c:pt idx="1054">
                  <c:v>37071</c:v>
                </c:pt>
                <c:pt idx="1055">
                  <c:v>37064</c:v>
                </c:pt>
                <c:pt idx="1056">
                  <c:v>37057</c:v>
                </c:pt>
                <c:pt idx="1057">
                  <c:v>37050</c:v>
                </c:pt>
                <c:pt idx="1058">
                  <c:v>37043</c:v>
                </c:pt>
                <c:pt idx="1059">
                  <c:v>37036</c:v>
                </c:pt>
                <c:pt idx="1060">
                  <c:v>37029</c:v>
                </c:pt>
                <c:pt idx="1061">
                  <c:v>37022</c:v>
                </c:pt>
                <c:pt idx="1062">
                  <c:v>37015</c:v>
                </c:pt>
                <c:pt idx="1063">
                  <c:v>37008</c:v>
                </c:pt>
                <c:pt idx="1064">
                  <c:v>37001</c:v>
                </c:pt>
                <c:pt idx="1065">
                  <c:v>36994</c:v>
                </c:pt>
                <c:pt idx="1066">
                  <c:v>36987</c:v>
                </c:pt>
                <c:pt idx="1067">
                  <c:v>36980</c:v>
                </c:pt>
                <c:pt idx="1068">
                  <c:v>36973</c:v>
                </c:pt>
                <c:pt idx="1069">
                  <c:v>36966</c:v>
                </c:pt>
                <c:pt idx="1070">
                  <c:v>36959</c:v>
                </c:pt>
                <c:pt idx="1071">
                  <c:v>36952</c:v>
                </c:pt>
                <c:pt idx="1072">
                  <c:v>36945</c:v>
                </c:pt>
                <c:pt idx="1073">
                  <c:v>36938</c:v>
                </c:pt>
                <c:pt idx="1074">
                  <c:v>36931</c:v>
                </c:pt>
                <c:pt idx="1075">
                  <c:v>36924</c:v>
                </c:pt>
                <c:pt idx="1076">
                  <c:v>36917</c:v>
                </c:pt>
                <c:pt idx="1077">
                  <c:v>36910</c:v>
                </c:pt>
                <c:pt idx="1078">
                  <c:v>36903</c:v>
                </c:pt>
                <c:pt idx="1079">
                  <c:v>36896</c:v>
                </c:pt>
                <c:pt idx="1080">
                  <c:v>36889</c:v>
                </c:pt>
                <c:pt idx="1081">
                  <c:v>36882</c:v>
                </c:pt>
                <c:pt idx="1082">
                  <c:v>36875</c:v>
                </c:pt>
                <c:pt idx="1083">
                  <c:v>36868</c:v>
                </c:pt>
                <c:pt idx="1084">
                  <c:v>36861</c:v>
                </c:pt>
                <c:pt idx="1085">
                  <c:v>36854</c:v>
                </c:pt>
                <c:pt idx="1086">
                  <c:v>36847</c:v>
                </c:pt>
                <c:pt idx="1087">
                  <c:v>36840</c:v>
                </c:pt>
                <c:pt idx="1088">
                  <c:v>36833</c:v>
                </c:pt>
                <c:pt idx="1089">
                  <c:v>36826</c:v>
                </c:pt>
                <c:pt idx="1090">
                  <c:v>36819</c:v>
                </c:pt>
                <c:pt idx="1091">
                  <c:v>36812</c:v>
                </c:pt>
                <c:pt idx="1092">
                  <c:v>36805</c:v>
                </c:pt>
                <c:pt idx="1093">
                  <c:v>36798</c:v>
                </c:pt>
                <c:pt idx="1094">
                  <c:v>36791</c:v>
                </c:pt>
                <c:pt idx="1095">
                  <c:v>36784</c:v>
                </c:pt>
                <c:pt idx="1096">
                  <c:v>36777</c:v>
                </c:pt>
                <c:pt idx="1097">
                  <c:v>36770</c:v>
                </c:pt>
                <c:pt idx="1098">
                  <c:v>36763</c:v>
                </c:pt>
                <c:pt idx="1099">
                  <c:v>36756</c:v>
                </c:pt>
                <c:pt idx="1100">
                  <c:v>36749</c:v>
                </c:pt>
                <c:pt idx="1101">
                  <c:v>36742</c:v>
                </c:pt>
                <c:pt idx="1102">
                  <c:v>36735</c:v>
                </c:pt>
                <c:pt idx="1103">
                  <c:v>36728</c:v>
                </c:pt>
                <c:pt idx="1104">
                  <c:v>36721</c:v>
                </c:pt>
                <c:pt idx="1105">
                  <c:v>36714</c:v>
                </c:pt>
                <c:pt idx="1106">
                  <c:v>36707</c:v>
                </c:pt>
                <c:pt idx="1107">
                  <c:v>36700</c:v>
                </c:pt>
                <c:pt idx="1108">
                  <c:v>36693</c:v>
                </c:pt>
                <c:pt idx="1109">
                  <c:v>36686</c:v>
                </c:pt>
                <c:pt idx="1110">
                  <c:v>36679</c:v>
                </c:pt>
                <c:pt idx="1111">
                  <c:v>36672</c:v>
                </c:pt>
                <c:pt idx="1112">
                  <c:v>36665</c:v>
                </c:pt>
                <c:pt idx="1113">
                  <c:v>36658</c:v>
                </c:pt>
                <c:pt idx="1114">
                  <c:v>36651</c:v>
                </c:pt>
                <c:pt idx="1115">
                  <c:v>36644</c:v>
                </c:pt>
                <c:pt idx="1116">
                  <c:v>36637</c:v>
                </c:pt>
                <c:pt idx="1117">
                  <c:v>36630</c:v>
                </c:pt>
                <c:pt idx="1118">
                  <c:v>36623</c:v>
                </c:pt>
                <c:pt idx="1119">
                  <c:v>36616</c:v>
                </c:pt>
                <c:pt idx="1120">
                  <c:v>36609</c:v>
                </c:pt>
                <c:pt idx="1121">
                  <c:v>36602</c:v>
                </c:pt>
                <c:pt idx="1122">
                  <c:v>36595</c:v>
                </c:pt>
                <c:pt idx="1123">
                  <c:v>36588</c:v>
                </c:pt>
                <c:pt idx="1124">
                  <c:v>36581</c:v>
                </c:pt>
                <c:pt idx="1125">
                  <c:v>36574</c:v>
                </c:pt>
                <c:pt idx="1126">
                  <c:v>36567</c:v>
                </c:pt>
                <c:pt idx="1127">
                  <c:v>36560</c:v>
                </c:pt>
                <c:pt idx="1128">
                  <c:v>36553</c:v>
                </c:pt>
                <c:pt idx="1129">
                  <c:v>36546</c:v>
                </c:pt>
                <c:pt idx="1130">
                  <c:v>36539</c:v>
                </c:pt>
                <c:pt idx="1131">
                  <c:v>36532</c:v>
                </c:pt>
                <c:pt idx="1132">
                  <c:v>36525</c:v>
                </c:pt>
                <c:pt idx="1133">
                  <c:v>36518</c:v>
                </c:pt>
                <c:pt idx="1134">
                  <c:v>36511</c:v>
                </c:pt>
                <c:pt idx="1135">
                  <c:v>36504</c:v>
                </c:pt>
                <c:pt idx="1136">
                  <c:v>36497</c:v>
                </c:pt>
                <c:pt idx="1137">
                  <c:v>36490</c:v>
                </c:pt>
                <c:pt idx="1138">
                  <c:v>36483</c:v>
                </c:pt>
                <c:pt idx="1139">
                  <c:v>36476</c:v>
                </c:pt>
                <c:pt idx="1140">
                  <c:v>36469</c:v>
                </c:pt>
                <c:pt idx="1141">
                  <c:v>36462</c:v>
                </c:pt>
                <c:pt idx="1142">
                  <c:v>36455</c:v>
                </c:pt>
                <c:pt idx="1143">
                  <c:v>36448</c:v>
                </c:pt>
                <c:pt idx="1144">
                  <c:v>36441</c:v>
                </c:pt>
                <c:pt idx="1145">
                  <c:v>36434</c:v>
                </c:pt>
                <c:pt idx="1146">
                  <c:v>36427</c:v>
                </c:pt>
                <c:pt idx="1147">
                  <c:v>36420</c:v>
                </c:pt>
                <c:pt idx="1148">
                  <c:v>36413</c:v>
                </c:pt>
                <c:pt idx="1149">
                  <c:v>36406</c:v>
                </c:pt>
                <c:pt idx="1150">
                  <c:v>36399</c:v>
                </c:pt>
                <c:pt idx="1151">
                  <c:v>36392</c:v>
                </c:pt>
                <c:pt idx="1152">
                  <c:v>36385</c:v>
                </c:pt>
                <c:pt idx="1153">
                  <c:v>36378</c:v>
                </c:pt>
                <c:pt idx="1154">
                  <c:v>36371</c:v>
                </c:pt>
                <c:pt idx="1155">
                  <c:v>36364</c:v>
                </c:pt>
                <c:pt idx="1156">
                  <c:v>36357</c:v>
                </c:pt>
                <c:pt idx="1157">
                  <c:v>36350</c:v>
                </c:pt>
                <c:pt idx="1158">
                  <c:v>36343</c:v>
                </c:pt>
                <c:pt idx="1159">
                  <c:v>36336</c:v>
                </c:pt>
                <c:pt idx="1160">
                  <c:v>36329</c:v>
                </c:pt>
                <c:pt idx="1161">
                  <c:v>36322</c:v>
                </c:pt>
                <c:pt idx="1162">
                  <c:v>36315</c:v>
                </c:pt>
                <c:pt idx="1163">
                  <c:v>36308</c:v>
                </c:pt>
                <c:pt idx="1164">
                  <c:v>36301</c:v>
                </c:pt>
                <c:pt idx="1165">
                  <c:v>36294</c:v>
                </c:pt>
                <c:pt idx="1166">
                  <c:v>36287</c:v>
                </c:pt>
                <c:pt idx="1167">
                  <c:v>36280</c:v>
                </c:pt>
                <c:pt idx="1168">
                  <c:v>36273</c:v>
                </c:pt>
                <c:pt idx="1169">
                  <c:v>36266</c:v>
                </c:pt>
                <c:pt idx="1170">
                  <c:v>36259</c:v>
                </c:pt>
                <c:pt idx="1171">
                  <c:v>36252</c:v>
                </c:pt>
                <c:pt idx="1172">
                  <c:v>36245</c:v>
                </c:pt>
                <c:pt idx="1173">
                  <c:v>36238</c:v>
                </c:pt>
                <c:pt idx="1174">
                  <c:v>36231</c:v>
                </c:pt>
                <c:pt idx="1175">
                  <c:v>36224</c:v>
                </c:pt>
                <c:pt idx="1176">
                  <c:v>36217</c:v>
                </c:pt>
                <c:pt idx="1177">
                  <c:v>36210</c:v>
                </c:pt>
                <c:pt idx="1178">
                  <c:v>36203</c:v>
                </c:pt>
                <c:pt idx="1179">
                  <c:v>36196</c:v>
                </c:pt>
                <c:pt idx="1180">
                  <c:v>36189</c:v>
                </c:pt>
                <c:pt idx="1181">
                  <c:v>36182</c:v>
                </c:pt>
                <c:pt idx="1182">
                  <c:v>36175</c:v>
                </c:pt>
                <c:pt idx="1183">
                  <c:v>36168</c:v>
                </c:pt>
                <c:pt idx="1184">
                  <c:v>36161</c:v>
                </c:pt>
                <c:pt idx="1185">
                  <c:v>36154</c:v>
                </c:pt>
                <c:pt idx="1186">
                  <c:v>36147</c:v>
                </c:pt>
                <c:pt idx="1187">
                  <c:v>36140</c:v>
                </c:pt>
                <c:pt idx="1188">
                  <c:v>36133</c:v>
                </c:pt>
                <c:pt idx="1189">
                  <c:v>36126</c:v>
                </c:pt>
                <c:pt idx="1190">
                  <c:v>36119</c:v>
                </c:pt>
                <c:pt idx="1191">
                  <c:v>36112</c:v>
                </c:pt>
                <c:pt idx="1192">
                  <c:v>36105</c:v>
                </c:pt>
                <c:pt idx="1193">
                  <c:v>36098</c:v>
                </c:pt>
                <c:pt idx="1194">
                  <c:v>36091</c:v>
                </c:pt>
                <c:pt idx="1195">
                  <c:v>36084</c:v>
                </c:pt>
                <c:pt idx="1196">
                  <c:v>36077</c:v>
                </c:pt>
                <c:pt idx="1197">
                  <c:v>36070</c:v>
                </c:pt>
                <c:pt idx="1198">
                  <c:v>36063</c:v>
                </c:pt>
                <c:pt idx="1199">
                  <c:v>36056</c:v>
                </c:pt>
                <c:pt idx="1200">
                  <c:v>36049</c:v>
                </c:pt>
                <c:pt idx="1201">
                  <c:v>36042</c:v>
                </c:pt>
                <c:pt idx="1202">
                  <c:v>36035</c:v>
                </c:pt>
                <c:pt idx="1203">
                  <c:v>36028</c:v>
                </c:pt>
                <c:pt idx="1204">
                  <c:v>36021</c:v>
                </c:pt>
                <c:pt idx="1205">
                  <c:v>36014</c:v>
                </c:pt>
                <c:pt idx="1206">
                  <c:v>36007</c:v>
                </c:pt>
                <c:pt idx="1207">
                  <c:v>36000</c:v>
                </c:pt>
                <c:pt idx="1208">
                  <c:v>35993</c:v>
                </c:pt>
                <c:pt idx="1209">
                  <c:v>35986</c:v>
                </c:pt>
                <c:pt idx="1210">
                  <c:v>35979</c:v>
                </c:pt>
                <c:pt idx="1211">
                  <c:v>35972</c:v>
                </c:pt>
                <c:pt idx="1212">
                  <c:v>35965</c:v>
                </c:pt>
                <c:pt idx="1213">
                  <c:v>35958</c:v>
                </c:pt>
                <c:pt idx="1214">
                  <c:v>35951</c:v>
                </c:pt>
                <c:pt idx="1215">
                  <c:v>35944</c:v>
                </c:pt>
                <c:pt idx="1216">
                  <c:v>35937</c:v>
                </c:pt>
                <c:pt idx="1217">
                  <c:v>35930</c:v>
                </c:pt>
                <c:pt idx="1218">
                  <c:v>35923</c:v>
                </c:pt>
                <c:pt idx="1219">
                  <c:v>35916</c:v>
                </c:pt>
                <c:pt idx="1220">
                  <c:v>35909</c:v>
                </c:pt>
                <c:pt idx="1221">
                  <c:v>35902</c:v>
                </c:pt>
                <c:pt idx="1222">
                  <c:v>35895</c:v>
                </c:pt>
                <c:pt idx="1223">
                  <c:v>35888</c:v>
                </c:pt>
                <c:pt idx="1224">
                  <c:v>35881</c:v>
                </c:pt>
                <c:pt idx="1225">
                  <c:v>35874</c:v>
                </c:pt>
                <c:pt idx="1226">
                  <c:v>35867</c:v>
                </c:pt>
                <c:pt idx="1227">
                  <c:v>35860</c:v>
                </c:pt>
                <c:pt idx="1228">
                  <c:v>35853</c:v>
                </c:pt>
                <c:pt idx="1229">
                  <c:v>35846</c:v>
                </c:pt>
                <c:pt idx="1230">
                  <c:v>35839</c:v>
                </c:pt>
                <c:pt idx="1231">
                  <c:v>35832</c:v>
                </c:pt>
                <c:pt idx="1232">
                  <c:v>35825</c:v>
                </c:pt>
                <c:pt idx="1233">
                  <c:v>35818</c:v>
                </c:pt>
                <c:pt idx="1234">
                  <c:v>35811</c:v>
                </c:pt>
                <c:pt idx="1235">
                  <c:v>35804</c:v>
                </c:pt>
                <c:pt idx="1236">
                  <c:v>35797</c:v>
                </c:pt>
                <c:pt idx="1237">
                  <c:v>35790</c:v>
                </c:pt>
                <c:pt idx="1238">
                  <c:v>35783</c:v>
                </c:pt>
                <c:pt idx="1239">
                  <c:v>35776</c:v>
                </c:pt>
                <c:pt idx="1240">
                  <c:v>35769</c:v>
                </c:pt>
                <c:pt idx="1241">
                  <c:v>35762</c:v>
                </c:pt>
                <c:pt idx="1242">
                  <c:v>35755</c:v>
                </c:pt>
                <c:pt idx="1243">
                  <c:v>35748</c:v>
                </c:pt>
                <c:pt idx="1244">
                  <c:v>35741</c:v>
                </c:pt>
                <c:pt idx="1245">
                  <c:v>35734</c:v>
                </c:pt>
                <c:pt idx="1246">
                  <c:v>35727</c:v>
                </c:pt>
                <c:pt idx="1247">
                  <c:v>35720</c:v>
                </c:pt>
                <c:pt idx="1248">
                  <c:v>35713</c:v>
                </c:pt>
                <c:pt idx="1249">
                  <c:v>35706</c:v>
                </c:pt>
                <c:pt idx="1250">
                  <c:v>35699</c:v>
                </c:pt>
                <c:pt idx="1251">
                  <c:v>35692</c:v>
                </c:pt>
                <c:pt idx="1252">
                  <c:v>35685</c:v>
                </c:pt>
                <c:pt idx="1253">
                  <c:v>35678</c:v>
                </c:pt>
                <c:pt idx="1254">
                  <c:v>35671</c:v>
                </c:pt>
                <c:pt idx="1255">
                  <c:v>35664</c:v>
                </c:pt>
                <c:pt idx="1256">
                  <c:v>35657</c:v>
                </c:pt>
                <c:pt idx="1257">
                  <c:v>35650</c:v>
                </c:pt>
                <c:pt idx="1258">
                  <c:v>35643</c:v>
                </c:pt>
                <c:pt idx="1259">
                  <c:v>35636</c:v>
                </c:pt>
                <c:pt idx="1260">
                  <c:v>35629</c:v>
                </c:pt>
                <c:pt idx="1261">
                  <c:v>35622</c:v>
                </c:pt>
                <c:pt idx="1262">
                  <c:v>35615</c:v>
                </c:pt>
                <c:pt idx="1263">
                  <c:v>35608</c:v>
                </c:pt>
                <c:pt idx="1264">
                  <c:v>35601</c:v>
                </c:pt>
                <c:pt idx="1265">
                  <c:v>35594</c:v>
                </c:pt>
                <c:pt idx="1266">
                  <c:v>35587</c:v>
                </c:pt>
                <c:pt idx="1267">
                  <c:v>35580</c:v>
                </c:pt>
                <c:pt idx="1268">
                  <c:v>35573</c:v>
                </c:pt>
                <c:pt idx="1269">
                  <c:v>35566</c:v>
                </c:pt>
                <c:pt idx="1270">
                  <c:v>35559</c:v>
                </c:pt>
                <c:pt idx="1271">
                  <c:v>35552</c:v>
                </c:pt>
                <c:pt idx="1272">
                  <c:v>35545</c:v>
                </c:pt>
                <c:pt idx="1273">
                  <c:v>35538</c:v>
                </c:pt>
                <c:pt idx="1274">
                  <c:v>35531</c:v>
                </c:pt>
                <c:pt idx="1275">
                  <c:v>35524</c:v>
                </c:pt>
                <c:pt idx="1276">
                  <c:v>35517</c:v>
                </c:pt>
                <c:pt idx="1277">
                  <c:v>35510</c:v>
                </c:pt>
                <c:pt idx="1278">
                  <c:v>35503</c:v>
                </c:pt>
                <c:pt idx="1279">
                  <c:v>35496</c:v>
                </c:pt>
                <c:pt idx="1280">
                  <c:v>35489</c:v>
                </c:pt>
                <c:pt idx="1281">
                  <c:v>35482</c:v>
                </c:pt>
                <c:pt idx="1282">
                  <c:v>35475</c:v>
                </c:pt>
                <c:pt idx="1283">
                  <c:v>35468</c:v>
                </c:pt>
                <c:pt idx="1284">
                  <c:v>35461</c:v>
                </c:pt>
                <c:pt idx="1285">
                  <c:v>35454</c:v>
                </c:pt>
                <c:pt idx="1286">
                  <c:v>35447</c:v>
                </c:pt>
                <c:pt idx="1287">
                  <c:v>35440</c:v>
                </c:pt>
                <c:pt idx="1288">
                  <c:v>35433</c:v>
                </c:pt>
                <c:pt idx="1289">
                  <c:v>35426</c:v>
                </c:pt>
                <c:pt idx="1290">
                  <c:v>35419</c:v>
                </c:pt>
                <c:pt idx="1291">
                  <c:v>35412</c:v>
                </c:pt>
                <c:pt idx="1292">
                  <c:v>35405</c:v>
                </c:pt>
                <c:pt idx="1293">
                  <c:v>35398</c:v>
                </c:pt>
                <c:pt idx="1294">
                  <c:v>35391</c:v>
                </c:pt>
                <c:pt idx="1295">
                  <c:v>35384</c:v>
                </c:pt>
                <c:pt idx="1296">
                  <c:v>35377</c:v>
                </c:pt>
                <c:pt idx="1297">
                  <c:v>35370</c:v>
                </c:pt>
                <c:pt idx="1298">
                  <c:v>35363</c:v>
                </c:pt>
                <c:pt idx="1299">
                  <c:v>35356</c:v>
                </c:pt>
                <c:pt idx="1300">
                  <c:v>35349</c:v>
                </c:pt>
                <c:pt idx="1301">
                  <c:v>35342</c:v>
                </c:pt>
                <c:pt idx="1302">
                  <c:v>35335</c:v>
                </c:pt>
                <c:pt idx="1303">
                  <c:v>35328</c:v>
                </c:pt>
                <c:pt idx="1304">
                  <c:v>35321</c:v>
                </c:pt>
                <c:pt idx="1305">
                  <c:v>35314</c:v>
                </c:pt>
                <c:pt idx="1306">
                  <c:v>35307</c:v>
                </c:pt>
                <c:pt idx="1307">
                  <c:v>35300</c:v>
                </c:pt>
                <c:pt idx="1308">
                  <c:v>35293</c:v>
                </c:pt>
                <c:pt idx="1309">
                  <c:v>35286</c:v>
                </c:pt>
                <c:pt idx="1310">
                  <c:v>35279</c:v>
                </c:pt>
                <c:pt idx="1311">
                  <c:v>35272</c:v>
                </c:pt>
                <c:pt idx="1312">
                  <c:v>35265</c:v>
                </c:pt>
                <c:pt idx="1313">
                  <c:v>35258</c:v>
                </c:pt>
                <c:pt idx="1314">
                  <c:v>35251</c:v>
                </c:pt>
                <c:pt idx="1315">
                  <c:v>35244</c:v>
                </c:pt>
                <c:pt idx="1316">
                  <c:v>35237</c:v>
                </c:pt>
                <c:pt idx="1317">
                  <c:v>35230</c:v>
                </c:pt>
                <c:pt idx="1318">
                  <c:v>35223</c:v>
                </c:pt>
                <c:pt idx="1319">
                  <c:v>35216</c:v>
                </c:pt>
                <c:pt idx="1320">
                  <c:v>35209</c:v>
                </c:pt>
                <c:pt idx="1321">
                  <c:v>35202</c:v>
                </c:pt>
                <c:pt idx="1322">
                  <c:v>35195</c:v>
                </c:pt>
                <c:pt idx="1323">
                  <c:v>35188</c:v>
                </c:pt>
                <c:pt idx="1324">
                  <c:v>35181</c:v>
                </c:pt>
                <c:pt idx="1325">
                  <c:v>35174</c:v>
                </c:pt>
                <c:pt idx="1326">
                  <c:v>35167</c:v>
                </c:pt>
                <c:pt idx="1327">
                  <c:v>35160</c:v>
                </c:pt>
                <c:pt idx="1328">
                  <c:v>35153</c:v>
                </c:pt>
                <c:pt idx="1329">
                  <c:v>35146</c:v>
                </c:pt>
                <c:pt idx="1330">
                  <c:v>35139</c:v>
                </c:pt>
                <c:pt idx="1331">
                  <c:v>35132</c:v>
                </c:pt>
                <c:pt idx="1332">
                  <c:v>35125</c:v>
                </c:pt>
                <c:pt idx="1333">
                  <c:v>35118</c:v>
                </c:pt>
                <c:pt idx="1334">
                  <c:v>35111</c:v>
                </c:pt>
                <c:pt idx="1335">
                  <c:v>35104</c:v>
                </c:pt>
                <c:pt idx="1336">
                  <c:v>35097</c:v>
                </c:pt>
                <c:pt idx="1337">
                  <c:v>35090</c:v>
                </c:pt>
                <c:pt idx="1338">
                  <c:v>35083</c:v>
                </c:pt>
                <c:pt idx="1339">
                  <c:v>35076</c:v>
                </c:pt>
                <c:pt idx="1340">
                  <c:v>35069</c:v>
                </c:pt>
                <c:pt idx="1341">
                  <c:v>35062</c:v>
                </c:pt>
                <c:pt idx="1342">
                  <c:v>35055</c:v>
                </c:pt>
                <c:pt idx="1343">
                  <c:v>35048</c:v>
                </c:pt>
                <c:pt idx="1344">
                  <c:v>35041</c:v>
                </c:pt>
                <c:pt idx="1345">
                  <c:v>35034</c:v>
                </c:pt>
                <c:pt idx="1346">
                  <c:v>35027</c:v>
                </c:pt>
                <c:pt idx="1347">
                  <c:v>35020</c:v>
                </c:pt>
                <c:pt idx="1348">
                  <c:v>35013</c:v>
                </c:pt>
                <c:pt idx="1349">
                  <c:v>35006</c:v>
                </c:pt>
                <c:pt idx="1350">
                  <c:v>34999</c:v>
                </c:pt>
                <c:pt idx="1351">
                  <c:v>34992</c:v>
                </c:pt>
                <c:pt idx="1352">
                  <c:v>34985</c:v>
                </c:pt>
                <c:pt idx="1353">
                  <c:v>34978</c:v>
                </c:pt>
                <c:pt idx="1354">
                  <c:v>34971</c:v>
                </c:pt>
                <c:pt idx="1355">
                  <c:v>34964</c:v>
                </c:pt>
                <c:pt idx="1356">
                  <c:v>34957</c:v>
                </c:pt>
                <c:pt idx="1357">
                  <c:v>34950</c:v>
                </c:pt>
                <c:pt idx="1358">
                  <c:v>34943</c:v>
                </c:pt>
                <c:pt idx="1359">
                  <c:v>34936</c:v>
                </c:pt>
                <c:pt idx="1360">
                  <c:v>34929</c:v>
                </c:pt>
                <c:pt idx="1361">
                  <c:v>34922</c:v>
                </c:pt>
                <c:pt idx="1362">
                  <c:v>34915</c:v>
                </c:pt>
                <c:pt idx="1363">
                  <c:v>34908</c:v>
                </c:pt>
                <c:pt idx="1364">
                  <c:v>34901</c:v>
                </c:pt>
                <c:pt idx="1365">
                  <c:v>34894</c:v>
                </c:pt>
                <c:pt idx="1366">
                  <c:v>34887</c:v>
                </c:pt>
                <c:pt idx="1367">
                  <c:v>34880</c:v>
                </c:pt>
                <c:pt idx="1368">
                  <c:v>34873</c:v>
                </c:pt>
                <c:pt idx="1369">
                  <c:v>34866</c:v>
                </c:pt>
                <c:pt idx="1370">
                  <c:v>34859</c:v>
                </c:pt>
                <c:pt idx="1371">
                  <c:v>34852</c:v>
                </c:pt>
                <c:pt idx="1372">
                  <c:v>34845</c:v>
                </c:pt>
                <c:pt idx="1373">
                  <c:v>34838</c:v>
                </c:pt>
                <c:pt idx="1374">
                  <c:v>34831</c:v>
                </c:pt>
                <c:pt idx="1375">
                  <c:v>34824</c:v>
                </c:pt>
                <c:pt idx="1376">
                  <c:v>34817</c:v>
                </c:pt>
                <c:pt idx="1377">
                  <c:v>34810</c:v>
                </c:pt>
                <c:pt idx="1378">
                  <c:v>34803</c:v>
                </c:pt>
                <c:pt idx="1379">
                  <c:v>34796</c:v>
                </c:pt>
                <c:pt idx="1380">
                  <c:v>34789</c:v>
                </c:pt>
                <c:pt idx="1381">
                  <c:v>34782</c:v>
                </c:pt>
                <c:pt idx="1382">
                  <c:v>34775</c:v>
                </c:pt>
                <c:pt idx="1383">
                  <c:v>34768</c:v>
                </c:pt>
                <c:pt idx="1384">
                  <c:v>34761</c:v>
                </c:pt>
                <c:pt idx="1385">
                  <c:v>34754</c:v>
                </c:pt>
                <c:pt idx="1386">
                  <c:v>34747</c:v>
                </c:pt>
                <c:pt idx="1387">
                  <c:v>34740</c:v>
                </c:pt>
                <c:pt idx="1388">
                  <c:v>34733</c:v>
                </c:pt>
                <c:pt idx="1389">
                  <c:v>34726</c:v>
                </c:pt>
                <c:pt idx="1390">
                  <c:v>34719</c:v>
                </c:pt>
                <c:pt idx="1391">
                  <c:v>34712</c:v>
                </c:pt>
                <c:pt idx="1392">
                  <c:v>34705</c:v>
                </c:pt>
                <c:pt idx="1393">
                  <c:v>34698</c:v>
                </c:pt>
                <c:pt idx="1394">
                  <c:v>34691</c:v>
                </c:pt>
                <c:pt idx="1395">
                  <c:v>34684</c:v>
                </c:pt>
                <c:pt idx="1396">
                  <c:v>34677</c:v>
                </c:pt>
                <c:pt idx="1397">
                  <c:v>34670</c:v>
                </c:pt>
                <c:pt idx="1398">
                  <c:v>34663</c:v>
                </c:pt>
                <c:pt idx="1399">
                  <c:v>34656</c:v>
                </c:pt>
                <c:pt idx="1400">
                  <c:v>34649</c:v>
                </c:pt>
                <c:pt idx="1401">
                  <c:v>34642</c:v>
                </c:pt>
                <c:pt idx="1402">
                  <c:v>34635</c:v>
                </c:pt>
                <c:pt idx="1403">
                  <c:v>34628</c:v>
                </c:pt>
                <c:pt idx="1404">
                  <c:v>34621</c:v>
                </c:pt>
                <c:pt idx="1405">
                  <c:v>34614</c:v>
                </c:pt>
                <c:pt idx="1406">
                  <c:v>34607</c:v>
                </c:pt>
                <c:pt idx="1407">
                  <c:v>34600</c:v>
                </c:pt>
                <c:pt idx="1408">
                  <c:v>34593</c:v>
                </c:pt>
                <c:pt idx="1409">
                  <c:v>34586</c:v>
                </c:pt>
                <c:pt idx="1410">
                  <c:v>34579</c:v>
                </c:pt>
                <c:pt idx="1411">
                  <c:v>34572</c:v>
                </c:pt>
                <c:pt idx="1412">
                  <c:v>34565</c:v>
                </c:pt>
                <c:pt idx="1413">
                  <c:v>34558</c:v>
                </c:pt>
                <c:pt idx="1414">
                  <c:v>34551</c:v>
                </c:pt>
                <c:pt idx="1415">
                  <c:v>34544</c:v>
                </c:pt>
                <c:pt idx="1416">
                  <c:v>34537</c:v>
                </c:pt>
                <c:pt idx="1417">
                  <c:v>34530</c:v>
                </c:pt>
                <c:pt idx="1418">
                  <c:v>34523</c:v>
                </c:pt>
                <c:pt idx="1419">
                  <c:v>34516</c:v>
                </c:pt>
                <c:pt idx="1420">
                  <c:v>34509</c:v>
                </c:pt>
                <c:pt idx="1421">
                  <c:v>34502</c:v>
                </c:pt>
                <c:pt idx="1422">
                  <c:v>34495</c:v>
                </c:pt>
                <c:pt idx="1423">
                  <c:v>34488</c:v>
                </c:pt>
                <c:pt idx="1424">
                  <c:v>34481</c:v>
                </c:pt>
                <c:pt idx="1425">
                  <c:v>34474</c:v>
                </c:pt>
                <c:pt idx="1426">
                  <c:v>34467</c:v>
                </c:pt>
                <c:pt idx="1427">
                  <c:v>34460</c:v>
                </c:pt>
                <c:pt idx="1428">
                  <c:v>34453</c:v>
                </c:pt>
                <c:pt idx="1429">
                  <c:v>34446</c:v>
                </c:pt>
                <c:pt idx="1430">
                  <c:v>34439</c:v>
                </c:pt>
                <c:pt idx="1431">
                  <c:v>34432</c:v>
                </c:pt>
                <c:pt idx="1432">
                  <c:v>34425</c:v>
                </c:pt>
                <c:pt idx="1433">
                  <c:v>34418</c:v>
                </c:pt>
                <c:pt idx="1434">
                  <c:v>34411</c:v>
                </c:pt>
                <c:pt idx="1435">
                  <c:v>34404</c:v>
                </c:pt>
                <c:pt idx="1436">
                  <c:v>34397</c:v>
                </c:pt>
                <c:pt idx="1437">
                  <c:v>34390</c:v>
                </c:pt>
                <c:pt idx="1438">
                  <c:v>34383</c:v>
                </c:pt>
                <c:pt idx="1439">
                  <c:v>34376</c:v>
                </c:pt>
                <c:pt idx="1440">
                  <c:v>34369</c:v>
                </c:pt>
                <c:pt idx="1441">
                  <c:v>34362</c:v>
                </c:pt>
                <c:pt idx="1442">
                  <c:v>34355</c:v>
                </c:pt>
                <c:pt idx="1443">
                  <c:v>34348</c:v>
                </c:pt>
                <c:pt idx="1444">
                  <c:v>34341</c:v>
                </c:pt>
                <c:pt idx="1445">
                  <c:v>34334</c:v>
                </c:pt>
                <c:pt idx="1446">
                  <c:v>34327</c:v>
                </c:pt>
                <c:pt idx="1447">
                  <c:v>34320</c:v>
                </c:pt>
                <c:pt idx="1448">
                  <c:v>34313</c:v>
                </c:pt>
                <c:pt idx="1449">
                  <c:v>34306</c:v>
                </c:pt>
                <c:pt idx="1450">
                  <c:v>34299</c:v>
                </c:pt>
                <c:pt idx="1451">
                  <c:v>34292</c:v>
                </c:pt>
                <c:pt idx="1452">
                  <c:v>34285</c:v>
                </c:pt>
                <c:pt idx="1453">
                  <c:v>34278</c:v>
                </c:pt>
                <c:pt idx="1454">
                  <c:v>34271</c:v>
                </c:pt>
                <c:pt idx="1455">
                  <c:v>34264</c:v>
                </c:pt>
                <c:pt idx="1456">
                  <c:v>34257</c:v>
                </c:pt>
                <c:pt idx="1457">
                  <c:v>34250</c:v>
                </c:pt>
                <c:pt idx="1458">
                  <c:v>34243</c:v>
                </c:pt>
                <c:pt idx="1459">
                  <c:v>34236</c:v>
                </c:pt>
                <c:pt idx="1460">
                  <c:v>34229</c:v>
                </c:pt>
                <c:pt idx="1461">
                  <c:v>34222</c:v>
                </c:pt>
                <c:pt idx="1462">
                  <c:v>34215</c:v>
                </c:pt>
                <c:pt idx="1463">
                  <c:v>34208</c:v>
                </c:pt>
                <c:pt idx="1464">
                  <c:v>34201</c:v>
                </c:pt>
                <c:pt idx="1465">
                  <c:v>34194</c:v>
                </c:pt>
                <c:pt idx="1466">
                  <c:v>34187</c:v>
                </c:pt>
                <c:pt idx="1467">
                  <c:v>34180</c:v>
                </c:pt>
                <c:pt idx="1468">
                  <c:v>34173</c:v>
                </c:pt>
                <c:pt idx="1469">
                  <c:v>34166</c:v>
                </c:pt>
                <c:pt idx="1470">
                  <c:v>34159</c:v>
                </c:pt>
                <c:pt idx="1471">
                  <c:v>34152</c:v>
                </c:pt>
                <c:pt idx="1472">
                  <c:v>34145</c:v>
                </c:pt>
                <c:pt idx="1473">
                  <c:v>34138</c:v>
                </c:pt>
                <c:pt idx="1474">
                  <c:v>34131</c:v>
                </c:pt>
                <c:pt idx="1475">
                  <c:v>34124</c:v>
                </c:pt>
                <c:pt idx="1476">
                  <c:v>34117</c:v>
                </c:pt>
                <c:pt idx="1477">
                  <c:v>34110</c:v>
                </c:pt>
                <c:pt idx="1478">
                  <c:v>34103</c:v>
                </c:pt>
                <c:pt idx="1479">
                  <c:v>34096</c:v>
                </c:pt>
                <c:pt idx="1480">
                  <c:v>34089</c:v>
                </c:pt>
                <c:pt idx="1481">
                  <c:v>34082</c:v>
                </c:pt>
                <c:pt idx="1482">
                  <c:v>34075</c:v>
                </c:pt>
                <c:pt idx="1483">
                  <c:v>34068</c:v>
                </c:pt>
                <c:pt idx="1484">
                  <c:v>34061</c:v>
                </c:pt>
                <c:pt idx="1485">
                  <c:v>34054</c:v>
                </c:pt>
                <c:pt idx="1486">
                  <c:v>34047</c:v>
                </c:pt>
                <c:pt idx="1487">
                  <c:v>34040</c:v>
                </c:pt>
                <c:pt idx="1488">
                  <c:v>34033</c:v>
                </c:pt>
                <c:pt idx="1489">
                  <c:v>34026</c:v>
                </c:pt>
                <c:pt idx="1490">
                  <c:v>34019</c:v>
                </c:pt>
                <c:pt idx="1491">
                  <c:v>34012</c:v>
                </c:pt>
                <c:pt idx="1492">
                  <c:v>34005</c:v>
                </c:pt>
                <c:pt idx="1493">
                  <c:v>33998</c:v>
                </c:pt>
                <c:pt idx="1494">
                  <c:v>33991</c:v>
                </c:pt>
                <c:pt idx="1495">
                  <c:v>33984</c:v>
                </c:pt>
                <c:pt idx="1496">
                  <c:v>33977</c:v>
                </c:pt>
                <c:pt idx="1497">
                  <c:v>33970</c:v>
                </c:pt>
                <c:pt idx="1498">
                  <c:v>33963</c:v>
                </c:pt>
                <c:pt idx="1499">
                  <c:v>33956</c:v>
                </c:pt>
                <c:pt idx="1500">
                  <c:v>33949</c:v>
                </c:pt>
                <c:pt idx="1501">
                  <c:v>33942</c:v>
                </c:pt>
                <c:pt idx="1502">
                  <c:v>33935</c:v>
                </c:pt>
                <c:pt idx="1503">
                  <c:v>33928</c:v>
                </c:pt>
                <c:pt idx="1504">
                  <c:v>33921</c:v>
                </c:pt>
                <c:pt idx="1505">
                  <c:v>33914</c:v>
                </c:pt>
                <c:pt idx="1506">
                  <c:v>33907</c:v>
                </c:pt>
                <c:pt idx="1507">
                  <c:v>33900</c:v>
                </c:pt>
                <c:pt idx="1508">
                  <c:v>33893</c:v>
                </c:pt>
                <c:pt idx="1509">
                  <c:v>33886</c:v>
                </c:pt>
                <c:pt idx="1510">
                  <c:v>33879</c:v>
                </c:pt>
                <c:pt idx="1511">
                  <c:v>33872</c:v>
                </c:pt>
                <c:pt idx="1512">
                  <c:v>33865</c:v>
                </c:pt>
                <c:pt idx="1513">
                  <c:v>33858</c:v>
                </c:pt>
                <c:pt idx="1514">
                  <c:v>33851</c:v>
                </c:pt>
                <c:pt idx="1515">
                  <c:v>33844</c:v>
                </c:pt>
                <c:pt idx="1516">
                  <c:v>33837</c:v>
                </c:pt>
                <c:pt idx="1517">
                  <c:v>33830</c:v>
                </c:pt>
                <c:pt idx="1518">
                  <c:v>33823</c:v>
                </c:pt>
                <c:pt idx="1519">
                  <c:v>33816</c:v>
                </c:pt>
                <c:pt idx="1520">
                  <c:v>33809</c:v>
                </c:pt>
                <c:pt idx="1521">
                  <c:v>33802</c:v>
                </c:pt>
                <c:pt idx="1522">
                  <c:v>33795</c:v>
                </c:pt>
                <c:pt idx="1523">
                  <c:v>33788</c:v>
                </c:pt>
                <c:pt idx="1524">
                  <c:v>33781</c:v>
                </c:pt>
                <c:pt idx="1525">
                  <c:v>33774</c:v>
                </c:pt>
                <c:pt idx="1526">
                  <c:v>33767</c:v>
                </c:pt>
                <c:pt idx="1527">
                  <c:v>33760</c:v>
                </c:pt>
                <c:pt idx="1528">
                  <c:v>33753</c:v>
                </c:pt>
                <c:pt idx="1529">
                  <c:v>33746</c:v>
                </c:pt>
                <c:pt idx="1530">
                  <c:v>33739</c:v>
                </c:pt>
                <c:pt idx="1531">
                  <c:v>33732</c:v>
                </c:pt>
                <c:pt idx="1532">
                  <c:v>33725</c:v>
                </c:pt>
                <c:pt idx="1533">
                  <c:v>33718</c:v>
                </c:pt>
                <c:pt idx="1534">
                  <c:v>33711</c:v>
                </c:pt>
                <c:pt idx="1535">
                  <c:v>33704</c:v>
                </c:pt>
                <c:pt idx="1536">
                  <c:v>33697</c:v>
                </c:pt>
                <c:pt idx="1537">
                  <c:v>33690</c:v>
                </c:pt>
                <c:pt idx="1538">
                  <c:v>33683</c:v>
                </c:pt>
                <c:pt idx="1539">
                  <c:v>33676</c:v>
                </c:pt>
                <c:pt idx="1540">
                  <c:v>33669</c:v>
                </c:pt>
                <c:pt idx="1541">
                  <c:v>33662</c:v>
                </c:pt>
                <c:pt idx="1542">
                  <c:v>33655</c:v>
                </c:pt>
                <c:pt idx="1543">
                  <c:v>33648</c:v>
                </c:pt>
                <c:pt idx="1544">
                  <c:v>33641</c:v>
                </c:pt>
                <c:pt idx="1545">
                  <c:v>33634</c:v>
                </c:pt>
                <c:pt idx="1546">
                  <c:v>33627</c:v>
                </c:pt>
                <c:pt idx="1547">
                  <c:v>33620</c:v>
                </c:pt>
                <c:pt idx="1548">
                  <c:v>33613</c:v>
                </c:pt>
                <c:pt idx="1549">
                  <c:v>33606</c:v>
                </c:pt>
                <c:pt idx="1550">
                  <c:v>33599</c:v>
                </c:pt>
                <c:pt idx="1551">
                  <c:v>33592</c:v>
                </c:pt>
                <c:pt idx="1552">
                  <c:v>33585</c:v>
                </c:pt>
                <c:pt idx="1553">
                  <c:v>33578</c:v>
                </c:pt>
                <c:pt idx="1554">
                  <c:v>33571</c:v>
                </c:pt>
                <c:pt idx="1555">
                  <c:v>33564</c:v>
                </c:pt>
                <c:pt idx="1556">
                  <c:v>33557</c:v>
                </c:pt>
                <c:pt idx="1557">
                  <c:v>33550</c:v>
                </c:pt>
                <c:pt idx="1558">
                  <c:v>33543</c:v>
                </c:pt>
                <c:pt idx="1559">
                  <c:v>33536</c:v>
                </c:pt>
                <c:pt idx="1560">
                  <c:v>33529</c:v>
                </c:pt>
                <c:pt idx="1561">
                  <c:v>33522</c:v>
                </c:pt>
                <c:pt idx="1562">
                  <c:v>33515</c:v>
                </c:pt>
                <c:pt idx="1563">
                  <c:v>33508</c:v>
                </c:pt>
                <c:pt idx="1564">
                  <c:v>33501</c:v>
                </c:pt>
                <c:pt idx="1565">
                  <c:v>33494</c:v>
                </c:pt>
                <c:pt idx="1566">
                  <c:v>33487</c:v>
                </c:pt>
                <c:pt idx="1567">
                  <c:v>33480</c:v>
                </c:pt>
                <c:pt idx="1568">
                  <c:v>33473</c:v>
                </c:pt>
                <c:pt idx="1569">
                  <c:v>33466</c:v>
                </c:pt>
                <c:pt idx="1570">
                  <c:v>33459</c:v>
                </c:pt>
                <c:pt idx="1571">
                  <c:v>33452</c:v>
                </c:pt>
                <c:pt idx="1572">
                  <c:v>33445</c:v>
                </c:pt>
                <c:pt idx="1573">
                  <c:v>33438</c:v>
                </c:pt>
                <c:pt idx="1574">
                  <c:v>33431</c:v>
                </c:pt>
                <c:pt idx="1575">
                  <c:v>33424</c:v>
                </c:pt>
                <c:pt idx="1576">
                  <c:v>33417</c:v>
                </c:pt>
                <c:pt idx="1577">
                  <c:v>33410</c:v>
                </c:pt>
                <c:pt idx="1578">
                  <c:v>33403</c:v>
                </c:pt>
                <c:pt idx="1579">
                  <c:v>33396</c:v>
                </c:pt>
                <c:pt idx="1580">
                  <c:v>33389</c:v>
                </c:pt>
                <c:pt idx="1581">
                  <c:v>33382</c:v>
                </c:pt>
                <c:pt idx="1582">
                  <c:v>33375</c:v>
                </c:pt>
                <c:pt idx="1583">
                  <c:v>33368</c:v>
                </c:pt>
                <c:pt idx="1584">
                  <c:v>33361</c:v>
                </c:pt>
                <c:pt idx="1585">
                  <c:v>33354</c:v>
                </c:pt>
                <c:pt idx="1586">
                  <c:v>33347</c:v>
                </c:pt>
                <c:pt idx="1587">
                  <c:v>33340</c:v>
                </c:pt>
                <c:pt idx="1588">
                  <c:v>33333</c:v>
                </c:pt>
                <c:pt idx="1589">
                  <c:v>33326</c:v>
                </c:pt>
                <c:pt idx="1590">
                  <c:v>33319</c:v>
                </c:pt>
                <c:pt idx="1591">
                  <c:v>33312</c:v>
                </c:pt>
                <c:pt idx="1592">
                  <c:v>33305</c:v>
                </c:pt>
                <c:pt idx="1593">
                  <c:v>33298</c:v>
                </c:pt>
                <c:pt idx="1594">
                  <c:v>33291</c:v>
                </c:pt>
                <c:pt idx="1595">
                  <c:v>33284</c:v>
                </c:pt>
                <c:pt idx="1596">
                  <c:v>33277</c:v>
                </c:pt>
                <c:pt idx="1597">
                  <c:v>33270</c:v>
                </c:pt>
                <c:pt idx="1598">
                  <c:v>33263</c:v>
                </c:pt>
                <c:pt idx="1599">
                  <c:v>33256</c:v>
                </c:pt>
                <c:pt idx="1600">
                  <c:v>33249</c:v>
                </c:pt>
                <c:pt idx="1601">
                  <c:v>33242</c:v>
                </c:pt>
                <c:pt idx="1602">
                  <c:v>33235</c:v>
                </c:pt>
                <c:pt idx="1603">
                  <c:v>33228</c:v>
                </c:pt>
                <c:pt idx="1604">
                  <c:v>33221</c:v>
                </c:pt>
                <c:pt idx="1605">
                  <c:v>33214</c:v>
                </c:pt>
                <c:pt idx="1606">
                  <c:v>33207</c:v>
                </c:pt>
                <c:pt idx="1607">
                  <c:v>33200</c:v>
                </c:pt>
                <c:pt idx="1608">
                  <c:v>33193</c:v>
                </c:pt>
                <c:pt idx="1609">
                  <c:v>33186</c:v>
                </c:pt>
                <c:pt idx="1610">
                  <c:v>33179</c:v>
                </c:pt>
                <c:pt idx="1611">
                  <c:v>33172</c:v>
                </c:pt>
                <c:pt idx="1612">
                  <c:v>33165</c:v>
                </c:pt>
                <c:pt idx="1613">
                  <c:v>33158</c:v>
                </c:pt>
                <c:pt idx="1614">
                  <c:v>33151</c:v>
                </c:pt>
                <c:pt idx="1615">
                  <c:v>33144</c:v>
                </c:pt>
                <c:pt idx="1616">
                  <c:v>33137</c:v>
                </c:pt>
                <c:pt idx="1617">
                  <c:v>33130</c:v>
                </c:pt>
                <c:pt idx="1618">
                  <c:v>33123</c:v>
                </c:pt>
                <c:pt idx="1619">
                  <c:v>33116</c:v>
                </c:pt>
                <c:pt idx="1620">
                  <c:v>33109</c:v>
                </c:pt>
                <c:pt idx="1621">
                  <c:v>33102</c:v>
                </c:pt>
                <c:pt idx="1622">
                  <c:v>33095</c:v>
                </c:pt>
                <c:pt idx="1623">
                  <c:v>33088</c:v>
                </c:pt>
                <c:pt idx="1624">
                  <c:v>33081</c:v>
                </c:pt>
                <c:pt idx="1625">
                  <c:v>33074</c:v>
                </c:pt>
                <c:pt idx="1626">
                  <c:v>33067</c:v>
                </c:pt>
                <c:pt idx="1627">
                  <c:v>33060</c:v>
                </c:pt>
                <c:pt idx="1628">
                  <c:v>33053</c:v>
                </c:pt>
                <c:pt idx="1629">
                  <c:v>33046</c:v>
                </c:pt>
                <c:pt idx="1630">
                  <c:v>33039</c:v>
                </c:pt>
                <c:pt idx="1631">
                  <c:v>33032</c:v>
                </c:pt>
                <c:pt idx="1632">
                  <c:v>33025</c:v>
                </c:pt>
                <c:pt idx="1633">
                  <c:v>33018</c:v>
                </c:pt>
                <c:pt idx="1634">
                  <c:v>33011</c:v>
                </c:pt>
                <c:pt idx="1635">
                  <c:v>33004</c:v>
                </c:pt>
                <c:pt idx="1636">
                  <c:v>32997</c:v>
                </c:pt>
                <c:pt idx="1637">
                  <c:v>32990</c:v>
                </c:pt>
                <c:pt idx="1638">
                  <c:v>32983</c:v>
                </c:pt>
                <c:pt idx="1639">
                  <c:v>32976</c:v>
                </c:pt>
                <c:pt idx="1640">
                  <c:v>32969</c:v>
                </c:pt>
                <c:pt idx="1641">
                  <c:v>32962</c:v>
                </c:pt>
                <c:pt idx="1642">
                  <c:v>32955</c:v>
                </c:pt>
                <c:pt idx="1643">
                  <c:v>32948</c:v>
                </c:pt>
                <c:pt idx="1644">
                  <c:v>32941</c:v>
                </c:pt>
                <c:pt idx="1645">
                  <c:v>32934</c:v>
                </c:pt>
                <c:pt idx="1646">
                  <c:v>32927</c:v>
                </c:pt>
                <c:pt idx="1647">
                  <c:v>32920</c:v>
                </c:pt>
                <c:pt idx="1648">
                  <c:v>32913</c:v>
                </c:pt>
                <c:pt idx="1649">
                  <c:v>32906</c:v>
                </c:pt>
                <c:pt idx="1650">
                  <c:v>32899</c:v>
                </c:pt>
                <c:pt idx="1651">
                  <c:v>32892</c:v>
                </c:pt>
                <c:pt idx="1652">
                  <c:v>32885</c:v>
                </c:pt>
                <c:pt idx="1653">
                  <c:v>32878</c:v>
                </c:pt>
                <c:pt idx="1654">
                  <c:v>32871</c:v>
                </c:pt>
                <c:pt idx="1655">
                  <c:v>32864</c:v>
                </c:pt>
                <c:pt idx="1656">
                  <c:v>32857</c:v>
                </c:pt>
                <c:pt idx="1657">
                  <c:v>32850</c:v>
                </c:pt>
                <c:pt idx="1658">
                  <c:v>32843</c:v>
                </c:pt>
                <c:pt idx="1659">
                  <c:v>32836</c:v>
                </c:pt>
                <c:pt idx="1660">
                  <c:v>32829</c:v>
                </c:pt>
                <c:pt idx="1661">
                  <c:v>32822</c:v>
                </c:pt>
                <c:pt idx="1662">
                  <c:v>32815</c:v>
                </c:pt>
                <c:pt idx="1663">
                  <c:v>32808</c:v>
                </c:pt>
                <c:pt idx="1664">
                  <c:v>32801</c:v>
                </c:pt>
                <c:pt idx="1665">
                  <c:v>32794</c:v>
                </c:pt>
                <c:pt idx="1666">
                  <c:v>32787</c:v>
                </c:pt>
                <c:pt idx="1667">
                  <c:v>32780</c:v>
                </c:pt>
                <c:pt idx="1668">
                  <c:v>32773</c:v>
                </c:pt>
                <c:pt idx="1669">
                  <c:v>32766</c:v>
                </c:pt>
                <c:pt idx="1670">
                  <c:v>32759</c:v>
                </c:pt>
                <c:pt idx="1671">
                  <c:v>32752</c:v>
                </c:pt>
                <c:pt idx="1672">
                  <c:v>32745</c:v>
                </c:pt>
                <c:pt idx="1673">
                  <c:v>32738</c:v>
                </c:pt>
                <c:pt idx="1674">
                  <c:v>32731</c:v>
                </c:pt>
                <c:pt idx="1675">
                  <c:v>32724</c:v>
                </c:pt>
                <c:pt idx="1676">
                  <c:v>32717</c:v>
                </c:pt>
                <c:pt idx="1677">
                  <c:v>32710</c:v>
                </c:pt>
                <c:pt idx="1678">
                  <c:v>32703</c:v>
                </c:pt>
                <c:pt idx="1679">
                  <c:v>32696</c:v>
                </c:pt>
                <c:pt idx="1680">
                  <c:v>32689</c:v>
                </c:pt>
                <c:pt idx="1681">
                  <c:v>32682</c:v>
                </c:pt>
                <c:pt idx="1682">
                  <c:v>32675</c:v>
                </c:pt>
                <c:pt idx="1683">
                  <c:v>32668</c:v>
                </c:pt>
                <c:pt idx="1684">
                  <c:v>32661</c:v>
                </c:pt>
                <c:pt idx="1685">
                  <c:v>32654</c:v>
                </c:pt>
                <c:pt idx="1686">
                  <c:v>32647</c:v>
                </c:pt>
                <c:pt idx="1687">
                  <c:v>32640</c:v>
                </c:pt>
                <c:pt idx="1688">
                  <c:v>32633</c:v>
                </c:pt>
                <c:pt idx="1689">
                  <c:v>32626</c:v>
                </c:pt>
                <c:pt idx="1690">
                  <c:v>32619</c:v>
                </c:pt>
                <c:pt idx="1691">
                  <c:v>32612</c:v>
                </c:pt>
                <c:pt idx="1692">
                  <c:v>32605</c:v>
                </c:pt>
                <c:pt idx="1693">
                  <c:v>32598</c:v>
                </c:pt>
                <c:pt idx="1694">
                  <c:v>32591</c:v>
                </c:pt>
                <c:pt idx="1695">
                  <c:v>32584</c:v>
                </c:pt>
                <c:pt idx="1696">
                  <c:v>32577</c:v>
                </c:pt>
                <c:pt idx="1697">
                  <c:v>32570</c:v>
                </c:pt>
                <c:pt idx="1698">
                  <c:v>32563</c:v>
                </c:pt>
                <c:pt idx="1699">
                  <c:v>32556</c:v>
                </c:pt>
                <c:pt idx="1700">
                  <c:v>32549</c:v>
                </c:pt>
                <c:pt idx="1701">
                  <c:v>32542</c:v>
                </c:pt>
                <c:pt idx="1702">
                  <c:v>32535</c:v>
                </c:pt>
                <c:pt idx="1703">
                  <c:v>32528</c:v>
                </c:pt>
                <c:pt idx="1704">
                  <c:v>32521</c:v>
                </c:pt>
                <c:pt idx="1705">
                  <c:v>32514</c:v>
                </c:pt>
                <c:pt idx="1706">
                  <c:v>32507</c:v>
                </c:pt>
                <c:pt idx="1707">
                  <c:v>32500</c:v>
                </c:pt>
                <c:pt idx="1708">
                  <c:v>32493</c:v>
                </c:pt>
                <c:pt idx="1709">
                  <c:v>32486</c:v>
                </c:pt>
                <c:pt idx="1710">
                  <c:v>32479</c:v>
                </c:pt>
                <c:pt idx="1711">
                  <c:v>32472</c:v>
                </c:pt>
                <c:pt idx="1712">
                  <c:v>32465</c:v>
                </c:pt>
                <c:pt idx="1713">
                  <c:v>32458</c:v>
                </c:pt>
                <c:pt idx="1714">
                  <c:v>32451</c:v>
                </c:pt>
                <c:pt idx="1715">
                  <c:v>32444</c:v>
                </c:pt>
                <c:pt idx="1716">
                  <c:v>32437</c:v>
                </c:pt>
                <c:pt idx="1717">
                  <c:v>32430</c:v>
                </c:pt>
                <c:pt idx="1718">
                  <c:v>32423</c:v>
                </c:pt>
                <c:pt idx="1719">
                  <c:v>32416</c:v>
                </c:pt>
                <c:pt idx="1720">
                  <c:v>32409</c:v>
                </c:pt>
                <c:pt idx="1721">
                  <c:v>32402</c:v>
                </c:pt>
                <c:pt idx="1722">
                  <c:v>32395</c:v>
                </c:pt>
                <c:pt idx="1723">
                  <c:v>32388</c:v>
                </c:pt>
                <c:pt idx="1724">
                  <c:v>32381</c:v>
                </c:pt>
                <c:pt idx="1725">
                  <c:v>32374</c:v>
                </c:pt>
                <c:pt idx="1726">
                  <c:v>32367</c:v>
                </c:pt>
                <c:pt idx="1727">
                  <c:v>32360</c:v>
                </c:pt>
                <c:pt idx="1728">
                  <c:v>32353</c:v>
                </c:pt>
                <c:pt idx="1729">
                  <c:v>32346</c:v>
                </c:pt>
                <c:pt idx="1730">
                  <c:v>32339</c:v>
                </c:pt>
                <c:pt idx="1731">
                  <c:v>32332</c:v>
                </c:pt>
                <c:pt idx="1732">
                  <c:v>32325</c:v>
                </c:pt>
                <c:pt idx="1733">
                  <c:v>32318</c:v>
                </c:pt>
                <c:pt idx="1734">
                  <c:v>32311</c:v>
                </c:pt>
                <c:pt idx="1735">
                  <c:v>32304</c:v>
                </c:pt>
                <c:pt idx="1736">
                  <c:v>32297</c:v>
                </c:pt>
                <c:pt idx="1737">
                  <c:v>32290</c:v>
                </c:pt>
                <c:pt idx="1738">
                  <c:v>32283</c:v>
                </c:pt>
                <c:pt idx="1739">
                  <c:v>32276</c:v>
                </c:pt>
                <c:pt idx="1740">
                  <c:v>32269</c:v>
                </c:pt>
                <c:pt idx="1741">
                  <c:v>32262</c:v>
                </c:pt>
                <c:pt idx="1742">
                  <c:v>32255</c:v>
                </c:pt>
                <c:pt idx="1743">
                  <c:v>32248</c:v>
                </c:pt>
                <c:pt idx="1744">
                  <c:v>32241</c:v>
                </c:pt>
                <c:pt idx="1745">
                  <c:v>32234</c:v>
                </c:pt>
                <c:pt idx="1746">
                  <c:v>32227</c:v>
                </c:pt>
                <c:pt idx="1747">
                  <c:v>32220</c:v>
                </c:pt>
                <c:pt idx="1748">
                  <c:v>32213</c:v>
                </c:pt>
                <c:pt idx="1749">
                  <c:v>32206</c:v>
                </c:pt>
                <c:pt idx="1750">
                  <c:v>32199</c:v>
                </c:pt>
                <c:pt idx="1751">
                  <c:v>32192</c:v>
                </c:pt>
                <c:pt idx="1752">
                  <c:v>32185</c:v>
                </c:pt>
                <c:pt idx="1753">
                  <c:v>32178</c:v>
                </c:pt>
                <c:pt idx="1754">
                  <c:v>32171</c:v>
                </c:pt>
                <c:pt idx="1755">
                  <c:v>32164</c:v>
                </c:pt>
                <c:pt idx="1756">
                  <c:v>32157</c:v>
                </c:pt>
                <c:pt idx="1757">
                  <c:v>32150</c:v>
                </c:pt>
                <c:pt idx="1758">
                  <c:v>32143</c:v>
                </c:pt>
                <c:pt idx="1759">
                  <c:v>32136</c:v>
                </c:pt>
                <c:pt idx="1760">
                  <c:v>32129</c:v>
                </c:pt>
                <c:pt idx="1761">
                  <c:v>32122</c:v>
                </c:pt>
                <c:pt idx="1762">
                  <c:v>32115</c:v>
                </c:pt>
                <c:pt idx="1763">
                  <c:v>32108</c:v>
                </c:pt>
                <c:pt idx="1764">
                  <c:v>32101</c:v>
                </c:pt>
                <c:pt idx="1765">
                  <c:v>32094</c:v>
                </c:pt>
                <c:pt idx="1766">
                  <c:v>32087</c:v>
                </c:pt>
                <c:pt idx="1767">
                  <c:v>32080</c:v>
                </c:pt>
                <c:pt idx="1768">
                  <c:v>32073</c:v>
                </c:pt>
                <c:pt idx="1769">
                  <c:v>32066</c:v>
                </c:pt>
                <c:pt idx="1770">
                  <c:v>32059</c:v>
                </c:pt>
                <c:pt idx="1771">
                  <c:v>32052</c:v>
                </c:pt>
                <c:pt idx="1772">
                  <c:v>32045</c:v>
                </c:pt>
                <c:pt idx="1773">
                  <c:v>32038</c:v>
                </c:pt>
                <c:pt idx="1774">
                  <c:v>32031</c:v>
                </c:pt>
                <c:pt idx="1775">
                  <c:v>32024</c:v>
                </c:pt>
                <c:pt idx="1776">
                  <c:v>32017</c:v>
                </c:pt>
                <c:pt idx="1777">
                  <c:v>32010</c:v>
                </c:pt>
                <c:pt idx="1778">
                  <c:v>32003</c:v>
                </c:pt>
                <c:pt idx="1779">
                  <c:v>31996</c:v>
                </c:pt>
                <c:pt idx="1780">
                  <c:v>31989</c:v>
                </c:pt>
                <c:pt idx="1781">
                  <c:v>31982</c:v>
                </c:pt>
                <c:pt idx="1782">
                  <c:v>31975</c:v>
                </c:pt>
                <c:pt idx="1783">
                  <c:v>31968</c:v>
                </c:pt>
                <c:pt idx="1784">
                  <c:v>31961</c:v>
                </c:pt>
                <c:pt idx="1785">
                  <c:v>31954</c:v>
                </c:pt>
                <c:pt idx="1786">
                  <c:v>31947</c:v>
                </c:pt>
                <c:pt idx="1787">
                  <c:v>31940</c:v>
                </c:pt>
                <c:pt idx="1788">
                  <c:v>31933</c:v>
                </c:pt>
                <c:pt idx="1789">
                  <c:v>31926</c:v>
                </c:pt>
                <c:pt idx="1790">
                  <c:v>31919</c:v>
                </c:pt>
                <c:pt idx="1791">
                  <c:v>31912</c:v>
                </c:pt>
                <c:pt idx="1792">
                  <c:v>31905</c:v>
                </c:pt>
                <c:pt idx="1793">
                  <c:v>31898</c:v>
                </c:pt>
                <c:pt idx="1794">
                  <c:v>31891</c:v>
                </c:pt>
                <c:pt idx="1795">
                  <c:v>31884</c:v>
                </c:pt>
                <c:pt idx="1796">
                  <c:v>31877</c:v>
                </c:pt>
                <c:pt idx="1797">
                  <c:v>31870</c:v>
                </c:pt>
                <c:pt idx="1798">
                  <c:v>31863</c:v>
                </c:pt>
                <c:pt idx="1799">
                  <c:v>31856</c:v>
                </c:pt>
                <c:pt idx="1800">
                  <c:v>31849</c:v>
                </c:pt>
                <c:pt idx="1801">
                  <c:v>31842</c:v>
                </c:pt>
                <c:pt idx="1802">
                  <c:v>31835</c:v>
                </c:pt>
                <c:pt idx="1803">
                  <c:v>31828</c:v>
                </c:pt>
                <c:pt idx="1804">
                  <c:v>31821</c:v>
                </c:pt>
                <c:pt idx="1805">
                  <c:v>31814</c:v>
                </c:pt>
                <c:pt idx="1806">
                  <c:v>31807</c:v>
                </c:pt>
                <c:pt idx="1807">
                  <c:v>31800</c:v>
                </c:pt>
                <c:pt idx="1808">
                  <c:v>31793</c:v>
                </c:pt>
                <c:pt idx="1809">
                  <c:v>31786</c:v>
                </c:pt>
                <c:pt idx="1810">
                  <c:v>31779</c:v>
                </c:pt>
                <c:pt idx="1811">
                  <c:v>31772</c:v>
                </c:pt>
                <c:pt idx="1812">
                  <c:v>31765</c:v>
                </c:pt>
                <c:pt idx="1813">
                  <c:v>31758</c:v>
                </c:pt>
                <c:pt idx="1814">
                  <c:v>31751</c:v>
                </c:pt>
                <c:pt idx="1815">
                  <c:v>31744</c:v>
                </c:pt>
                <c:pt idx="1816">
                  <c:v>31737</c:v>
                </c:pt>
                <c:pt idx="1817">
                  <c:v>31730</c:v>
                </c:pt>
                <c:pt idx="1818">
                  <c:v>31723</c:v>
                </c:pt>
                <c:pt idx="1819">
                  <c:v>31716</c:v>
                </c:pt>
                <c:pt idx="1820">
                  <c:v>31709</c:v>
                </c:pt>
                <c:pt idx="1821">
                  <c:v>31702</c:v>
                </c:pt>
                <c:pt idx="1822">
                  <c:v>31695</c:v>
                </c:pt>
                <c:pt idx="1823">
                  <c:v>31688</c:v>
                </c:pt>
                <c:pt idx="1824">
                  <c:v>31681</c:v>
                </c:pt>
                <c:pt idx="1825">
                  <c:v>31674</c:v>
                </c:pt>
                <c:pt idx="1826">
                  <c:v>31667</c:v>
                </c:pt>
                <c:pt idx="1827">
                  <c:v>31660</c:v>
                </c:pt>
                <c:pt idx="1828">
                  <c:v>31653</c:v>
                </c:pt>
                <c:pt idx="1829">
                  <c:v>31646</c:v>
                </c:pt>
                <c:pt idx="1830">
                  <c:v>31639</c:v>
                </c:pt>
                <c:pt idx="1831">
                  <c:v>31632</c:v>
                </c:pt>
                <c:pt idx="1832">
                  <c:v>31625</c:v>
                </c:pt>
                <c:pt idx="1833">
                  <c:v>31618</c:v>
                </c:pt>
                <c:pt idx="1834">
                  <c:v>31611</c:v>
                </c:pt>
                <c:pt idx="1835">
                  <c:v>31604</c:v>
                </c:pt>
                <c:pt idx="1836">
                  <c:v>31597</c:v>
                </c:pt>
                <c:pt idx="1837">
                  <c:v>31590</c:v>
                </c:pt>
                <c:pt idx="1838">
                  <c:v>31583</c:v>
                </c:pt>
                <c:pt idx="1839">
                  <c:v>31576</c:v>
                </c:pt>
                <c:pt idx="1840">
                  <c:v>31569</c:v>
                </c:pt>
                <c:pt idx="1841">
                  <c:v>31562</c:v>
                </c:pt>
                <c:pt idx="1842">
                  <c:v>31555</c:v>
                </c:pt>
                <c:pt idx="1843">
                  <c:v>31548</c:v>
                </c:pt>
                <c:pt idx="1844">
                  <c:v>31541</c:v>
                </c:pt>
                <c:pt idx="1845">
                  <c:v>31534</c:v>
                </c:pt>
                <c:pt idx="1846">
                  <c:v>31527</c:v>
                </c:pt>
                <c:pt idx="1847">
                  <c:v>31520</c:v>
                </c:pt>
                <c:pt idx="1848">
                  <c:v>31513</c:v>
                </c:pt>
                <c:pt idx="1849">
                  <c:v>31506</c:v>
                </c:pt>
                <c:pt idx="1850">
                  <c:v>31499</c:v>
                </c:pt>
                <c:pt idx="1851">
                  <c:v>31492</c:v>
                </c:pt>
                <c:pt idx="1852">
                  <c:v>31485</c:v>
                </c:pt>
                <c:pt idx="1853">
                  <c:v>31478</c:v>
                </c:pt>
                <c:pt idx="1854">
                  <c:v>31471</c:v>
                </c:pt>
                <c:pt idx="1855">
                  <c:v>31464</c:v>
                </c:pt>
                <c:pt idx="1856">
                  <c:v>31457</c:v>
                </c:pt>
                <c:pt idx="1857">
                  <c:v>31450</c:v>
                </c:pt>
                <c:pt idx="1858">
                  <c:v>31443</c:v>
                </c:pt>
                <c:pt idx="1859">
                  <c:v>31436</c:v>
                </c:pt>
                <c:pt idx="1860">
                  <c:v>31429</c:v>
                </c:pt>
                <c:pt idx="1861">
                  <c:v>31422</c:v>
                </c:pt>
                <c:pt idx="1862">
                  <c:v>31415</c:v>
                </c:pt>
                <c:pt idx="1863">
                  <c:v>31408</c:v>
                </c:pt>
                <c:pt idx="1864">
                  <c:v>31401</c:v>
                </c:pt>
                <c:pt idx="1865">
                  <c:v>31394</c:v>
                </c:pt>
                <c:pt idx="1866">
                  <c:v>31387</c:v>
                </c:pt>
                <c:pt idx="1867">
                  <c:v>31380</c:v>
                </c:pt>
                <c:pt idx="1868">
                  <c:v>31373</c:v>
                </c:pt>
                <c:pt idx="1869">
                  <c:v>31366</c:v>
                </c:pt>
                <c:pt idx="1870">
                  <c:v>31359</c:v>
                </c:pt>
                <c:pt idx="1871">
                  <c:v>31352</c:v>
                </c:pt>
                <c:pt idx="1872">
                  <c:v>31345</c:v>
                </c:pt>
                <c:pt idx="1873">
                  <c:v>31338</c:v>
                </c:pt>
                <c:pt idx="1874">
                  <c:v>31331</c:v>
                </c:pt>
                <c:pt idx="1875">
                  <c:v>31324</c:v>
                </c:pt>
                <c:pt idx="1876">
                  <c:v>31317</c:v>
                </c:pt>
                <c:pt idx="1877">
                  <c:v>31310</c:v>
                </c:pt>
                <c:pt idx="1878">
                  <c:v>31303</c:v>
                </c:pt>
                <c:pt idx="1879">
                  <c:v>31296</c:v>
                </c:pt>
                <c:pt idx="1880">
                  <c:v>31289</c:v>
                </c:pt>
                <c:pt idx="1881">
                  <c:v>31282</c:v>
                </c:pt>
                <c:pt idx="1882">
                  <c:v>31275</c:v>
                </c:pt>
                <c:pt idx="1883">
                  <c:v>31268</c:v>
                </c:pt>
                <c:pt idx="1884">
                  <c:v>31261</c:v>
                </c:pt>
                <c:pt idx="1885">
                  <c:v>31254</c:v>
                </c:pt>
                <c:pt idx="1886">
                  <c:v>31247</c:v>
                </c:pt>
                <c:pt idx="1887">
                  <c:v>31240</c:v>
                </c:pt>
                <c:pt idx="1888">
                  <c:v>31233</c:v>
                </c:pt>
                <c:pt idx="1889">
                  <c:v>31226</c:v>
                </c:pt>
                <c:pt idx="1890">
                  <c:v>31219</c:v>
                </c:pt>
                <c:pt idx="1891">
                  <c:v>31212</c:v>
                </c:pt>
                <c:pt idx="1892">
                  <c:v>31205</c:v>
                </c:pt>
                <c:pt idx="1893">
                  <c:v>31198</c:v>
                </c:pt>
                <c:pt idx="1894">
                  <c:v>31191</c:v>
                </c:pt>
                <c:pt idx="1895">
                  <c:v>31184</c:v>
                </c:pt>
                <c:pt idx="1896">
                  <c:v>31177</c:v>
                </c:pt>
                <c:pt idx="1897">
                  <c:v>31170</c:v>
                </c:pt>
                <c:pt idx="1898">
                  <c:v>31163</c:v>
                </c:pt>
                <c:pt idx="1899">
                  <c:v>31156</c:v>
                </c:pt>
                <c:pt idx="1900">
                  <c:v>31149</c:v>
                </c:pt>
                <c:pt idx="1901">
                  <c:v>31142</c:v>
                </c:pt>
                <c:pt idx="1902">
                  <c:v>31135</c:v>
                </c:pt>
                <c:pt idx="1903">
                  <c:v>31128</c:v>
                </c:pt>
                <c:pt idx="1904">
                  <c:v>31121</c:v>
                </c:pt>
                <c:pt idx="1905">
                  <c:v>31114</c:v>
                </c:pt>
                <c:pt idx="1906">
                  <c:v>31107</c:v>
                </c:pt>
                <c:pt idx="1907">
                  <c:v>31100</c:v>
                </c:pt>
                <c:pt idx="1908">
                  <c:v>31093</c:v>
                </c:pt>
                <c:pt idx="1909">
                  <c:v>31086</c:v>
                </c:pt>
                <c:pt idx="1910">
                  <c:v>31079</c:v>
                </c:pt>
                <c:pt idx="1911">
                  <c:v>31072</c:v>
                </c:pt>
                <c:pt idx="1912">
                  <c:v>31065</c:v>
                </c:pt>
                <c:pt idx="1913">
                  <c:v>31058</c:v>
                </c:pt>
                <c:pt idx="1914">
                  <c:v>31051</c:v>
                </c:pt>
                <c:pt idx="1915">
                  <c:v>31044</c:v>
                </c:pt>
                <c:pt idx="1916">
                  <c:v>31037</c:v>
                </c:pt>
                <c:pt idx="1917">
                  <c:v>31030</c:v>
                </c:pt>
                <c:pt idx="1918">
                  <c:v>31023</c:v>
                </c:pt>
                <c:pt idx="1919">
                  <c:v>31016</c:v>
                </c:pt>
                <c:pt idx="1920">
                  <c:v>31009</c:v>
                </c:pt>
                <c:pt idx="1921">
                  <c:v>31002</c:v>
                </c:pt>
                <c:pt idx="1922">
                  <c:v>30995</c:v>
                </c:pt>
                <c:pt idx="1923">
                  <c:v>30988</c:v>
                </c:pt>
                <c:pt idx="1924">
                  <c:v>30981</c:v>
                </c:pt>
                <c:pt idx="1925">
                  <c:v>30974</c:v>
                </c:pt>
                <c:pt idx="1926">
                  <c:v>30967</c:v>
                </c:pt>
                <c:pt idx="1927">
                  <c:v>30960</c:v>
                </c:pt>
                <c:pt idx="1928">
                  <c:v>30953</c:v>
                </c:pt>
                <c:pt idx="1929">
                  <c:v>30946</c:v>
                </c:pt>
                <c:pt idx="1930">
                  <c:v>30939</c:v>
                </c:pt>
                <c:pt idx="1931">
                  <c:v>30932</c:v>
                </c:pt>
                <c:pt idx="1932">
                  <c:v>30925</c:v>
                </c:pt>
                <c:pt idx="1933">
                  <c:v>30918</c:v>
                </c:pt>
                <c:pt idx="1934">
                  <c:v>30911</c:v>
                </c:pt>
                <c:pt idx="1935">
                  <c:v>30904</c:v>
                </c:pt>
                <c:pt idx="1936">
                  <c:v>30897</c:v>
                </c:pt>
                <c:pt idx="1937">
                  <c:v>30890</c:v>
                </c:pt>
                <c:pt idx="1938">
                  <c:v>30883</c:v>
                </c:pt>
                <c:pt idx="1939">
                  <c:v>30876</c:v>
                </c:pt>
                <c:pt idx="1940">
                  <c:v>30869</c:v>
                </c:pt>
                <c:pt idx="1941">
                  <c:v>30862</c:v>
                </c:pt>
                <c:pt idx="1942">
                  <c:v>30855</c:v>
                </c:pt>
                <c:pt idx="1943">
                  <c:v>30848</c:v>
                </c:pt>
                <c:pt idx="1944">
                  <c:v>30841</c:v>
                </c:pt>
                <c:pt idx="1945">
                  <c:v>30834</c:v>
                </c:pt>
                <c:pt idx="1946">
                  <c:v>30827</c:v>
                </c:pt>
                <c:pt idx="1947">
                  <c:v>30820</c:v>
                </c:pt>
                <c:pt idx="1948">
                  <c:v>30813</c:v>
                </c:pt>
                <c:pt idx="1949">
                  <c:v>30806</c:v>
                </c:pt>
                <c:pt idx="1950">
                  <c:v>30799</c:v>
                </c:pt>
                <c:pt idx="1951">
                  <c:v>30792</c:v>
                </c:pt>
                <c:pt idx="1952">
                  <c:v>30785</c:v>
                </c:pt>
                <c:pt idx="1953">
                  <c:v>30778</c:v>
                </c:pt>
                <c:pt idx="1954">
                  <c:v>30771</c:v>
                </c:pt>
                <c:pt idx="1955">
                  <c:v>30764</c:v>
                </c:pt>
                <c:pt idx="1956">
                  <c:v>30757</c:v>
                </c:pt>
                <c:pt idx="1957">
                  <c:v>30750</c:v>
                </c:pt>
                <c:pt idx="1958">
                  <c:v>30743</c:v>
                </c:pt>
                <c:pt idx="1959">
                  <c:v>30736</c:v>
                </c:pt>
                <c:pt idx="1960">
                  <c:v>30729</c:v>
                </c:pt>
                <c:pt idx="1961">
                  <c:v>30722</c:v>
                </c:pt>
                <c:pt idx="1962">
                  <c:v>30715</c:v>
                </c:pt>
                <c:pt idx="1963">
                  <c:v>30708</c:v>
                </c:pt>
                <c:pt idx="1964">
                  <c:v>30701</c:v>
                </c:pt>
                <c:pt idx="1965">
                  <c:v>30694</c:v>
                </c:pt>
                <c:pt idx="1966">
                  <c:v>30687</c:v>
                </c:pt>
                <c:pt idx="1967">
                  <c:v>30680</c:v>
                </c:pt>
                <c:pt idx="1968">
                  <c:v>30673</c:v>
                </c:pt>
                <c:pt idx="1969">
                  <c:v>30666</c:v>
                </c:pt>
                <c:pt idx="1970">
                  <c:v>30659</c:v>
                </c:pt>
                <c:pt idx="1971">
                  <c:v>30652</c:v>
                </c:pt>
                <c:pt idx="1972">
                  <c:v>30645</c:v>
                </c:pt>
                <c:pt idx="1973">
                  <c:v>30638</c:v>
                </c:pt>
                <c:pt idx="1974">
                  <c:v>30631</c:v>
                </c:pt>
                <c:pt idx="1975">
                  <c:v>30624</c:v>
                </c:pt>
                <c:pt idx="1976">
                  <c:v>30617</c:v>
                </c:pt>
                <c:pt idx="1977">
                  <c:v>30610</c:v>
                </c:pt>
                <c:pt idx="1978">
                  <c:v>30603</c:v>
                </c:pt>
                <c:pt idx="1979">
                  <c:v>30596</c:v>
                </c:pt>
                <c:pt idx="1980">
                  <c:v>30589</c:v>
                </c:pt>
                <c:pt idx="1981">
                  <c:v>30582</c:v>
                </c:pt>
                <c:pt idx="1982">
                  <c:v>30575</c:v>
                </c:pt>
                <c:pt idx="1983">
                  <c:v>30568</c:v>
                </c:pt>
                <c:pt idx="1984">
                  <c:v>30561</c:v>
                </c:pt>
                <c:pt idx="1985">
                  <c:v>30554</c:v>
                </c:pt>
                <c:pt idx="1986">
                  <c:v>30547</c:v>
                </c:pt>
                <c:pt idx="1987">
                  <c:v>30540</c:v>
                </c:pt>
                <c:pt idx="1988">
                  <c:v>30533</c:v>
                </c:pt>
                <c:pt idx="1989">
                  <c:v>30526</c:v>
                </c:pt>
                <c:pt idx="1990">
                  <c:v>30519</c:v>
                </c:pt>
                <c:pt idx="1991">
                  <c:v>30512</c:v>
                </c:pt>
                <c:pt idx="1992">
                  <c:v>30505</c:v>
                </c:pt>
                <c:pt idx="1993">
                  <c:v>30498</c:v>
                </c:pt>
                <c:pt idx="1994">
                  <c:v>30491</c:v>
                </c:pt>
                <c:pt idx="1995">
                  <c:v>30484</c:v>
                </c:pt>
                <c:pt idx="1996">
                  <c:v>30477</c:v>
                </c:pt>
                <c:pt idx="1997">
                  <c:v>30470</c:v>
                </c:pt>
                <c:pt idx="1998">
                  <c:v>30463</c:v>
                </c:pt>
                <c:pt idx="1999">
                  <c:v>30456</c:v>
                </c:pt>
                <c:pt idx="2000">
                  <c:v>30449</c:v>
                </c:pt>
                <c:pt idx="2001">
                  <c:v>30442</c:v>
                </c:pt>
                <c:pt idx="2002">
                  <c:v>30435</c:v>
                </c:pt>
                <c:pt idx="2003">
                  <c:v>30428</c:v>
                </c:pt>
                <c:pt idx="2004">
                  <c:v>30421</c:v>
                </c:pt>
                <c:pt idx="2005">
                  <c:v>30414</c:v>
                </c:pt>
                <c:pt idx="2006">
                  <c:v>30407</c:v>
                </c:pt>
                <c:pt idx="2007">
                  <c:v>30400</c:v>
                </c:pt>
                <c:pt idx="2008">
                  <c:v>30393</c:v>
                </c:pt>
                <c:pt idx="2009">
                  <c:v>30386</c:v>
                </c:pt>
                <c:pt idx="2010">
                  <c:v>30379</c:v>
                </c:pt>
                <c:pt idx="2011">
                  <c:v>30372</c:v>
                </c:pt>
                <c:pt idx="2012">
                  <c:v>30365</c:v>
                </c:pt>
                <c:pt idx="2013">
                  <c:v>30358</c:v>
                </c:pt>
                <c:pt idx="2014">
                  <c:v>30351</c:v>
                </c:pt>
                <c:pt idx="2015">
                  <c:v>30344</c:v>
                </c:pt>
                <c:pt idx="2016">
                  <c:v>30337</c:v>
                </c:pt>
                <c:pt idx="2017">
                  <c:v>30330</c:v>
                </c:pt>
                <c:pt idx="2018">
                  <c:v>30323</c:v>
                </c:pt>
                <c:pt idx="2019">
                  <c:v>30316</c:v>
                </c:pt>
                <c:pt idx="2020">
                  <c:v>30309</c:v>
                </c:pt>
                <c:pt idx="2021">
                  <c:v>30302</c:v>
                </c:pt>
                <c:pt idx="2022">
                  <c:v>30295</c:v>
                </c:pt>
                <c:pt idx="2023">
                  <c:v>30288</c:v>
                </c:pt>
                <c:pt idx="2024">
                  <c:v>30281</c:v>
                </c:pt>
                <c:pt idx="2025">
                  <c:v>30274</c:v>
                </c:pt>
                <c:pt idx="2026">
                  <c:v>30267</c:v>
                </c:pt>
                <c:pt idx="2027">
                  <c:v>30260</c:v>
                </c:pt>
                <c:pt idx="2028">
                  <c:v>30253</c:v>
                </c:pt>
                <c:pt idx="2029">
                  <c:v>30246</c:v>
                </c:pt>
                <c:pt idx="2030">
                  <c:v>30239</c:v>
                </c:pt>
                <c:pt idx="2031">
                  <c:v>30232</c:v>
                </c:pt>
                <c:pt idx="2032">
                  <c:v>30225</c:v>
                </c:pt>
                <c:pt idx="2033">
                  <c:v>30218</c:v>
                </c:pt>
                <c:pt idx="2034">
                  <c:v>30211</c:v>
                </c:pt>
                <c:pt idx="2035">
                  <c:v>30204</c:v>
                </c:pt>
                <c:pt idx="2036">
                  <c:v>30197</c:v>
                </c:pt>
                <c:pt idx="2037">
                  <c:v>30190</c:v>
                </c:pt>
                <c:pt idx="2038">
                  <c:v>30183</c:v>
                </c:pt>
                <c:pt idx="2039">
                  <c:v>30176</c:v>
                </c:pt>
                <c:pt idx="2040">
                  <c:v>30169</c:v>
                </c:pt>
                <c:pt idx="2041">
                  <c:v>30162</c:v>
                </c:pt>
                <c:pt idx="2042">
                  <c:v>30155</c:v>
                </c:pt>
                <c:pt idx="2043">
                  <c:v>30148</c:v>
                </c:pt>
                <c:pt idx="2044">
                  <c:v>30141</c:v>
                </c:pt>
                <c:pt idx="2045">
                  <c:v>30134</c:v>
                </c:pt>
                <c:pt idx="2046">
                  <c:v>30127</c:v>
                </c:pt>
                <c:pt idx="2047">
                  <c:v>30120</c:v>
                </c:pt>
                <c:pt idx="2048">
                  <c:v>30113</c:v>
                </c:pt>
                <c:pt idx="2049">
                  <c:v>30106</c:v>
                </c:pt>
                <c:pt idx="2050">
                  <c:v>30099</c:v>
                </c:pt>
                <c:pt idx="2051">
                  <c:v>30092</c:v>
                </c:pt>
                <c:pt idx="2052">
                  <c:v>30085</c:v>
                </c:pt>
                <c:pt idx="2053">
                  <c:v>30078</c:v>
                </c:pt>
                <c:pt idx="2054">
                  <c:v>30071</c:v>
                </c:pt>
                <c:pt idx="2055">
                  <c:v>30064</c:v>
                </c:pt>
                <c:pt idx="2056">
                  <c:v>30057</c:v>
                </c:pt>
                <c:pt idx="2057">
                  <c:v>30050</c:v>
                </c:pt>
                <c:pt idx="2058">
                  <c:v>30043</c:v>
                </c:pt>
                <c:pt idx="2059">
                  <c:v>30036</c:v>
                </c:pt>
              </c:numCache>
            </c:numRef>
          </c:cat>
          <c:val>
            <c:numRef>
              <c:f>'Beta Time-Series'!$F$2:$F$2061</c:f>
              <c:numCache>
                <c:formatCode>0.00</c:formatCode>
                <c:ptCount val="2060"/>
                <c:pt idx="0">
                  <c:v>2.2451079458460645</c:v>
                </c:pt>
                <c:pt idx="1">
                  <c:v>2.2531082404816827</c:v>
                </c:pt>
                <c:pt idx="2">
                  <c:v>2.24865180279828</c:v>
                </c:pt>
                <c:pt idx="3">
                  <c:v>2.2420415956922932</c:v>
                </c:pt>
                <c:pt idx="4">
                  <c:v>2.2450634393767599</c:v>
                </c:pt>
                <c:pt idx="5">
                  <c:v>2.2551660072230368</c:v>
                </c:pt>
                <c:pt idx="6">
                  <c:v>2.3294175977907141</c:v>
                </c:pt>
                <c:pt idx="7">
                  <c:v>2.3334124033679657</c:v>
                </c:pt>
                <c:pt idx="8">
                  <c:v>2.3288053520115186</c:v>
                </c:pt>
                <c:pt idx="9">
                  <c:v>2.3194392028393858</c:v>
                </c:pt>
                <c:pt idx="10">
                  <c:v>2.3118874618230829</c:v>
                </c:pt>
                <c:pt idx="11">
                  <c:v>2.3180721487837634</c:v>
                </c:pt>
                <c:pt idx="12">
                  <c:v>2.3187765870847863</c:v>
                </c:pt>
                <c:pt idx="13">
                  <c:v>2.3045349102847954</c:v>
                </c:pt>
                <c:pt idx="14">
                  <c:v>2.2924470631829883</c:v>
                </c:pt>
                <c:pt idx="15">
                  <c:v>2.2851593312865059</c:v>
                </c:pt>
                <c:pt idx="16">
                  <c:v>2.2823399857165252</c:v>
                </c:pt>
                <c:pt idx="17">
                  <c:v>2.2803532263057531</c:v>
                </c:pt>
                <c:pt idx="18">
                  <c:v>2.227113281272199</c:v>
                </c:pt>
                <c:pt idx="19">
                  <c:v>2.2278324347808347</c:v>
                </c:pt>
                <c:pt idx="20">
                  <c:v>2.2263353704364333</c:v>
                </c:pt>
                <c:pt idx="21">
                  <c:v>2.2251236882985133</c:v>
                </c:pt>
                <c:pt idx="22">
                  <c:v>2.228227219153962</c:v>
                </c:pt>
                <c:pt idx="23">
                  <c:v>2.2506086896300252</c:v>
                </c:pt>
                <c:pt idx="24">
                  <c:v>2.2504548695990239</c:v>
                </c:pt>
                <c:pt idx="25">
                  <c:v>2.2563419784446341</c:v>
                </c:pt>
                <c:pt idx="26">
                  <c:v>2.2483659800903846</c:v>
                </c:pt>
                <c:pt idx="27">
                  <c:v>2.2008999150604187</c:v>
                </c:pt>
                <c:pt idx="28">
                  <c:v>2.1979984025712773</c:v>
                </c:pt>
                <c:pt idx="29">
                  <c:v>2.2128844592172401</c:v>
                </c:pt>
                <c:pt idx="30">
                  <c:v>2.2131105542813949</c:v>
                </c:pt>
                <c:pt idx="31">
                  <c:v>2.2211393361005949</c:v>
                </c:pt>
                <c:pt idx="32">
                  <c:v>2.2057485850099448</c:v>
                </c:pt>
                <c:pt idx="33">
                  <c:v>2.1824378306893313</c:v>
                </c:pt>
                <c:pt idx="34">
                  <c:v>2.1848338542854329</c:v>
                </c:pt>
                <c:pt idx="35">
                  <c:v>2.2237104912047183</c:v>
                </c:pt>
                <c:pt idx="36">
                  <c:v>2.2206860087035376</c:v>
                </c:pt>
                <c:pt idx="37">
                  <c:v>2.2252582916990775</c:v>
                </c:pt>
                <c:pt idx="38">
                  <c:v>2.1713408741816207</c:v>
                </c:pt>
                <c:pt idx="39">
                  <c:v>2.1832377104791556</c:v>
                </c:pt>
                <c:pt idx="40">
                  <c:v>2.1744686092720706</c:v>
                </c:pt>
                <c:pt idx="41">
                  <c:v>2.1414194000414417</c:v>
                </c:pt>
                <c:pt idx="42">
                  <c:v>2.1302670370898</c:v>
                </c:pt>
                <c:pt idx="43">
                  <c:v>2.1462608798223899</c:v>
                </c:pt>
                <c:pt idx="44">
                  <c:v>2.1396144984453431</c:v>
                </c:pt>
                <c:pt idx="45">
                  <c:v>2.157491434636404</c:v>
                </c:pt>
                <c:pt idx="46">
                  <c:v>2.1743907835063245</c:v>
                </c:pt>
                <c:pt idx="47">
                  <c:v>2.1841003695694541</c:v>
                </c:pt>
                <c:pt idx="48">
                  <c:v>2.2211037725796872</c:v>
                </c:pt>
                <c:pt idx="49">
                  <c:v>2.1876844315515025</c:v>
                </c:pt>
                <c:pt idx="50">
                  <c:v>2.1916640191106875</c:v>
                </c:pt>
                <c:pt idx="51">
                  <c:v>2.1963519085697381</c:v>
                </c:pt>
                <c:pt idx="52">
                  <c:v>2.2030103526032141</c:v>
                </c:pt>
                <c:pt idx="53">
                  <c:v>2.2193127546645925</c:v>
                </c:pt>
                <c:pt idx="54">
                  <c:v>2.2191450950048432</c:v>
                </c:pt>
                <c:pt idx="55">
                  <c:v>2.2255420119238338</c:v>
                </c:pt>
                <c:pt idx="56">
                  <c:v>2.2344699812767641</c:v>
                </c:pt>
                <c:pt idx="57">
                  <c:v>2.2332579900007929</c:v>
                </c:pt>
                <c:pt idx="58">
                  <c:v>2.2232190284470654</c:v>
                </c:pt>
                <c:pt idx="59">
                  <c:v>2.24701891031278</c:v>
                </c:pt>
                <c:pt idx="60">
                  <c:v>2.2459432611373091</c:v>
                </c:pt>
                <c:pt idx="61">
                  <c:v>2.2389148006434993</c:v>
                </c:pt>
                <c:pt idx="62">
                  <c:v>2.2421314338789893</c:v>
                </c:pt>
                <c:pt idx="63">
                  <c:v>2.2512331533136063</c:v>
                </c:pt>
                <c:pt idx="64">
                  <c:v>2.2222129489881346</c:v>
                </c:pt>
                <c:pt idx="65">
                  <c:v>2.2132670584602181</c:v>
                </c:pt>
                <c:pt idx="66">
                  <c:v>2.211611517699243</c:v>
                </c:pt>
                <c:pt idx="67">
                  <c:v>2.1607826647476052</c:v>
                </c:pt>
                <c:pt idx="68">
                  <c:v>2.1549712343639871</c:v>
                </c:pt>
                <c:pt idx="69">
                  <c:v>2.1108952995727877</c:v>
                </c:pt>
                <c:pt idx="70">
                  <c:v>2.0925253579847412</c:v>
                </c:pt>
                <c:pt idx="71">
                  <c:v>2.1140493351695611</c:v>
                </c:pt>
                <c:pt idx="72">
                  <c:v>2.1180221120897982</c:v>
                </c:pt>
                <c:pt idx="73">
                  <c:v>2.1387134336002824</c:v>
                </c:pt>
                <c:pt idx="74">
                  <c:v>2.1385900450419846</c:v>
                </c:pt>
                <c:pt idx="75">
                  <c:v>2.0352686924092271</c:v>
                </c:pt>
                <c:pt idx="76">
                  <c:v>2.0348315503867531</c:v>
                </c:pt>
                <c:pt idx="77">
                  <c:v>2.0219343979349298</c:v>
                </c:pt>
                <c:pt idx="78">
                  <c:v>2.3279831405323241</c:v>
                </c:pt>
                <c:pt idx="79">
                  <c:v>2.323204406011703</c:v>
                </c:pt>
                <c:pt idx="80">
                  <c:v>2.3131319875550878</c:v>
                </c:pt>
                <c:pt idx="81">
                  <c:v>2.0635140967850933</c:v>
                </c:pt>
                <c:pt idx="82">
                  <c:v>1.9626200784181569</c:v>
                </c:pt>
                <c:pt idx="83">
                  <c:v>1.8833324634172783</c:v>
                </c:pt>
                <c:pt idx="84">
                  <c:v>1.8736117950093236</c:v>
                </c:pt>
                <c:pt idx="85">
                  <c:v>1.8524024497787546</c:v>
                </c:pt>
                <c:pt idx="86">
                  <c:v>1.8557297044267609</c:v>
                </c:pt>
                <c:pt idx="87">
                  <c:v>1.8443131282776117</c:v>
                </c:pt>
                <c:pt idx="88">
                  <c:v>1.8471386058250272</c:v>
                </c:pt>
                <c:pt idx="89">
                  <c:v>1.8490046964656393</c:v>
                </c:pt>
                <c:pt idx="90">
                  <c:v>1.8503883783208603</c:v>
                </c:pt>
                <c:pt idx="91">
                  <c:v>1.8350363331347168</c:v>
                </c:pt>
                <c:pt idx="92">
                  <c:v>1.8314643118714571</c:v>
                </c:pt>
                <c:pt idx="93">
                  <c:v>1.8371809188788486</c:v>
                </c:pt>
                <c:pt idx="94">
                  <c:v>1.8419503018337273</c:v>
                </c:pt>
                <c:pt idx="95">
                  <c:v>1.8405040477974717</c:v>
                </c:pt>
                <c:pt idx="96">
                  <c:v>1.8440164008801476</c:v>
                </c:pt>
                <c:pt idx="97">
                  <c:v>1.8449620088840821</c:v>
                </c:pt>
                <c:pt idx="98">
                  <c:v>1.8682593296070344</c:v>
                </c:pt>
                <c:pt idx="99">
                  <c:v>1.8630175050518987</c:v>
                </c:pt>
                <c:pt idx="100">
                  <c:v>1.8623042410712884</c:v>
                </c:pt>
                <c:pt idx="101">
                  <c:v>1.8609717531257326</c:v>
                </c:pt>
                <c:pt idx="102">
                  <c:v>1.8638718040964148</c:v>
                </c:pt>
                <c:pt idx="103">
                  <c:v>1.8495011124288476</c:v>
                </c:pt>
                <c:pt idx="104">
                  <c:v>1.8497831296481992</c:v>
                </c:pt>
                <c:pt idx="105">
                  <c:v>1.8317663908059432</c:v>
                </c:pt>
                <c:pt idx="106">
                  <c:v>1.8084345254893601</c:v>
                </c:pt>
                <c:pt idx="107">
                  <c:v>1.8123410676706395</c:v>
                </c:pt>
                <c:pt idx="108">
                  <c:v>1.8213542922749248</c:v>
                </c:pt>
                <c:pt idx="109">
                  <c:v>1.7966809233986152</c:v>
                </c:pt>
                <c:pt idx="110">
                  <c:v>1.7779513209629534</c:v>
                </c:pt>
                <c:pt idx="111">
                  <c:v>1.5861960737529974</c:v>
                </c:pt>
                <c:pt idx="112">
                  <c:v>1.5795279250243195</c:v>
                </c:pt>
                <c:pt idx="113">
                  <c:v>1.5695293325413324</c:v>
                </c:pt>
                <c:pt idx="114">
                  <c:v>1.5686551129393542</c:v>
                </c:pt>
                <c:pt idx="115">
                  <c:v>1.578747235818146</c:v>
                </c:pt>
                <c:pt idx="116">
                  <c:v>1.5856513750220966</c:v>
                </c:pt>
                <c:pt idx="117">
                  <c:v>1.5560684337183628</c:v>
                </c:pt>
                <c:pt idx="118">
                  <c:v>1.5533150903358335</c:v>
                </c:pt>
                <c:pt idx="119">
                  <c:v>1.5572027424956343</c:v>
                </c:pt>
                <c:pt idx="120">
                  <c:v>1.5461230917397735</c:v>
                </c:pt>
                <c:pt idx="121">
                  <c:v>1.5482875992497416</c:v>
                </c:pt>
                <c:pt idx="122">
                  <c:v>1.5466437907047939</c:v>
                </c:pt>
                <c:pt idx="123">
                  <c:v>1.5932956148082247</c:v>
                </c:pt>
                <c:pt idx="124">
                  <c:v>1.590072442203039</c:v>
                </c:pt>
                <c:pt idx="125">
                  <c:v>1.601391540305928</c:v>
                </c:pt>
                <c:pt idx="126">
                  <c:v>1.6052895276802852</c:v>
                </c:pt>
                <c:pt idx="127">
                  <c:v>1.6049610230664579</c:v>
                </c:pt>
                <c:pt idx="128">
                  <c:v>1.5726301211953853</c:v>
                </c:pt>
                <c:pt idx="129">
                  <c:v>1.5726645876427516</c:v>
                </c:pt>
                <c:pt idx="130">
                  <c:v>1.5627729389030869</c:v>
                </c:pt>
                <c:pt idx="131">
                  <c:v>1.568108032406033</c:v>
                </c:pt>
                <c:pt idx="132">
                  <c:v>1.5773446215719547</c:v>
                </c:pt>
                <c:pt idx="133">
                  <c:v>1.5748687199954829</c:v>
                </c:pt>
                <c:pt idx="134">
                  <c:v>1.5649541114933982</c:v>
                </c:pt>
                <c:pt idx="135">
                  <c:v>1.5527548799979976</c:v>
                </c:pt>
                <c:pt idx="136">
                  <c:v>1.5514335824957255</c:v>
                </c:pt>
                <c:pt idx="137">
                  <c:v>1.5826285133509934</c:v>
                </c:pt>
                <c:pt idx="138">
                  <c:v>1.5818332308392762</c:v>
                </c:pt>
                <c:pt idx="139">
                  <c:v>1.5721255330738173</c:v>
                </c:pt>
                <c:pt idx="140">
                  <c:v>1.5429440070523646</c:v>
                </c:pt>
                <c:pt idx="141">
                  <c:v>1.518583217202125</c:v>
                </c:pt>
                <c:pt idx="142">
                  <c:v>1.5058184068724421</c:v>
                </c:pt>
                <c:pt idx="143">
                  <c:v>1.5806138594073333</c:v>
                </c:pt>
                <c:pt idx="144">
                  <c:v>1.5715728436309522</c:v>
                </c:pt>
                <c:pt idx="145">
                  <c:v>1.523781499002749</c:v>
                </c:pt>
                <c:pt idx="146">
                  <c:v>1.6354845571638936</c:v>
                </c:pt>
                <c:pt idx="147">
                  <c:v>1.5902947783333468</c:v>
                </c:pt>
                <c:pt idx="148">
                  <c:v>1.6346082651364491</c:v>
                </c:pt>
                <c:pt idx="149">
                  <c:v>1.7347891308207182</c:v>
                </c:pt>
                <c:pt idx="150">
                  <c:v>1.7081268512912704</c:v>
                </c:pt>
                <c:pt idx="151">
                  <c:v>1.7380973935019635</c:v>
                </c:pt>
                <c:pt idx="152">
                  <c:v>1.7405553786372969</c:v>
                </c:pt>
                <c:pt idx="153">
                  <c:v>1.488061104104982</c:v>
                </c:pt>
                <c:pt idx="154">
                  <c:v>1.5009359059703353</c:v>
                </c:pt>
                <c:pt idx="155">
                  <c:v>1.4943882380079974</c:v>
                </c:pt>
                <c:pt idx="156">
                  <c:v>1.4881707766362589</c:v>
                </c:pt>
                <c:pt idx="157">
                  <c:v>1.4994013746672141</c:v>
                </c:pt>
                <c:pt idx="158">
                  <c:v>1.4946887860812177</c:v>
                </c:pt>
                <c:pt idx="159">
                  <c:v>1.4910938620528864</c:v>
                </c:pt>
                <c:pt idx="160">
                  <c:v>1.4869305661228698</c:v>
                </c:pt>
                <c:pt idx="161">
                  <c:v>1.4857028180788856</c:v>
                </c:pt>
                <c:pt idx="162">
                  <c:v>1.4846995908031246</c:v>
                </c:pt>
                <c:pt idx="163">
                  <c:v>1.4604500863744772</c:v>
                </c:pt>
                <c:pt idx="164">
                  <c:v>1.4543289916547777</c:v>
                </c:pt>
                <c:pt idx="165">
                  <c:v>1.4589840971829346</c:v>
                </c:pt>
                <c:pt idx="166">
                  <c:v>1.47868126356193</c:v>
                </c:pt>
                <c:pt idx="167">
                  <c:v>1.4425005991079058</c:v>
                </c:pt>
                <c:pt idx="168">
                  <c:v>1.4595209814923333</c:v>
                </c:pt>
                <c:pt idx="169">
                  <c:v>1.4776261973220057</c:v>
                </c:pt>
                <c:pt idx="170">
                  <c:v>1.474414259817038</c:v>
                </c:pt>
                <c:pt idx="171">
                  <c:v>1.4706998241936755</c:v>
                </c:pt>
                <c:pt idx="172">
                  <c:v>1.4908397918018288</c:v>
                </c:pt>
                <c:pt idx="173">
                  <c:v>1.4911715910876437</c:v>
                </c:pt>
                <c:pt idx="174">
                  <c:v>1.5271402483330556</c:v>
                </c:pt>
                <c:pt idx="175">
                  <c:v>1.5526887126001101</c:v>
                </c:pt>
                <c:pt idx="176">
                  <c:v>1.4857519081684836</c:v>
                </c:pt>
                <c:pt idx="177">
                  <c:v>1.4919668828336652</c:v>
                </c:pt>
                <c:pt idx="178">
                  <c:v>1.4936212345107112</c:v>
                </c:pt>
                <c:pt idx="179">
                  <c:v>1.5115064288971471</c:v>
                </c:pt>
                <c:pt idx="180">
                  <c:v>1.4977201119635677</c:v>
                </c:pt>
                <c:pt idx="181">
                  <c:v>1.4886978345535857</c:v>
                </c:pt>
                <c:pt idx="182">
                  <c:v>1.6534574791916599</c:v>
                </c:pt>
                <c:pt idx="183">
                  <c:v>1.6725191387319651</c:v>
                </c:pt>
                <c:pt idx="184">
                  <c:v>1.7202748645768144</c:v>
                </c:pt>
                <c:pt idx="185">
                  <c:v>1.73924692099068</c:v>
                </c:pt>
                <c:pt idx="186">
                  <c:v>1.7307628482659205</c:v>
                </c:pt>
                <c:pt idx="187">
                  <c:v>1.7890734931051628</c:v>
                </c:pt>
                <c:pt idx="188">
                  <c:v>1.7727331255875998</c:v>
                </c:pt>
                <c:pt idx="189">
                  <c:v>1.8674196362096243</c:v>
                </c:pt>
                <c:pt idx="190">
                  <c:v>1.8925769120210247</c:v>
                </c:pt>
                <c:pt idx="191">
                  <c:v>1.856285224080261</c:v>
                </c:pt>
                <c:pt idx="192">
                  <c:v>1.72154649440562</c:v>
                </c:pt>
                <c:pt idx="193">
                  <c:v>1.7390223347847211</c:v>
                </c:pt>
                <c:pt idx="194">
                  <c:v>1.7724084303344485</c:v>
                </c:pt>
                <c:pt idx="195">
                  <c:v>1.7640723336927937</c:v>
                </c:pt>
                <c:pt idx="196">
                  <c:v>1.7561736597214004</c:v>
                </c:pt>
                <c:pt idx="197">
                  <c:v>1.7545851605392484</c:v>
                </c:pt>
                <c:pt idx="198">
                  <c:v>1.744819612814176</c:v>
                </c:pt>
                <c:pt idx="199">
                  <c:v>1.7150446056710771</c:v>
                </c:pt>
                <c:pt idx="200">
                  <c:v>1.6875445355576615</c:v>
                </c:pt>
                <c:pt idx="201">
                  <c:v>1.6943698810411103</c:v>
                </c:pt>
                <c:pt idx="202">
                  <c:v>1.6923200402298677</c:v>
                </c:pt>
                <c:pt idx="203">
                  <c:v>1.695014087136536</c:v>
                </c:pt>
                <c:pt idx="204">
                  <c:v>1.6742205159798442</c:v>
                </c:pt>
                <c:pt idx="205">
                  <c:v>1.7583265061031212</c:v>
                </c:pt>
                <c:pt idx="206">
                  <c:v>1.7547687592345593</c:v>
                </c:pt>
                <c:pt idx="207">
                  <c:v>1.7502551452091735</c:v>
                </c:pt>
                <c:pt idx="208">
                  <c:v>1.757213136966582</c:v>
                </c:pt>
                <c:pt idx="209">
                  <c:v>1.7545263133078557</c:v>
                </c:pt>
                <c:pt idx="210">
                  <c:v>1.7344214639259623</c:v>
                </c:pt>
                <c:pt idx="211">
                  <c:v>1.7340963768404587</c:v>
                </c:pt>
                <c:pt idx="212">
                  <c:v>1.6518555086792603</c:v>
                </c:pt>
                <c:pt idx="213">
                  <c:v>1.6468121951159091</c:v>
                </c:pt>
                <c:pt idx="214">
                  <c:v>1.6289842791703526</c:v>
                </c:pt>
                <c:pt idx="215">
                  <c:v>1.6149629523890112</c:v>
                </c:pt>
                <c:pt idx="216">
                  <c:v>1.6189200735319318</c:v>
                </c:pt>
                <c:pt idx="217">
                  <c:v>1.586428379697145</c:v>
                </c:pt>
                <c:pt idx="218">
                  <c:v>1.5981482529709989</c:v>
                </c:pt>
                <c:pt idx="219">
                  <c:v>1.6015425354189576</c:v>
                </c:pt>
                <c:pt idx="220">
                  <c:v>1.6166886515985157</c:v>
                </c:pt>
                <c:pt idx="221">
                  <c:v>1.6173470100651812</c:v>
                </c:pt>
                <c:pt idx="222">
                  <c:v>1.6167429531026765</c:v>
                </c:pt>
                <c:pt idx="223">
                  <c:v>1.6193703523764849</c:v>
                </c:pt>
                <c:pt idx="224">
                  <c:v>1.6231893620116529</c:v>
                </c:pt>
                <c:pt idx="225">
                  <c:v>1.639607606463245</c:v>
                </c:pt>
                <c:pt idx="226">
                  <c:v>1.6380040930592268</c:v>
                </c:pt>
                <c:pt idx="227">
                  <c:v>1.6353399839450466</c:v>
                </c:pt>
                <c:pt idx="228">
                  <c:v>1.6492228268393641</c:v>
                </c:pt>
                <c:pt idx="229">
                  <c:v>1.6439329115412782</c:v>
                </c:pt>
                <c:pt idx="230">
                  <c:v>1.6352244675036343</c:v>
                </c:pt>
                <c:pt idx="231">
                  <c:v>1.6310216171445648</c:v>
                </c:pt>
                <c:pt idx="232">
                  <c:v>1.6306890438241011</c:v>
                </c:pt>
                <c:pt idx="233">
                  <c:v>1.6055105729218986</c:v>
                </c:pt>
                <c:pt idx="234">
                  <c:v>1.5735946688177014</c:v>
                </c:pt>
                <c:pt idx="235">
                  <c:v>1.5725260213140266</c:v>
                </c:pt>
                <c:pt idx="236">
                  <c:v>1.5634646413608186</c:v>
                </c:pt>
                <c:pt idx="237">
                  <c:v>1.5655887402128501</c:v>
                </c:pt>
                <c:pt idx="238">
                  <c:v>1.5744535957609533</c:v>
                </c:pt>
                <c:pt idx="239">
                  <c:v>1.5923010153715396</c:v>
                </c:pt>
                <c:pt idx="240">
                  <c:v>1.5761901425635827</c:v>
                </c:pt>
                <c:pt idx="241">
                  <c:v>1.5487480178322215</c:v>
                </c:pt>
                <c:pt idx="242">
                  <c:v>1.5249361730182547</c:v>
                </c:pt>
                <c:pt idx="243">
                  <c:v>1.5406648154577547</c:v>
                </c:pt>
                <c:pt idx="244">
                  <c:v>1.5505316050294264</c:v>
                </c:pt>
                <c:pt idx="245">
                  <c:v>1.5431204655423512</c:v>
                </c:pt>
                <c:pt idx="246">
                  <c:v>1.5429942791476772</c:v>
                </c:pt>
                <c:pt idx="247">
                  <c:v>1.5461912017539339</c:v>
                </c:pt>
                <c:pt idx="248">
                  <c:v>1.5770202605212491</c:v>
                </c:pt>
                <c:pt idx="249">
                  <c:v>1.5581932467920236</c:v>
                </c:pt>
                <c:pt idx="250">
                  <c:v>1.552270191514058</c:v>
                </c:pt>
                <c:pt idx="251">
                  <c:v>1.5504946420408143</c:v>
                </c:pt>
                <c:pt idx="252">
                  <c:v>1.540723630235699</c:v>
                </c:pt>
                <c:pt idx="253">
                  <c:v>1.4930154172753924</c:v>
                </c:pt>
                <c:pt idx="254">
                  <c:v>1.4163939336060687</c:v>
                </c:pt>
                <c:pt idx="255">
                  <c:v>1.4176193430635351</c:v>
                </c:pt>
                <c:pt idx="256">
                  <c:v>1.4150748464762419</c:v>
                </c:pt>
                <c:pt idx="257">
                  <c:v>1.4122603050802895</c:v>
                </c:pt>
                <c:pt idx="258">
                  <c:v>1.4147316951998548</c:v>
                </c:pt>
                <c:pt idx="259">
                  <c:v>1.4195548311640505</c:v>
                </c:pt>
                <c:pt idx="260">
                  <c:v>1.4168871498156104</c:v>
                </c:pt>
                <c:pt idx="261">
                  <c:v>1.4288872089989746</c:v>
                </c:pt>
                <c:pt idx="262">
                  <c:v>1.4190481446554639</c:v>
                </c:pt>
                <c:pt idx="263">
                  <c:v>1.4197852506314022</c:v>
                </c:pt>
                <c:pt idx="264">
                  <c:v>1.4256839398012233</c:v>
                </c:pt>
                <c:pt idx="265">
                  <c:v>1.4229707585591482</c:v>
                </c:pt>
                <c:pt idx="266">
                  <c:v>1.4220411101124706</c:v>
                </c:pt>
                <c:pt idx="267">
                  <c:v>1.419950065323242</c:v>
                </c:pt>
                <c:pt idx="268">
                  <c:v>1.4212089673896098</c:v>
                </c:pt>
                <c:pt idx="269">
                  <c:v>1.4223326043952897</c:v>
                </c:pt>
                <c:pt idx="270">
                  <c:v>1.4200431830337927</c:v>
                </c:pt>
                <c:pt idx="271">
                  <c:v>1.4136799899050654</c:v>
                </c:pt>
                <c:pt idx="272">
                  <c:v>1.4415938393434247</c:v>
                </c:pt>
                <c:pt idx="273">
                  <c:v>1.4337753656732852</c:v>
                </c:pt>
                <c:pt idx="274">
                  <c:v>1.434852405908331</c:v>
                </c:pt>
                <c:pt idx="275">
                  <c:v>1.4496386274192035</c:v>
                </c:pt>
                <c:pt idx="276">
                  <c:v>1.4495036060508317</c:v>
                </c:pt>
                <c:pt idx="277">
                  <c:v>1.4334158603217186</c:v>
                </c:pt>
                <c:pt idx="278">
                  <c:v>1.4342035320683963</c:v>
                </c:pt>
                <c:pt idx="279">
                  <c:v>1.4303332033960305</c:v>
                </c:pt>
                <c:pt idx="280">
                  <c:v>1.4212966080754674</c:v>
                </c:pt>
                <c:pt idx="281">
                  <c:v>1.4337533039574897</c:v>
                </c:pt>
                <c:pt idx="282">
                  <c:v>1.4388179623220594</c:v>
                </c:pt>
                <c:pt idx="283">
                  <c:v>1.4343691760947357</c:v>
                </c:pt>
                <c:pt idx="284">
                  <c:v>1.4284137914784965</c:v>
                </c:pt>
                <c:pt idx="285">
                  <c:v>1.4423282215246864</c:v>
                </c:pt>
                <c:pt idx="286">
                  <c:v>1.4461876171207813</c:v>
                </c:pt>
                <c:pt idx="287">
                  <c:v>1.4457248280403743</c:v>
                </c:pt>
                <c:pt idx="288">
                  <c:v>1.4401396854861765</c:v>
                </c:pt>
                <c:pt idx="289">
                  <c:v>1.4175230164759993</c:v>
                </c:pt>
                <c:pt idx="290">
                  <c:v>1.4113441411257883</c:v>
                </c:pt>
                <c:pt idx="291">
                  <c:v>1.4102044351704928</c:v>
                </c:pt>
                <c:pt idx="292">
                  <c:v>1.4099910941323772</c:v>
                </c:pt>
                <c:pt idx="293">
                  <c:v>1.4551606889566044</c:v>
                </c:pt>
                <c:pt idx="294">
                  <c:v>1.4508610163112785</c:v>
                </c:pt>
                <c:pt idx="295">
                  <c:v>1.4443663773794502</c:v>
                </c:pt>
                <c:pt idx="296">
                  <c:v>1.4469033671519558</c:v>
                </c:pt>
                <c:pt idx="297">
                  <c:v>1.4649846081572713</c:v>
                </c:pt>
                <c:pt idx="298">
                  <c:v>1.4583634740428264</c:v>
                </c:pt>
                <c:pt idx="299">
                  <c:v>1.4559373222465812</c:v>
                </c:pt>
                <c:pt idx="300">
                  <c:v>1.4620910730910277</c:v>
                </c:pt>
                <c:pt idx="301">
                  <c:v>1.4588993121201548</c:v>
                </c:pt>
                <c:pt idx="302">
                  <c:v>1.4590719932029768</c:v>
                </c:pt>
                <c:pt idx="303">
                  <c:v>1.4588386992975777</c:v>
                </c:pt>
                <c:pt idx="304">
                  <c:v>1.4711750170582734</c:v>
                </c:pt>
                <c:pt idx="305">
                  <c:v>1.4900998523285167</c:v>
                </c:pt>
                <c:pt idx="306">
                  <c:v>1.4848161876138377</c:v>
                </c:pt>
                <c:pt idx="307">
                  <c:v>1.4799249701388759</c:v>
                </c:pt>
                <c:pt idx="308">
                  <c:v>1.4957153376098251</c:v>
                </c:pt>
                <c:pt idx="309">
                  <c:v>1.5149538018111657</c:v>
                </c:pt>
                <c:pt idx="310">
                  <c:v>1.4260448929029748</c:v>
                </c:pt>
                <c:pt idx="311">
                  <c:v>1.4230365073662139</c:v>
                </c:pt>
                <c:pt idx="312">
                  <c:v>1.4481173627653978</c:v>
                </c:pt>
                <c:pt idx="313">
                  <c:v>1.4558622504220329</c:v>
                </c:pt>
                <c:pt idx="314">
                  <c:v>1.4493994456731052</c:v>
                </c:pt>
                <c:pt idx="315">
                  <c:v>1.4711530075887012</c:v>
                </c:pt>
                <c:pt idx="316">
                  <c:v>1.4687454997244207</c:v>
                </c:pt>
                <c:pt idx="317">
                  <c:v>1.4985323397701151</c:v>
                </c:pt>
                <c:pt idx="318">
                  <c:v>1.4895312381042778</c:v>
                </c:pt>
                <c:pt idx="319">
                  <c:v>1.5408502020691983</c:v>
                </c:pt>
                <c:pt idx="320">
                  <c:v>1.558992673748792</c:v>
                </c:pt>
                <c:pt idx="321">
                  <c:v>1.5577474891249432</c:v>
                </c:pt>
                <c:pt idx="322">
                  <c:v>1.6083785751930146</c:v>
                </c:pt>
                <c:pt idx="323">
                  <c:v>1.5845494267482407</c:v>
                </c:pt>
                <c:pt idx="324">
                  <c:v>1.5737961963749636</c:v>
                </c:pt>
                <c:pt idx="325">
                  <c:v>1.5465387260325758</c:v>
                </c:pt>
                <c:pt idx="326">
                  <c:v>1.5512299016207125</c:v>
                </c:pt>
                <c:pt idx="327">
                  <c:v>1.5476920616562446</c:v>
                </c:pt>
                <c:pt idx="328">
                  <c:v>1.5407861598939474</c:v>
                </c:pt>
                <c:pt idx="329">
                  <c:v>1.5308404171379897</c:v>
                </c:pt>
                <c:pt idx="330">
                  <c:v>1.5418931847012178</c:v>
                </c:pt>
                <c:pt idx="331">
                  <c:v>1.5501722451927289</c:v>
                </c:pt>
                <c:pt idx="332">
                  <c:v>1.5735963638545898</c:v>
                </c:pt>
                <c:pt idx="333">
                  <c:v>1.5797974786301552</c:v>
                </c:pt>
                <c:pt idx="334">
                  <c:v>1.6508664750883151</c:v>
                </c:pt>
                <c:pt idx="335">
                  <c:v>1.6142260521048162</c:v>
                </c:pt>
                <c:pt idx="336">
                  <c:v>1.6347451153550787</c:v>
                </c:pt>
                <c:pt idx="337">
                  <c:v>1.6375211340925919</c:v>
                </c:pt>
                <c:pt idx="338">
                  <c:v>1.6680205824566678</c:v>
                </c:pt>
                <c:pt idx="339">
                  <c:v>1.6964559449239878</c:v>
                </c:pt>
                <c:pt idx="340">
                  <c:v>1.7256233161729242</c:v>
                </c:pt>
                <c:pt idx="341">
                  <c:v>1.7455060125731281</c:v>
                </c:pt>
                <c:pt idx="342">
                  <c:v>1.7415897013564232</c:v>
                </c:pt>
                <c:pt idx="343">
                  <c:v>1.7373221895117741</c:v>
                </c:pt>
                <c:pt idx="344">
                  <c:v>1.7224956374113758</c:v>
                </c:pt>
                <c:pt idx="345">
                  <c:v>1.7432075599833983</c:v>
                </c:pt>
                <c:pt idx="346">
                  <c:v>1.8138535699651122</c:v>
                </c:pt>
                <c:pt idx="347">
                  <c:v>1.8266366650467587</c:v>
                </c:pt>
                <c:pt idx="348">
                  <c:v>1.8015489968775078</c:v>
                </c:pt>
                <c:pt idx="349">
                  <c:v>1.7526024931172677</c:v>
                </c:pt>
                <c:pt idx="350">
                  <c:v>1.772541658053352</c:v>
                </c:pt>
                <c:pt idx="351">
                  <c:v>1.7796556983170362</c:v>
                </c:pt>
                <c:pt idx="352">
                  <c:v>1.7751441383532738</c:v>
                </c:pt>
                <c:pt idx="353">
                  <c:v>1.7289781537869251</c:v>
                </c:pt>
                <c:pt idx="354">
                  <c:v>1.7279077972160386</c:v>
                </c:pt>
                <c:pt idx="355">
                  <c:v>1.6886789964114886</c:v>
                </c:pt>
                <c:pt idx="356">
                  <c:v>1.6516509411202089</c:v>
                </c:pt>
                <c:pt idx="357">
                  <c:v>1.5948623527969432</c:v>
                </c:pt>
                <c:pt idx="358">
                  <c:v>1.6011665951722294</c:v>
                </c:pt>
                <c:pt idx="359">
                  <c:v>1.6255391174309657</c:v>
                </c:pt>
                <c:pt idx="360">
                  <c:v>1.6630701186365691</c:v>
                </c:pt>
                <c:pt idx="361">
                  <c:v>1.6393538451787089</c:v>
                </c:pt>
                <c:pt idx="362">
                  <c:v>1.6491718643121551</c:v>
                </c:pt>
                <c:pt idx="363">
                  <c:v>1.6638830055964025</c:v>
                </c:pt>
                <c:pt idx="364">
                  <c:v>1.6566895200292013</c:v>
                </c:pt>
                <c:pt idx="365">
                  <c:v>1.7177506872531276</c:v>
                </c:pt>
                <c:pt idx="366">
                  <c:v>1.7227745079959276</c:v>
                </c:pt>
                <c:pt idx="367">
                  <c:v>1.7295407718248212</c:v>
                </c:pt>
                <c:pt idx="368">
                  <c:v>1.7362792060004513</c:v>
                </c:pt>
                <c:pt idx="369">
                  <c:v>1.7385734640358765</c:v>
                </c:pt>
                <c:pt idx="370">
                  <c:v>1.7507098741878437</c:v>
                </c:pt>
                <c:pt idx="371">
                  <c:v>1.751331122160626</c:v>
                </c:pt>
                <c:pt idx="372">
                  <c:v>1.7764657738199179</c:v>
                </c:pt>
                <c:pt idx="373">
                  <c:v>1.7757931563828935</c:v>
                </c:pt>
                <c:pt idx="374">
                  <c:v>1.78083843283937</c:v>
                </c:pt>
                <c:pt idx="375">
                  <c:v>1.7733458186730513</c:v>
                </c:pt>
                <c:pt idx="376">
                  <c:v>1.8003336208749769</c:v>
                </c:pt>
                <c:pt idx="377">
                  <c:v>1.8045896325880897</c:v>
                </c:pt>
                <c:pt idx="378">
                  <c:v>1.7905891248466463</c:v>
                </c:pt>
                <c:pt idx="379">
                  <c:v>1.7526578840845488</c:v>
                </c:pt>
                <c:pt idx="380">
                  <c:v>1.752669118380078</c:v>
                </c:pt>
                <c:pt idx="381">
                  <c:v>1.7387446706082512</c:v>
                </c:pt>
                <c:pt idx="382">
                  <c:v>1.7468896863853678</c:v>
                </c:pt>
                <c:pt idx="383">
                  <c:v>1.7623649269577255</c:v>
                </c:pt>
                <c:pt idx="384">
                  <c:v>1.7473311081518696</c:v>
                </c:pt>
                <c:pt idx="385">
                  <c:v>1.7379764291340019</c:v>
                </c:pt>
                <c:pt idx="386">
                  <c:v>1.734038092091398</c:v>
                </c:pt>
                <c:pt idx="387">
                  <c:v>1.728247626686912</c:v>
                </c:pt>
                <c:pt idx="388">
                  <c:v>1.7307564851612784</c:v>
                </c:pt>
                <c:pt idx="389">
                  <c:v>1.7250169854385913</c:v>
                </c:pt>
                <c:pt idx="390">
                  <c:v>1.7336874521777335</c:v>
                </c:pt>
                <c:pt idx="391">
                  <c:v>1.7184858963886123</c:v>
                </c:pt>
                <c:pt idx="392">
                  <c:v>1.6904886317282122</c:v>
                </c:pt>
                <c:pt idx="393">
                  <c:v>1.6876131136512156</c:v>
                </c:pt>
                <c:pt idx="394">
                  <c:v>1.7030919640456823</c:v>
                </c:pt>
                <c:pt idx="395">
                  <c:v>1.7037687470437797</c:v>
                </c:pt>
                <c:pt idx="396">
                  <c:v>1.7086156150254337</c:v>
                </c:pt>
                <c:pt idx="397">
                  <c:v>1.7158900723041939</c:v>
                </c:pt>
                <c:pt idx="398">
                  <c:v>1.710343393145427</c:v>
                </c:pt>
                <c:pt idx="399">
                  <c:v>1.7059128187383235</c:v>
                </c:pt>
                <c:pt idx="400">
                  <c:v>1.7211139387025767</c:v>
                </c:pt>
                <c:pt idx="401">
                  <c:v>1.723879295506296</c:v>
                </c:pt>
                <c:pt idx="402">
                  <c:v>1.7241486680985874</c:v>
                </c:pt>
                <c:pt idx="403">
                  <c:v>1.7187861993522984</c:v>
                </c:pt>
                <c:pt idx="404">
                  <c:v>1.7436298645210022</c:v>
                </c:pt>
                <c:pt idx="405">
                  <c:v>1.7332521062261039</c:v>
                </c:pt>
                <c:pt idx="406">
                  <c:v>1.6440430211982144</c:v>
                </c:pt>
                <c:pt idx="407">
                  <c:v>1.6090095339007653</c:v>
                </c:pt>
                <c:pt idx="408">
                  <c:v>1.6099475942896913</c:v>
                </c:pt>
                <c:pt idx="409">
                  <c:v>1.6132553463924171</c:v>
                </c:pt>
                <c:pt idx="410">
                  <c:v>1.6421592636459046</c:v>
                </c:pt>
                <c:pt idx="411">
                  <c:v>1.6729813211407332</c:v>
                </c:pt>
                <c:pt idx="412">
                  <c:v>1.6685843821201101</c:v>
                </c:pt>
                <c:pt idx="413">
                  <c:v>1.676412727951005</c:v>
                </c:pt>
                <c:pt idx="414">
                  <c:v>1.6950847023580298</c:v>
                </c:pt>
                <c:pt idx="415">
                  <c:v>1.7108054076727017</c:v>
                </c:pt>
                <c:pt idx="416">
                  <c:v>1.7992359101751068</c:v>
                </c:pt>
                <c:pt idx="417">
                  <c:v>1.7465808495122084</c:v>
                </c:pt>
                <c:pt idx="418">
                  <c:v>1.7329828124238347</c:v>
                </c:pt>
                <c:pt idx="419">
                  <c:v>1.7306907136183196</c:v>
                </c:pt>
                <c:pt idx="420">
                  <c:v>1.711266021441177</c:v>
                </c:pt>
                <c:pt idx="421">
                  <c:v>1.7057319788360716</c:v>
                </c:pt>
                <c:pt idx="422">
                  <c:v>1.7009805101714914</c:v>
                </c:pt>
                <c:pt idx="423">
                  <c:v>1.6710156432737662</c:v>
                </c:pt>
                <c:pt idx="424">
                  <c:v>1.6531617657412689</c:v>
                </c:pt>
                <c:pt idx="425">
                  <c:v>1.6529499682597397</c:v>
                </c:pt>
                <c:pt idx="426">
                  <c:v>1.647824371599282</c:v>
                </c:pt>
                <c:pt idx="427">
                  <c:v>1.6464514306450571</c:v>
                </c:pt>
                <c:pt idx="428">
                  <c:v>1.6181237699038211</c:v>
                </c:pt>
                <c:pt idx="429">
                  <c:v>1.6193193584672108</c:v>
                </c:pt>
                <c:pt idx="430">
                  <c:v>1.6294199635767581</c:v>
                </c:pt>
                <c:pt idx="431">
                  <c:v>1.6348100217969463</c:v>
                </c:pt>
                <c:pt idx="432">
                  <c:v>1.6326851022643529</c:v>
                </c:pt>
                <c:pt idx="433">
                  <c:v>1.6349364860027031</c:v>
                </c:pt>
                <c:pt idx="434">
                  <c:v>1.6379103925575362</c:v>
                </c:pt>
                <c:pt idx="435">
                  <c:v>1.6354022415990259</c:v>
                </c:pt>
                <c:pt idx="436">
                  <c:v>1.6179453907803985</c:v>
                </c:pt>
                <c:pt idx="437">
                  <c:v>1.6023834039611298</c:v>
                </c:pt>
                <c:pt idx="438">
                  <c:v>1.5964847233729467</c:v>
                </c:pt>
                <c:pt idx="439">
                  <c:v>1.5740794894556163</c:v>
                </c:pt>
                <c:pt idx="440">
                  <c:v>1.5978732637732012</c:v>
                </c:pt>
                <c:pt idx="441">
                  <c:v>1.5816532089162032</c:v>
                </c:pt>
                <c:pt idx="442">
                  <c:v>1.5920583886725539</c:v>
                </c:pt>
                <c:pt idx="443">
                  <c:v>1.5789350833508717</c:v>
                </c:pt>
                <c:pt idx="444">
                  <c:v>1.5820524508452456</c:v>
                </c:pt>
                <c:pt idx="445">
                  <c:v>1.5712802955114464</c:v>
                </c:pt>
                <c:pt idx="446">
                  <c:v>1.5854795779414075</c:v>
                </c:pt>
                <c:pt idx="447">
                  <c:v>1.5859288424849454</c:v>
                </c:pt>
                <c:pt idx="448">
                  <c:v>1.5962855418555768</c:v>
                </c:pt>
                <c:pt idx="449">
                  <c:v>1.5823920616662963</c:v>
                </c:pt>
                <c:pt idx="450">
                  <c:v>1.5865540729011816</c:v>
                </c:pt>
                <c:pt idx="451">
                  <c:v>1.580290477041018</c:v>
                </c:pt>
                <c:pt idx="452">
                  <c:v>1.5934232050976382</c:v>
                </c:pt>
                <c:pt idx="453">
                  <c:v>1.5895621402375972</c:v>
                </c:pt>
                <c:pt idx="454">
                  <c:v>1.5987159701313995</c:v>
                </c:pt>
                <c:pt idx="455">
                  <c:v>1.6020613625281697</c:v>
                </c:pt>
                <c:pt idx="456">
                  <c:v>1.599196029002123</c:v>
                </c:pt>
                <c:pt idx="457">
                  <c:v>1.5988866274851496</c:v>
                </c:pt>
                <c:pt idx="458">
                  <c:v>1.6122239979991329</c:v>
                </c:pt>
                <c:pt idx="459">
                  <c:v>1.6106874191042284</c:v>
                </c:pt>
                <c:pt idx="460">
                  <c:v>1.6200588165995582</c:v>
                </c:pt>
                <c:pt idx="461">
                  <c:v>1.6076304539856618</c:v>
                </c:pt>
                <c:pt idx="462">
                  <c:v>1.6695042284437438</c:v>
                </c:pt>
                <c:pt idx="463">
                  <c:v>1.6698795427864577</c:v>
                </c:pt>
                <c:pt idx="464">
                  <c:v>1.6645946098542088</c:v>
                </c:pt>
                <c:pt idx="465">
                  <c:v>1.6608702637149468</c:v>
                </c:pt>
                <c:pt idx="466">
                  <c:v>1.6758549184459233</c:v>
                </c:pt>
                <c:pt idx="467">
                  <c:v>1.6742050612948725</c:v>
                </c:pt>
                <c:pt idx="468">
                  <c:v>1.6591695647874147</c:v>
                </c:pt>
                <c:pt idx="469">
                  <c:v>1.6540548567370574</c:v>
                </c:pt>
                <c:pt idx="470">
                  <c:v>1.6350290044077567</c:v>
                </c:pt>
                <c:pt idx="471">
                  <c:v>1.6209581656582481</c:v>
                </c:pt>
                <c:pt idx="472">
                  <c:v>1.6194822728345684</c:v>
                </c:pt>
                <c:pt idx="473">
                  <c:v>1.6138791035163824</c:v>
                </c:pt>
                <c:pt idx="474">
                  <c:v>1.608623316333825</c:v>
                </c:pt>
                <c:pt idx="475">
                  <c:v>1.6024060759476821</c:v>
                </c:pt>
                <c:pt idx="476">
                  <c:v>1.600193786574708</c:v>
                </c:pt>
                <c:pt idx="477">
                  <c:v>1.620695468594219</c:v>
                </c:pt>
                <c:pt idx="478">
                  <c:v>1.6283624451716407</c:v>
                </c:pt>
                <c:pt idx="479">
                  <c:v>1.6288723712522253</c:v>
                </c:pt>
                <c:pt idx="480">
                  <c:v>1.609757848296566</c:v>
                </c:pt>
                <c:pt idx="481">
                  <c:v>1.5908131655283726</c:v>
                </c:pt>
                <c:pt idx="482">
                  <c:v>1.5835222557532491</c:v>
                </c:pt>
                <c:pt idx="483">
                  <c:v>1.5892672265478163</c:v>
                </c:pt>
                <c:pt idx="484">
                  <c:v>1.6049837356740115</c:v>
                </c:pt>
                <c:pt idx="485">
                  <c:v>1.5980166873738844</c:v>
                </c:pt>
                <c:pt idx="486">
                  <c:v>1.6272920740747336</c:v>
                </c:pt>
                <c:pt idx="487">
                  <c:v>1.6456992831142332</c:v>
                </c:pt>
                <c:pt idx="488">
                  <c:v>1.6616446292914047</c:v>
                </c:pt>
                <c:pt idx="489">
                  <c:v>1.6533626498588498</c:v>
                </c:pt>
                <c:pt idx="490">
                  <c:v>1.6638231747368155</c:v>
                </c:pt>
                <c:pt idx="491">
                  <c:v>1.664015621345686</c:v>
                </c:pt>
                <c:pt idx="492">
                  <c:v>1.6719860849651846</c:v>
                </c:pt>
                <c:pt idx="493">
                  <c:v>1.6745984374908158</c:v>
                </c:pt>
                <c:pt idx="494">
                  <c:v>1.6773568235910172</c:v>
                </c:pt>
                <c:pt idx="495">
                  <c:v>1.672318859282768</c:v>
                </c:pt>
                <c:pt idx="496">
                  <c:v>1.6781781283799091</c:v>
                </c:pt>
                <c:pt idx="497">
                  <c:v>1.6741499863805085</c:v>
                </c:pt>
                <c:pt idx="498">
                  <c:v>1.6799661626210696</c:v>
                </c:pt>
                <c:pt idx="499">
                  <c:v>1.6750971834952835</c:v>
                </c:pt>
                <c:pt idx="500">
                  <c:v>1.675804071326775</c:v>
                </c:pt>
                <c:pt idx="501">
                  <c:v>1.6807201714716336</c:v>
                </c:pt>
                <c:pt idx="502">
                  <c:v>1.6770317383839277</c:v>
                </c:pt>
                <c:pt idx="503">
                  <c:v>1.6714699593163145</c:v>
                </c:pt>
                <c:pt idx="504">
                  <c:v>1.6690573242717222</c:v>
                </c:pt>
                <c:pt idx="505">
                  <c:v>1.6871398656341179</c:v>
                </c:pt>
                <c:pt idx="506">
                  <c:v>1.685344618658569</c:v>
                </c:pt>
                <c:pt idx="507">
                  <c:v>1.6863366827352324</c:v>
                </c:pt>
                <c:pt idx="508">
                  <c:v>1.6837504732825681</c:v>
                </c:pt>
                <c:pt idx="509">
                  <c:v>1.669765164098864</c:v>
                </c:pt>
                <c:pt idx="510">
                  <c:v>1.6682443600246513</c:v>
                </c:pt>
                <c:pt idx="511">
                  <c:v>1.7076769684261894</c:v>
                </c:pt>
                <c:pt idx="512">
                  <c:v>1.7221235573003801</c:v>
                </c:pt>
                <c:pt idx="513">
                  <c:v>1.6948328319338599</c:v>
                </c:pt>
                <c:pt idx="514">
                  <c:v>1.679468053535865</c:v>
                </c:pt>
                <c:pt idx="515">
                  <c:v>1.6866581558874589</c:v>
                </c:pt>
                <c:pt idx="516">
                  <c:v>1.6703188576055856</c:v>
                </c:pt>
                <c:pt idx="517">
                  <c:v>1.6771312968568377</c:v>
                </c:pt>
                <c:pt idx="518">
                  <c:v>1.6333657881690704</c:v>
                </c:pt>
                <c:pt idx="519">
                  <c:v>1.6301982513241515</c:v>
                </c:pt>
                <c:pt idx="520">
                  <c:v>1.644378864517841</c:v>
                </c:pt>
                <c:pt idx="521">
                  <c:v>1.575190941741804</c:v>
                </c:pt>
                <c:pt idx="522">
                  <c:v>1.5955902514439697</c:v>
                </c:pt>
                <c:pt idx="523">
                  <c:v>1.5986970609944278</c:v>
                </c:pt>
                <c:pt idx="524">
                  <c:v>1.5989914379056207</c:v>
                </c:pt>
                <c:pt idx="525">
                  <c:v>1.6115112774844913</c:v>
                </c:pt>
                <c:pt idx="526">
                  <c:v>1.618702466717223</c:v>
                </c:pt>
                <c:pt idx="527">
                  <c:v>1.6647838084676989</c:v>
                </c:pt>
                <c:pt idx="528">
                  <c:v>1.692557935433187</c:v>
                </c:pt>
                <c:pt idx="529">
                  <c:v>1.7124908402045873</c:v>
                </c:pt>
                <c:pt idx="530">
                  <c:v>1.6309290656350794</c:v>
                </c:pt>
                <c:pt idx="531">
                  <c:v>1.6363099674003716</c:v>
                </c:pt>
                <c:pt idx="532">
                  <c:v>1.6452126696048879</c:v>
                </c:pt>
                <c:pt idx="533">
                  <c:v>1.6829564223390328</c:v>
                </c:pt>
                <c:pt idx="534">
                  <c:v>1.6958740217181132</c:v>
                </c:pt>
                <c:pt idx="535">
                  <c:v>1.695380064287674</c:v>
                </c:pt>
                <c:pt idx="536">
                  <c:v>1.7201725672801069</c:v>
                </c:pt>
                <c:pt idx="537">
                  <c:v>1.7348452049780536</c:v>
                </c:pt>
                <c:pt idx="538">
                  <c:v>1.7364652489438308</c:v>
                </c:pt>
                <c:pt idx="539">
                  <c:v>1.6895012289054159</c:v>
                </c:pt>
                <c:pt idx="540">
                  <c:v>1.7802551287606798</c:v>
                </c:pt>
                <c:pt idx="541">
                  <c:v>1.7819899881328258</c:v>
                </c:pt>
                <c:pt idx="542">
                  <c:v>1.7883530263300724</c:v>
                </c:pt>
                <c:pt idx="543">
                  <c:v>1.7916020663465964</c:v>
                </c:pt>
                <c:pt idx="544">
                  <c:v>1.7966371841957258</c:v>
                </c:pt>
                <c:pt idx="545">
                  <c:v>1.7680612543536074</c:v>
                </c:pt>
                <c:pt idx="546">
                  <c:v>1.6908386893784049</c:v>
                </c:pt>
                <c:pt idx="547">
                  <c:v>1.6638608475666272</c:v>
                </c:pt>
                <c:pt idx="548">
                  <c:v>1.7915501875212796</c:v>
                </c:pt>
                <c:pt idx="549">
                  <c:v>1.7054527094727809</c:v>
                </c:pt>
                <c:pt idx="550">
                  <c:v>1.7217515898424345</c:v>
                </c:pt>
                <c:pt idx="551">
                  <c:v>1.7101277473736149</c:v>
                </c:pt>
                <c:pt idx="552">
                  <c:v>1.65236715523017</c:v>
                </c:pt>
                <c:pt idx="553">
                  <c:v>1.6382799657679807</c:v>
                </c:pt>
                <c:pt idx="554">
                  <c:v>1.6566378000405046</c:v>
                </c:pt>
                <c:pt idx="555">
                  <c:v>1.6593491553493978</c:v>
                </c:pt>
                <c:pt idx="556">
                  <c:v>1.6653214745201756</c:v>
                </c:pt>
                <c:pt idx="557">
                  <c:v>1.6101871478314405</c:v>
                </c:pt>
                <c:pt idx="558">
                  <c:v>1.5962848082286916</c:v>
                </c:pt>
                <c:pt idx="559">
                  <c:v>1.5957574303880182</c:v>
                </c:pt>
                <c:pt idx="560">
                  <c:v>1.5902507276320619</c:v>
                </c:pt>
                <c:pt idx="561">
                  <c:v>1.5907217027344411</c:v>
                </c:pt>
                <c:pt idx="562">
                  <c:v>1.5850531369198009</c:v>
                </c:pt>
                <c:pt idx="563">
                  <c:v>1.827429230446727</c:v>
                </c:pt>
                <c:pt idx="564">
                  <c:v>1.7950758092342707</c:v>
                </c:pt>
                <c:pt idx="565">
                  <c:v>1.8060509621057634</c:v>
                </c:pt>
                <c:pt idx="566">
                  <c:v>1.7823271074469518</c:v>
                </c:pt>
                <c:pt idx="567">
                  <c:v>1.7730571774273305</c:v>
                </c:pt>
                <c:pt idx="568">
                  <c:v>1.7954398523724187</c:v>
                </c:pt>
                <c:pt idx="569">
                  <c:v>1.787403460693946</c:v>
                </c:pt>
                <c:pt idx="570">
                  <c:v>1.6451700598697701</c:v>
                </c:pt>
                <c:pt idx="571">
                  <c:v>1.646491234292317</c:v>
                </c:pt>
                <c:pt idx="572">
                  <c:v>1.6616278407238443</c:v>
                </c:pt>
                <c:pt idx="573">
                  <c:v>1.6646117221938428</c:v>
                </c:pt>
                <c:pt idx="574">
                  <c:v>1.6659594261511792</c:v>
                </c:pt>
                <c:pt idx="575">
                  <c:v>1.6889866229006063</c:v>
                </c:pt>
                <c:pt idx="576">
                  <c:v>1.6905234944252359</c:v>
                </c:pt>
                <c:pt idx="577">
                  <c:v>1.6880498007386062</c:v>
                </c:pt>
                <c:pt idx="578">
                  <c:v>1.6879107671526983</c:v>
                </c:pt>
                <c:pt idx="579">
                  <c:v>1.6739449973790261</c:v>
                </c:pt>
                <c:pt idx="580">
                  <c:v>1.676080976908948</c:v>
                </c:pt>
                <c:pt idx="581">
                  <c:v>1.6766827049320581</c:v>
                </c:pt>
                <c:pt idx="582">
                  <c:v>1.6623333170038703</c:v>
                </c:pt>
                <c:pt idx="583">
                  <c:v>1.6596712993359171</c:v>
                </c:pt>
                <c:pt idx="584">
                  <c:v>1.6600316514128028</c:v>
                </c:pt>
                <c:pt idx="585">
                  <c:v>1.6651604459824578</c:v>
                </c:pt>
                <c:pt idx="586">
                  <c:v>1.6546359665659347</c:v>
                </c:pt>
                <c:pt idx="587">
                  <c:v>1.6574717047879881</c:v>
                </c:pt>
                <c:pt idx="588">
                  <c:v>1.6546517345733767</c:v>
                </c:pt>
                <c:pt idx="589">
                  <c:v>1.648408901267715</c:v>
                </c:pt>
                <c:pt idx="590">
                  <c:v>1.6416561204510116</c:v>
                </c:pt>
                <c:pt idx="591">
                  <c:v>1.6525257097114132</c:v>
                </c:pt>
                <c:pt idx="592">
                  <c:v>1.6322427859912183</c:v>
                </c:pt>
                <c:pt idx="593">
                  <c:v>1.6169706613542432</c:v>
                </c:pt>
                <c:pt idx="594">
                  <c:v>1.621217525315179</c:v>
                </c:pt>
                <c:pt idx="595">
                  <c:v>1.6190436488029654</c:v>
                </c:pt>
                <c:pt idx="596">
                  <c:v>1.615671322153861</c:v>
                </c:pt>
                <c:pt idx="597">
                  <c:v>1.6172505905280337</c:v>
                </c:pt>
                <c:pt idx="598">
                  <c:v>1.6113197926595608</c:v>
                </c:pt>
                <c:pt idx="599">
                  <c:v>1.5939730672814074</c:v>
                </c:pt>
                <c:pt idx="600">
                  <c:v>1.5956437344236594</c:v>
                </c:pt>
                <c:pt idx="601">
                  <c:v>1.5887185392957233</c:v>
                </c:pt>
                <c:pt idx="602">
                  <c:v>1.5826098831089308</c:v>
                </c:pt>
                <c:pt idx="603">
                  <c:v>1.5831068254306844</c:v>
                </c:pt>
                <c:pt idx="604">
                  <c:v>1.5900524659886368</c:v>
                </c:pt>
                <c:pt idx="605">
                  <c:v>1.6009764618116789</c:v>
                </c:pt>
                <c:pt idx="606">
                  <c:v>1.5891071563699914</c:v>
                </c:pt>
                <c:pt idx="607">
                  <c:v>1.5897830456205286</c:v>
                </c:pt>
                <c:pt idx="608">
                  <c:v>1.6208309051212357</c:v>
                </c:pt>
                <c:pt idx="609">
                  <c:v>1.6212017189541179</c:v>
                </c:pt>
                <c:pt idx="610">
                  <c:v>1.593139033436181</c:v>
                </c:pt>
                <c:pt idx="611">
                  <c:v>1.5932375050763004</c:v>
                </c:pt>
                <c:pt idx="612">
                  <c:v>1.591720374677376</c:v>
                </c:pt>
                <c:pt idx="613">
                  <c:v>1.5989406308122949</c:v>
                </c:pt>
                <c:pt idx="614">
                  <c:v>1.6044503938069106</c:v>
                </c:pt>
                <c:pt idx="615">
                  <c:v>1.6142401227705843</c:v>
                </c:pt>
                <c:pt idx="616">
                  <c:v>1.613463846697869</c:v>
                </c:pt>
                <c:pt idx="617">
                  <c:v>1.6120858412992707</c:v>
                </c:pt>
                <c:pt idx="618">
                  <c:v>1.6241621514695164</c:v>
                </c:pt>
                <c:pt idx="619">
                  <c:v>1.6355416447782338</c:v>
                </c:pt>
                <c:pt idx="620">
                  <c:v>1.6288132864560907</c:v>
                </c:pt>
                <c:pt idx="621">
                  <c:v>1.623093514612389</c:v>
                </c:pt>
                <c:pt idx="622">
                  <c:v>1.6245923108406464</c:v>
                </c:pt>
                <c:pt idx="623">
                  <c:v>1.6403353890063135</c:v>
                </c:pt>
                <c:pt idx="624">
                  <c:v>1.6372100078163703</c:v>
                </c:pt>
                <c:pt idx="625">
                  <c:v>1.6301429996058696</c:v>
                </c:pt>
                <c:pt idx="626">
                  <c:v>1.6306492593043922</c:v>
                </c:pt>
                <c:pt idx="627">
                  <c:v>1.6316038454986057</c:v>
                </c:pt>
                <c:pt idx="628">
                  <c:v>1.6315629076018634</c:v>
                </c:pt>
                <c:pt idx="629">
                  <c:v>1.6373774014409566</c:v>
                </c:pt>
                <c:pt idx="630">
                  <c:v>1.639387043753459</c:v>
                </c:pt>
                <c:pt idx="631">
                  <c:v>1.6375840420382777</c:v>
                </c:pt>
                <c:pt idx="632">
                  <c:v>1.6242897680528003</c:v>
                </c:pt>
                <c:pt idx="633">
                  <c:v>1.6234892751421832</c:v>
                </c:pt>
                <c:pt idx="634">
                  <c:v>1.6215037601204834</c:v>
                </c:pt>
                <c:pt idx="635">
                  <c:v>1.6529942035932801</c:v>
                </c:pt>
                <c:pt idx="636">
                  <c:v>1.6509585991510785</c:v>
                </c:pt>
                <c:pt idx="637">
                  <c:v>1.6488324175701847</c:v>
                </c:pt>
                <c:pt idx="638">
                  <c:v>1.6498321337437027</c:v>
                </c:pt>
                <c:pt idx="639">
                  <c:v>1.6496163923077329</c:v>
                </c:pt>
                <c:pt idx="640">
                  <c:v>1.650149691152168</c:v>
                </c:pt>
                <c:pt idx="641">
                  <c:v>1.6388947873051849</c:v>
                </c:pt>
                <c:pt idx="642">
                  <c:v>1.6369106149995101</c:v>
                </c:pt>
                <c:pt idx="643">
                  <c:v>1.6310993437304546</c:v>
                </c:pt>
                <c:pt idx="644">
                  <c:v>1.6402930111162035</c:v>
                </c:pt>
                <c:pt idx="645">
                  <c:v>1.6048144369515385</c:v>
                </c:pt>
                <c:pt idx="646">
                  <c:v>1.6161352831873381</c:v>
                </c:pt>
                <c:pt idx="647">
                  <c:v>1.6118880790976755</c:v>
                </c:pt>
                <c:pt idx="648">
                  <c:v>1.6126240984719089</c:v>
                </c:pt>
                <c:pt idx="649">
                  <c:v>1.6072697488505745</c:v>
                </c:pt>
                <c:pt idx="650">
                  <c:v>1.620528283378964</c:v>
                </c:pt>
                <c:pt idx="651">
                  <c:v>1.6532233779490138</c:v>
                </c:pt>
                <c:pt idx="652">
                  <c:v>1.6690230264373762</c:v>
                </c:pt>
                <c:pt idx="653">
                  <c:v>1.6223464608390288</c:v>
                </c:pt>
                <c:pt idx="654">
                  <c:v>1.6385707671725647</c:v>
                </c:pt>
                <c:pt idx="655">
                  <c:v>1.6289117553963259</c:v>
                </c:pt>
                <c:pt idx="656">
                  <c:v>1.6166113449413413</c:v>
                </c:pt>
                <c:pt idx="657">
                  <c:v>1.6412309376467</c:v>
                </c:pt>
                <c:pt idx="658">
                  <c:v>1.6565149625811368</c:v>
                </c:pt>
                <c:pt idx="659">
                  <c:v>1.6547063072744332</c:v>
                </c:pt>
                <c:pt idx="660">
                  <c:v>1.6511178387551868</c:v>
                </c:pt>
                <c:pt idx="661">
                  <c:v>1.6363947010661635</c:v>
                </c:pt>
                <c:pt idx="662">
                  <c:v>1.6612255056894605</c:v>
                </c:pt>
                <c:pt idx="663">
                  <c:v>1.6805706839541552</c:v>
                </c:pt>
                <c:pt idx="664">
                  <c:v>1.6810831542110367</c:v>
                </c:pt>
                <c:pt idx="665">
                  <c:v>1.6827486012952664</c:v>
                </c:pt>
                <c:pt idx="666">
                  <c:v>1.6770276461965599</c:v>
                </c:pt>
                <c:pt idx="667">
                  <c:v>1.6795824184529269</c:v>
                </c:pt>
                <c:pt idx="668">
                  <c:v>1.4426966804008501</c:v>
                </c:pt>
                <c:pt idx="669">
                  <c:v>1.4444459186615894</c:v>
                </c:pt>
                <c:pt idx="670">
                  <c:v>1.4234449584209485</c:v>
                </c:pt>
                <c:pt idx="671">
                  <c:v>1.4494294196349107</c:v>
                </c:pt>
                <c:pt idx="672">
                  <c:v>1.3988933734033906</c:v>
                </c:pt>
                <c:pt idx="673">
                  <c:v>1.3440032798093264</c:v>
                </c:pt>
                <c:pt idx="674">
                  <c:v>1.3506551374760303</c:v>
                </c:pt>
                <c:pt idx="675">
                  <c:v>1.5234031082174275</c:v>
                </c:pt>
                <c:pt idx="676">
                  <c:v>1.4781397027325383</c:v>
                </c:pt>
                <c:pt idx="677">
                  <c:v>1.4128131951860787</c:v>
                </c:pt>
                <c:pt idx="678">
                  <c:v>1.3864577864497503</c:v>
                </c:pt>
                <c:pt idx="679">
                  <c:v>1.3978138658817063</c:v>
                </c:pt>
                <c:pt idx="680">
                  <c:v>1.2860145042635662</c:v>
                </c:pt>
                <c:pt idx="681">
                  <c:v>1.2945573216052315</c:v>
                </c:pt>
                <c:pt idx="682">
                  <c:v>1.3030324669935414</c:v>
                </c:pt>
                <c:pt idx="683">
                  <c:v>1.3165764370926845</c:v>
                </c:pt>
                <c:pt idx="684">
                  <c:v>1.378558833624818</c:v>
                </c:pt>
                <c:pt idx="685">
                  <c:v>1.3854717765310496</c:v>
                </c:pt>
                <c:pt idx="686">
                  <c:v>1.3778465995271827</c:v>
                </c:pt>
                <c:pt idx="687">
                  <c:v>1.4128299315213542</c:v>
                </c:pt>
                <c:pt idx="688">
                  <c:v>1.4104804723924029</c:v>
                </c:pt>
                <c:pt idx="689">
                  <c:v>1.4148105702522213</c:v>
                </c:pt>
                <c:pt idx="690">
                  <c:v>1.4128189151646251</c:v>
                </c:pt>
                <c:pt idx="691">
                  <c:v>1.460834653294306</c:v>
                </c:pt>
                <c:pt idx="692">
                  <c:v>1.4732812261054005</c:v>
                </c:pt>
                <c:pt idx="693">
                  <c:v>1.4792024528014018</c:v>
                </c:pt>
                <c:pt idx="694">
                  <c:v>1.4937848710555905</c:v>
                </c:pt>
                <c:pt idx="695">
                  <c:v>1.5411012869956666</c:v>
                </c:pt>
                <c:pt idx="696">
                  <c:v>1.427028926103415</c:v>
                </c:pt>
                <c:pt idx="697">
                  <c:v>1.4653689689544791</c:v>
                </c:pt>
                <c:pt idx="698">
                  <c:v>1.4846670747667594</c:v>
                </c:pt>
                <c:pt idx="699">
                  <c:v>1.5049221063279301</c:v>
                </c:pt>
                <c:pt idx="700">
                  <c:v>1.5092660466759271</c:v>
                </c:pt>
                <c:pt idx="701">
                  <c:v>1.5188224349515702</c:v>
                </c:pt>
                <c:pt idx="702">
                  <c:v>1.4935586062778963</c:v>
                </c:pt>
                <c:pt idx="703">
                  <c:v>1.5171332842011449</c:v>
                </c:pt>
                <c:pt idx="704">
                  <c:v>1.5958247238913796</c:v>
                </c:pt>
                <c:pt idx="705">
                  <c:v>1.5967559850138415</c:v>
                </c:pt>
                <c:pt idx="706">
                  <c:v>1.6260040662734556</c:v>
                </c:pt>
                <c:pt idx="707">
                  <c:v>1.6653370240051313</c:v>
                </c:pt>
                <c:pt idx="708">
                  <c:v>1.6527549357984579</c:v>
                </c:pt>
                <c:pt idx="709">
                  <c:v>1.6282722565293248</c:v>
                </c:pt>
                <c:pt idx="710">
                  <c:v>1.5552693522368704</c:v>
                </c:pt>
                <c:pt idx="711">
                  <c:v>1.6288082680942035</c:v>
                </c:pt>
                <c:pt idx="712">
                  <c:v>1.6075965966946091</c:v>
                </c:pt>
                <c:pt idx="713">
                  <c:v>1.4157055882442184</c:v>
                </c:pt>
                <c:pt idx="714">
                  <c:v>1.3830871333077319</c:v>
                </c:pt>
                <c:pt idx="715">
                  <c:v>1.4865507347820828</c:v>
                </c:pt>
                <c:pt idx="716">
                  <c:v>1.4885727089989469</c:v>
                </c:pt>
                <c:pt idx="717">
                  <c:v>1.4986338579101288</c:v>
                </c:pt>
                <c:pt idx="718">
                  <c:v>1.4507634344894293</c:v>
                </c:pt>
                <c:pt idx="719">
                  <c:v>1.4244195489096174</c:v>
                </c:pt>
                <c:pt idx="720">
                  <c:v>1.378237821977917</c:v>
                </c:pt>
                <c:pt idx="721">
                  <c:v>1.3989030105393365</c:v>
                </c:pt>
                <c:pt idx="722">
                  <c:v>1.395745554425011</c:v>
                </c:pt>
                <c:pt idx="723">
                  <c:v>1.4175745599757474</c:v>
                </c:pt>
                <c:pt idx="724">
                  <c:v>1.3576574428343673</c:v>
                </c:pt>
                <c:pt idx="725">
                  <c:v>1.3404793671017103</c:v>
                </c:pt>
                <c:pt idx="726">
                  <c:v>1.3594707649618922</c:v>
                </c:pt>
                <c:pt idx="727">
                  <c:v>1.4048995354030756</c:v>
                </c:pt>
                <c:pt idx="728">
                  <c:v>1.3977883314943422</c:v>
                </c:pt>
                <c:pt idx="729">
                  <c:v>1.3588808712277909</c:v>
                </c:pt>
                <c:pt idx="730">
                  <c:v>1.354524321914832</c:v>
                </c:pt>
                <c:pt idx="731">
                  <c:v>1.3351291825912288</c:v>
                </c:pt>
                <c:pt idx="732">
                  <c:v>1.3772108832846541</c:v>
                </c:pt>
                <c:pt idx="733">
                  <c:v>1.3768712452564695</c:v>
                </c:pt>
                <c:pt idx="734">
                  <c:v>1.3385769886057881</c:v>
                </c:pt>
                <c:pt idx="735">
                  <c:v>1.3168223018698577</c:v>
                </c:pt>
                <c:pt idx="736">
                  <c:v>1.3125100055178902</c:v>
                </c:pt>
                <c:pt idx="737">
                  <c:v>1.3598548408926638</c:v>
                </c:pt>
                <c:pt idx="738">
                  <c:v>1.3647441447811726</c:v>
                </c:pt>
                <c:pt idx="739">
                  <c:v>1.3644993153010185</c:v>
                </c:pt>
                <c:pt idx="740">
                  <c:v>1.3547920714375532</c:v>
                </c:pt>
                <c:pt idx="741">
                  <c:v>1.3512664935640066</c:v>
                </c:pt>
                <c:pt idx="742">
                  <c:v>1.3990202553295426</c:v>
                </c:pt>
                <c:pt idx="743">
                  <c:v>1.3797953021331959</c:v>
                </c:pt>
                <c:pt idx="744">
                  <c:v>1.3466592790675398</c:v>
                </c:pt>
                <c:pt idx="745">
                  <c:v>1.3308269350331625</c:v>
                </c:pt>
                <c:pt idx="746">
                  <c:v>1.315781389629896</c:v>
                </c:pt>
                <c:pt idx="747">
                  <c:v>1.3161208353456861</c:v>
                </c:pt>
                <c:pt idx="748">
                  <c:v>1.3537267952126617</c:v>
                </c:pt>
                <c:pt idx="749">
                  <c:v>1.4049123606896421</c:v>
                </c:pt>
                <c:pt idx="750">
                  <c:v>1.4032191733980113</c:v>
                </c:pt>
                <c:pt idx="751">
                  <c:v>1.3938876014449941</c:v>
                </c:pt>
                <c:pt idx="752">
                  <c:v>1.4184220872701807</c:v>
                </c:pt>
                <c:pt idx="753">
                  <c:v>1.4160488434171818</c:v>
                </c:pt>
                <c:pt idx="754">
                  <c:v>1.4179246715487344</c:v>
                </c:pt>
                <c:pt idx="755">
                  <c:v>1.4292295651071745</c:v>
                </c:pt>
                <c:pt idx="756">
                  <c:v>1.4266374397726691</c:v>
                </c:pt>
                <c:pt idx="757">
                  <c:v>1.4662876151534097</c:v>
                </c:pt>
                <c:pt idx="758">
                  <c:v>1.4349078995506315</c:v>
                </c:pt>
                <c:pt idx="759">
                  <c:v>1.5311128777793093</c:v>
                </c:pt>
                <c:pt idx="760">
                  <c:v>1.5340662374760827</c:v>
                </c:pt>
                <c:pt idx="761">
                  <c:v>1.5474004088340021</c:v>
                </c:pt>
                <c:pt idx="762">
                  <c:v>1.6861718727904149</c:v>
                </c:pt>
                <c:pt idx="763">
                  <c:v>1.6571682136598593</c:v>
                </c:pt>
                <c:pt idx="764">
                  <c:v>1.686193029888188</c:v>
                </c:pt>
                <c:pt idx="765">
                  <c:v>1.6827215243365607</c:v>
                </c:pt>
                <c:pt idx="766">
                  <c:v>1.7593816527189667</c:v>
                </c:pt>
                <c:pt idx="767">
                  <c:v>1.7466172642120834</c:v>
                </c:pt>
                <c:pt idx="768">
                  <c:v>1.7353677720305494</c:v>
                </c:pt>
                <c:pt idx="769">
                  <c:v>1.7245833782809161</c:v>
                </c:pt>
                <c:pt idx="770">
                  <c:v>1.7460184300139785</c:v>
                </c:pt>
                <c:pt idx="771">
                  <c:v>1.74659569206127</c:v>
                </c:pt>
                <c:pt idx="772">
                  <c:v>1.797738873123135</c:v>
                </c:pt>
                <c:pt idx="773">
                  <c:v>1.7905657427698984</c:v>
                </c:pt>
                <c:pt idx="774">
                  <c:v>1.8265756823567454</c:v>
                </c:pt>
                <c:pt idx="775">
                  <c:v>1.6598314934167637</c:v>
                </c:pt>
                <c:pt idx="776">
                  <c:v>1.6882087094565645</c:v>
                </c:pt>
                <c:pt idx="777">
                  <c:v>1.6910446883648713</c:v>
                </c:pt>
                <c:pt idx="778">
                  <c:v>1.6913605076783127</c:v>
                </c:pt>
                <c:pt idx="779">
                  <c:v>1.6914618641769856</c:v>
                </c:pt>
                <c:pt idx="780">
                  <c:v>1.6701040713316218</c:v>
                </c:pt>
                <c:pt idx="781">
                  <c:v>1.6730017877313677</c:v>
                </c:pt>
                <c:pt idx="782">
                  <c:v>1.666332630257618</c:v>
                </c:pt>
                <c:pt idx="783">
                  <c:v>1.7209668335869031</c:v>
                </c:pt>
                <c:pt idx="784">
                  <c:v>1.6979257806656047</c:v>
                </c:pt>
                <c:pt idx="785">
                  <c:v>1.6946591237979649</c:v>
                </c:pt>
                <c:pt idx="786">
                  <c:v>1.6472809901700602</c:v>
                </c:pt>
                <c:pt idx="787">
                  <c:v>1.6633797176890461</c:v>
                </c:pt>
                <c:pt idx="788">
                  <c:v>1.6929381858941965</c:v>
                </c:pt>
                <c:pt idx="789">
                  <c:v>1.7041845318348654</c:v>
                </c:pt>
                <c:pt idx="790">
                  <c:v>1.711176997330399</c:v>
                </c:pt>
                <c:pt idx="791">
                  <c:v>1.7228372958104692</c:v>
                </c:pt>
                <c:pt idx="792">
                  <c:v>1.7128175890894599</c:v>
                </c:pt>
                <c:pt idx="793">
                  <c:v>1.7023913033232634</c:v>
                </c:pt>
                <c:pt idx="794">
                  <c:v>1.6863291551973281</c:v>
                </c:pt>
                <c:pt idx="795">
                  <c:v>1.6855100761663788</c:v>
                </c:pt>
                <c:pt idx="796">
                  <c:v>1.7156192057599529</c:v>
                </c:pt>
                <c:pt idx="797">
                  <c:v>1.7006475570639392</c:v>
                </c:pt>
                <c:pt idx="798">
                  <c:v>1.702637584814237</c:v>
                </c:pt>
                <c:pt idx="799">
                  <c:v>1.6978905563731947</c:v>
                </c:pt>
                <c:pt idx="800">
                  <c:v>1.6375483969655369</c:v>
                </c:pt>
                <c:pt idx="801">
                  <c:v>1.7378144075949149</c:v>
                </c:pt>
                <c:pt idx="802">
                  <c:v>1.7098474793400378</c:v>
                </c:pt>
                <c:pt idx="803">
                  <c:v>1.7076362344375942</c:v>
                </c:pt>
                <c:pt idx="804">
                  <c:v>1.6692160924009734</c:v>
                </c:pt>
                <c:pt idx="805">
                  <c:v>1.6548259640124758</c:v>
                </c:pt>
                <c:pt idx="806">
                  <c:v>1.5592373539609872</c:v>
                </c:pt>
                <c:pt idx="807">
                  <c:v>1.5663906501131852</c:v>
                </c:pt>
                <c:pt idx="808">
                  <c:v>1.566144420627785</c:v>
                </c:pt>
                <c:pt idx="809">
                  <c:v>1.5878988814875055</c:v>
                </c:pt>
                <c:pt idx="810">
                  <c:v>1.5666047566807966</c:v>
                </c:pt>
                <c:pt idx="811">
                  <c:v>1.5608242490040773</c:v>
                </c:pt>
                <c:pt idx="812">
                  <c:v>1.5598824407375604</c:v>
                </c:pt>
                <c:pt idx="813">
                  <c:v>1.5726545458733889</c:v>
                </c:pt>
                <c:pt idx="814">
                  <c:v>1.6106381253520374</c:v>
                </c:pt>
                <c:pt idx="815">
                  <c:v>1.634324787699559</c:v>
                </c:pt>
                <c:pt idx="816">
                  <c:v>1.6085353598873535</c:v>
                </c:pt>
                <c:pt idx="817">
                  <c:v>1.6408858173934757</c:v>
                </c:pt>
                <c:pt idx="818">
                  <c:v>1.6151711559771387</c:v>
                </c:pt>
                <c:pt idx="819">
                  <c:v>1.6531556809001697</c:v>
                </c:pt>
                <c:pt idx="820">
                  <c:v>1.6631476824131592</c:v>
                </c:pt>
                <c:pt idx="821">
                  <c:v>1.6523323974535544</c:v>
                </c:pt>
                <c:pt idx="822">
                  <c:v>1.6349104636397231</c:v>
                </c:pt>
                <c:pt idx="823">
                  <c:v>1.6275660680687258</c:v>
                </c:pt>
                <c:pt idx="824">
                  <c:v>1.6229122293330935</c:v>
                </c:pt>
                <c:pt idx="825">
                  <c:v>1.6186759285297738</c:v>
                </c:pt>
                <c:pt idx="826">
                  <c:v>1.6100321887107891</c:v>
                </c:pt>
                <c:pt idx="827">
                  <c:v>1.6188028596575947</c:v>
                </c:pt>
                <c:pt idx="828">
                  <c:v>1.507838461380909</c:v>
                </c:pt>
                <c:pt idx="829">
                  <c:v>1.5169205607103597</c:v>
                </c:pt>
                <c:pt idx="830">
                  <c:v>1.5238756089228807</c:v>
                </c:pt>
                <c:pt idx="831">
                  <c:v>1.5342058951651389</c:v>
                </c:pt>
                <c:pt idx="832">
                  <c:v>1.5370699261555847</c:v>
                </c:pt>
                <c:pt idx="833">
                  <c:v>1.4825968312499707</c:v>
                </c:pt>
                <c:pt idx="834">
                  <c:v>1.5390663000171483</c:v>
                </c:pt>
                <c:pt idx="835">
                  <c:v>1.5385552176820005</c:v>
                </c:pt>
                <c:pt idx="836">
                  <c:v>1.542441745600001</c:v>
                </c:pt>
                <c:pt idx="837">
                  <c:v>1.5017381869052173</c:v>
                </c:pt>
                <c:pt idx="838">
                  <c:v>1.5132814447927339</c:v>
                </c:pt>
                <c:pt idx="839">
                  <c:v>1.5347382410825847</c:v>
                </c:pt>
                <c:pt idx="840">
                  <c:v>1.5410693025273665</c:v>
                </c:pt>
                <c:pt idx="841">
                  <c:v>1.5508494487988198</c:v>
                </c:pt>
                <c:pt idx="842">
                  <c:v>1.5594980090347343</c:v>
                </c:pt>
                <c:pt idx="843">
                  <c:v>1.563537626182113</c:v>
                </c:pt>
                <c:pt idx="844">
                  <c:v>1.5781358472279832</c:v>
                </c:pt>
                <c:pt idx="845">
                  <c:v>1.555819717299928</c:v>
                </c:pt>
                <c:pt idx="846">
                  <c:v>1.524679545878294</c:v>
                </c:pt>
                <c:pt idx="847">
                  <c:v>1.4864438915699885</c:v>
                </c:pt>
                <c:pt idx="848">
                  <c:v>1.493838685582106</c:v>
                </c:pt>
                <c:pt idx="849">
                  <c:v>1.4282735822435675</c:v>
                </c:pt>
                <c:pt idx="850">
                  <c:v>1.4484323381906214</c:v>
                </c:pt>
                <c:pt idx="851">
                  <c:v>1.4561174060789872</c:v>
                </c:pt>
                <c:pt idx="852">
                  <c:v>1.4594621241724697</c:v>
                </c:pt>
                <c:pt idx="853">
                  <c:v>1.4485834709268643</c:v>
                </c:pt>
                <c:pt idx="854">
                  <c:v>1.4042873656966175</c:v>
                </c:pt>
                <c:pt idx="855">
                  <c:v>1.3979576780038105</c:v>
                </c:pt>
                <c:pt idx="856">
                  <c:v>1.3770305942304026</c:v>
                </c:pt>
                <c:pt idx="857">
                  <c:v>1.3596069879593662</c:v>
                </c:pt>
                <c:pt idx="858">
                  <c:v>1.3557061464171216</c:v>
                </c:pt>
                <c:pt idx="859">
                  <c:v>1.3144700030575265</c:v>
                </c:pt>
                <c:pt idx="860">
                  <c:v>1.2725071044771483</c:v>
                </c:pt>
                <c:pt idx="861">
                  <c:v>1.282479542288911</c:v>
                </c:pt>
                <c:pt idx="862">
                  <c:v>1.191812142600718</c:v>
                </c:pt>
                <c:pt idx="863">
                  <c:v>1.2007307537653387</c:v>
                </c:pt>
                <c:pt idx="864">
                  <c:v>1.1968087518781703</c:v>
                </c:pt>
                <c:pt idx="865">
                  <c:v>1.200502184714842</c:v>
                </c:pt>
                <c:pt idx="866">
                  <c:v>1.244284791001965</c:v>
                </c:pt>
                <c:pt idx="867">
                  <c:v>1.1385521138894683</c:v>
                </c:pt>
                <c:pt idx="868">
                  <c:v>1.1349079151555272</c:v>
                </c:pt>
                <c:pt idx="869">
                  <c:v>1.1239481336512689</c:v>
                </c:pt>
                <c:pt idx="870">
                  <c:v>1.1288487690817723</c:v>
                </c:pt>
                <c:pt idx="871">
                  <c:v>1.1182272168017879</c:v>
                </c:pt>
                <c:pt idx="872">
                  <c:v>1.1047234860023396</c:v>
                </c:pt>
                <c:pt idx="873">
                  <c:v>1.1161532458118402</c:v>
                </c:pt>
                <c:pt idx="874">
                  <c:v>1.1189396324139793</c:v>
                </c:pt>
                <c:pt idx="875">
                  <c:v>1.1290862259462178</c:v>
                </c:pt>
                <c:pt idx="876">
                  <c:v>1.1384675239833635</c:v>
                </c:pt>
                <c:pt idx="877">
                  <c:v>1.1158840706945139</c:v>
                </c:pt>
                <c:pt idx="878">
                  <c:v>1.1043446936020715</c:v>
                </c:pt>
                <c:pt idx="879">
                  <c:v>1.079848016969583</c:v>
                </c:pt>
                <c:pt idx="880">
                  <c:v>1.1425210671984938</c:v>
                </c:pt>
                <c:pt idx="881">
                  <c:v>1.1402551318008711</c:v>
                </c:pt>
                <c:pt idx="882">
                  <c:v>1.0614138743928299</c:v>
                </c:pt>
                <c:pt idx="883">
                  <c:v>0.94502407070084826</c:v>
                </c:pt>
                <c:pt idx="884">
                  <c:v>1.0058953539436253</c:v>
                </c:pt>
                <c:pt idx="885">
                  <c:v>1.0096672731284286</c:v>
                </c:pt>
                <c:pt idx="886">
                  <c:v>1.0020426021644406</c:v>
                </c:pt>
                <c:pt idx="887">
                  <c:v>1.0039444961215902</c:v>
                </c:pt>
                <c:pt idx="888">
                  <c:v>0.99558350174046528</c:v>
                </c:pt>
                <c:pt idx="889">
                  <c:v>0.97437884225456939</c:v>
                </c:pt>
                <c:pt idx="890">
                  <c:v>0.94488853767478354</c:v>
                </c:pt>
                <c:pt idx="891">
                  <c:v>0.93431959522166452</c:v>
                </c:pt>
                <c:pt idx="892">
                  <c:v>0.92045660126569184</c:v>
                </c:pt>
                <c:pt idx="893">
                  <c:v>0.85514728418302277</c:v>
                </c:pt>
                <c:pt idx="894">
                  <c:v>0.85374346998857342</c:v>
                </c:pt>
                <c:pt idx="895">
                  <c:v>0.95679430019913536</c:v>
                </c:pt>
                <c:pt idx="896">
                  <c:v>0.98033619675436212</c:v>
                </c:pt>
                <c:pt idx="897">
                  <c:v>0.98139115855890469</c:v>
                </c:pt>
                <c:pt idx="898">
                  <c:v>0.98315174889433432</c:v>
                </c:pt>
                <c:pt idx="899">
                  <c:v>0.96861943529160865</c:v>
                </c:pt>
                <c:pt idx="900">
                  <c:v>0.95868405811084445</c:v>
                </c:pt>
                <c:pt idx="901">
                  <c:v>0.94477355980568822</c:v>
                </c:pt>
                <c:pt idx="902">
                  <c:v>0.93969757499308337</c:v>
                </c:pt>
                <c:pt idx="903">
                  <c:v>0.90866459253861886</c:v>
                </c:pt>
                <c:pt idx="904">
                  <c:v>0.84844041348354515</c:v>
                </c:pt>
                <c:pt idx="905">
                  <c:v>0.86810631459547805</c:v>
                </c:pt>
                <c:pt idx="906">
                  <c:v>0.86621179154461847</c:v>
                </c:pt>
                <c:pt idx="907">
                  <c:v>0.8743577136364945</c:v>
                </c:pt>
                <c:pt idx="908">
                  <c:v>0.87352329566952935</c:v>
                </c:pt>
                <c:pt idx="909">
                  <c:v>0.86749129340402964</c:v>
                </c:pt>
                <c:pt idx="910">
                  <c:v>0.8563542333225157</c:v>
                </c:pt>
                <c:pt idx="911">
                  <c:v>0.87644387282834135</c:v>
                </c:pt>
                <c:pt idx="912">
                  <c:v>0.87800631986940036</c:v>
                </c:pt>
                <c:pt idx="913">
                  <c:v>0.8791061798992591</c:v>
                </c:pt>
                <c:pt idx="914">
                  <c:v>0.89168386349792728</c:v>
                </c:pt>
                <c:pt idx="915">
                  <c:v>0.89107570892565136</c:v>
                </c:pt>
                <c:pt idx="916">
                  <c:v>0.87716505363643826</c:v>
                </c:pt>
                <c:pt idx="917">
                  <c:v>0.88854597986244477</c:v>
                </c:pt>
                <c:pt idx="918">
                  <c:v>0.88158429766442037</c:v>
                </c:pt>
                <c:pt idx="919">
                  <c:v>0.87044922149840753</c:v>
                </c:pt>
                <c:pt idx="920">
                  <c:v>0.86995556383293771</c:v>
                </c:pt>
                <c:pt idx="921">
                  <c:v>0.89638661102227613</c:v>
                </c:pt>
                <c:pt idx="922">
                  <c:v>0.90300472952791222</c:v>
                </c:pt>
                <c:pt idx="923">
                  <c:v>0.91056229041938064</c:v>
                </c:pt>
                <c:pt idx="924">
                  <c:v>0.91971854504802331</c:v>
                </c:pt>
                <c:pt idx="925">
                  <c:v>0.90502791198767196</c:v>
                </c:pt>
                <c:pt idx="926">
                  <c:v>0.92522056352475501</c:v>
                </c:pt>
                <c:pt idx="927">
                  <c:v>0.93038487144887172</c:v>
                </c:pt>
                <c:pt idx="928">
                  <c:v>0.92816869143073144</c:v>
                </c:pt>
                <c:pt idx="929">
                  <c:v>0.92766460555963581</c:v>
                </c:pt>
                <c:pt idx="930">
                  <c:v>0.91007473295107211</c:v>
                </c:pt>
                <c:pt idx="931">
                  <c:v>0.90045134009250083</c:v>
                </c:pt>
                <c:pt idx="932">
                  <c:v>0.93343351621585835</c:v>
                </c:pt>
                <c:pt idx="933">
                  <c:v>0.96317718028426036</c:v>
                </c:pt>
                <c:pt idx="934">
                  <c:v>0.97116369517417567</c:v>
                </c:pt>
                <c:pt idx="935">
                  <c:v>0.98886690338094652</c:v>
                </c:pt>
                <c:pt idx="936">
                  <c:v>1.0147565236224261</c:v>
                </c:pt>
                <c:pt idx="937">
                  <c:v>0.98043879975604853</c:v>
                </c:pt>
                <c:pt idx="938">
                  <c:v>1.0365001816150989</c:v>
                </c:pt>
                <c:pt idx="939">
                  <c:v>1.0322353798876027</c:v>
                </c:pt>
                <c:pt idx="940">
                  <c:v>1.0491800911763765</c:v>
                </c:pt>
                <c:pt idx="941">
                  <c:v>1.0106758075018358</c:v>
                </c:pt>
                <c:pt idx="942">
                  <c:v>1.0411243635511496</c:v>
                </c:pt>
                <c:pt idx="943">
                  <c:v>1.0313234140021306</c:v>
                </c:pt>
                <c:pt idx="944">
                  <c:v>1.0273212985010036</c:v>
                </c:pt>
                <c:pt idx="945">
                  <c:v>1.028098274375675</c:v>
                </c:pt>
                <c:pt idx="946">
                  <c:v>1.0260573174127186</c:v>
                </c:pt>
                <c:pt idx="947">
                  <c:v>1.0235810875422293</c:v>
                </c:pt>
                <c:pt idx="948">
                  <c:v>1.0036479707103516</c:v>
                </c:pt>
                <c:pt idx="949">
                  <c:v>1.0108748020355323</c:v>
                </c:pt>
                <c:pt idx="950">
                  <c:v>1.0170212225878861</c:v>
                </c:pt>
                <c:pt idx="951">
                  <c:v>1.0031299039256047</c:v>
                </c:pt>
                <c:pt idx="952">
                  <c:v>0.987696001110282</c:v>
                </c:pt>
                <c:pt idx="953">
                  <c:v>0.98295781783892588</c:v>
                </c:pt>
                <c:pt idx="954">
                  <c:v>0.9965062544831671</c:v>
                </c:pt>
                <c:pt idx="955">
                  <c:v>0.986143449208568</c:v>
                </c:pt>
                <c:pt idx="956">
                  <c:v>1.0079349470666612</c:v>
                </c:pt>
                <c:pt idx="957">
                  <c:v>1.0019700485890222</c:v>
                </c:pt>
                <c:pt idx="958">
                  <c:v>0.99564632317110391</c:v>
                </c:pt>
                <c:pt idx="959">
                  <c:v>1.0155213516633577</c:v>
                </c:pt>
                <c:pt idx="960">
                  <c:v>1.0308704612239552</c:v>
                </c:pt>
                <c:pt idx="961">
                  <c:v>1.0230873698949656</c:v>
                </c:pt>
                <c:pt idx="962">
                  <c:v>1.0385341866625524</c:v>
                </c:pt>
                <c:pt idx="963">
                  <c:v>1.0499207799675263</c:v>
                </c:pt>
                <c:pt idx="964">
                  <c:v>1.0594443190834406</c:v>
                </c:pt>
                <c:pt idx="965">
                  <c:v>1.0447492681565678</c:v>
                </c:pt>
                <c:pt idx="966">
                  <c:v>1.0442194358748136</c:v>
                </c:pt>
                <c:pt idx="967">
                  <c:v>1.0479071250898973</c:v>
                </c:pt>
                <c:pt idx="968">
                  <c:v>1.0355390515467857</c:v>
                </c:pt>
                <c:pt idx="969">
                  <c:v>1.0373916989190115</c:v>
                </c:pt>
                <c:pt idx="970">
                  <c:v>1.0012604544546784</c:v>
                </c:pt>
                <c:pt idx="971">
                  <c:v>0.98807334154279347</c:v>
                </c:pt>
                <c:pt idx="972">
                  <c:v>0.98904486676813086</c:v>
                </c:pt>
                <c:pt idx="973">
                  <c:v>0.97894402994692853</c:v>
                </c:pt>
                <c:pt idx="974">
                  <c:v>0.97119534667294793</c:v>
                </c:pt>
                <c:pt idx="975">
                  <c:v>0.96565247746218308</c:v>
                </c:pt>
                <c:pt idx="976">
                  <c:v>0.95238209042408362</c:v>
                </c:pt>
                <c:pt idx="977">
                  <c:v>0.95392139005859278</c:v>
                </c:pt>
                <c:pt idx="978">
                  <c:v>0.93883798053677503</c:v>
                </c:pt>
                <c:pt idx="979">
                  <c:v>0.96911730224369519</c:v>
                </c:pt>
                <c:pt idx="980">
                  <c:v>1.0150235315574359</c:v>
                </c:pt>
                <c:pt idx="981">
                  <c:v>1.0018909987940969</c:v>
                </c:pt>
                <c:pt idx="982">
                  <c:v>1.0023256242253764</c:v>
                </c:pt>
                <c:pt idx="983">
                  <c:v>1.0021397929404683</c:v>
                </c:pt>
                <c:pt idx="984">
                  <c:v>1.0471143263837108</c:v>
                </c:pt>
                <c:pt idx="985">
                  <c:v>1.0485361379550808</c:v>
                </c:pt>
                <c:pt idx="986">
                  <c:v>1.0385237957153979</c:v>
                </c:pt>
                <c:pt idx="987">
                  <c:v>1.0573157402457121</c:v>
                </c:pt>
                <c:pt idx="988">
                  <c:v>1.1112887301537619</c:v>
                </c:pt>
                <c:pt idx="989">
                  <c:v>1.089636144166261</c:v>
                </c:pt>
                <c:pt idx="990">
                  <c:v>1.0904071149120909</c:v>
                </c:pt>
                <c:pt idx="991">
                  <c:v>1.0920351039218221</c:v>
                </c:pt>
                <c:pt idx="992">
                  <c:v>1.0889678613599107</c:v>
                </c:pt>
                <c:pt idx="993">
                  <c:v>1.0918311759031789</c:v>
                </c:pt>
                <c:pt idx="994">
                  <c:v>1.085409472106492</c:v>
                </c:pt>
                <c:pt idx="995">
                  <c:v>1.1006353008508647</c:v>
                </c:pt>
                <c:pt idx="996">
                  <c:v>1.118571627375804</c:v>
                </c:pt>
                <c:pt idx="997">
                  <c:v>1.1282709033052449</c:v>
                </c:pt>
                <c:pt idx="998">
                  <c:v>1.1487111116407132</c:v>
                </c:pt>
                <c:pt idx="999">
                  <c:v>1.1388199616509485</c:v>
                </c:pt>
                <c:pt idx="1000">
                  <c:v>1.0725474637893799</c:v>
                </c:pt>
                <c:pt idx="1001">
                  <c:v>1.0532068499289491</c:v>
                </c:pt>
                <c:pt idx="1002">
                  <c:v>1.0485833462974159</c:v>
                </c:pt>
                <c:pt idx="1003">
                  <c:v>1.0596065658352976</c:v>
                </c:pt>
                <c:pt idx="1004">
                  <c:v>1.0628023708046195</c:v>
                </c:pt>
                <c:pt idx="1005">
                  <c:v>1.0522507963741998</c:v>
                </c:pt>
                <c:pt idx="1006">
                  <c:v>1.0171161623530107</c:v>
                </c:pt>
                <c:pt idx="1007">
                  <c:v>1.0420567763354336</c:v>
                </c:pt>
                <c:pt idx="1008">
                  <c:v>1.0507368754240143</c:v>
                </c:pt>
                <c:pt idx="1009">
                  <c:v>1.1114057602557139</c:v>
                </c:pt>
                <c:pt idx="1010">
                  <c:v>1.0921727599316644</c:v>
                </c:pt>
                <c:pt idx="1011">
                  <c:v>1.1003732110941671</c:v>
                </c:pt>
                <c:pt idx="1012">
                  <c:v>1.0428925776370179</c:v>
                </c:pt>
                <c:pt idx="1013">
                  <c:v>0.89758012780493912</c:v>
                </c:pt>
                <c:pt idx="1014">
                  <c:v>0.89695241243215218</c:v>
                </c:pt>
                <c:pt idx="1015">
                  <c:v>0.90953778236873783</c:v>
                </c:pt>
                <c:pt idx="1016">
                  <c:v>0.91427333835769264</c:v>
                </c:pt>
                <c:pt idx="1017">
                  <c:v>0.95944528764041603</c:v>
                </c:pt>
                <c:pt idx="1018">
                  <c:v>0.95811576119550268</c:v>
                </c:pt>
                <c:pt idx="1019">
                  <c:v>0.86082896623661165</c:v>
                </c:pt>
                <c:pt idx="1020">
                  <c:v>0.884817535131869</c:v>
                </c:pt>
                <c:pt idx="1021">
                  <c:v>0.87027597196351225</c:v>
                </c:pt>
                <c:pt idx="1022">
                  <c:v>0.87848673565573021</c:v>
                </c:pt>
                <c:pt idx="1023">
                  <c:v>0.84191285895909918</c:v>
                </c:pt>
                <c:pt idx="1024">
                  <c:v>0.86275915130729008</c:v>
                </c:pt>
                <c:pt idx="1025">
                  <c:v>0.86685435867868665</c:v>
                </c:pt>
                <c:pt idx="1026">
                  <c:v>0.84515462468100178</c:v>
                </c:pt>
                <c:pt idx="1027">
                  <c:v>0.82519253486011135</c:v>
                </c:pt>
                <c:pt idx="1028">
                  <c:v>0.83212373239798076</c:v>
                </c:pt>
                <c:pt idx="1029">
                  <c:v>0.81823818068734033</c:v>
                </c:pt>
                <c:pt idx="1030">
                  <c:v>0.82785012700606853</c:v>
                </c:pt>
                <c:pt idx="1031">
                  <c:v>0.81989410045707933</c:v>
                </c:pt>
                <c:pt idx="1032">
                  <c:v>0.82381574762328247</c:v>
                </c:pt>
                <c:pt idx="1033">
                  <c:v>0.82207853857936442</c:v>
                </c:pt>
                <c:pt idx="1034">
                  <c:v>0.81550179427872005</c:v>
                </c:pt>
                <c:pt idx="1035">
                  <c:v>0.82742862176300402</c:v>
                </c:pt>
                <c:pt idx="1036">
                  <c:v>0.83011208857441843</c:v>
                </c:pt>
                <c:pt idx="1037">
                  <c:v>0.79076522024404095</c:v>
                </c:pt>
                <c:pt idx="1038">
                  <c:v>0.77056301355802925</c:v>
                </c:pt>
                <c:pt idx="1039">
                  <c:v>0.77206321815197765</c:v>
                </c:pt>
                <c:pt idx="1040">
                  <c:v>0.75667701896558848</c:v>
                </c:pt>
                <c:pt idx="1041">
                  <c:v>0.73655292600814171</c:v>
                </c:pt>
                <c:pt idx="1042">
                  <c:v>0.73670745731373521</c:v>
                </c:pt>
                <c:pt idx="1043">
                  <c:v>0.64558903534468859</c:v>
                </c:pt>
                <c:pt idx="1044">
                  <c:v>0.64359745952569458</c:v>
                </c:pt>
                <c:pt idx="1045">
                  <c:v>0.61283556920690785</c:v>
                </c:pt>
                <c:pt idx="1046">
                  <c:v>0.65227179578186034</c:v>
                </c:pt>
                <c:pt idx="1047">
                  <c:v>0.62337164198338713</c:v>
                </c:pt>
                <c:pt idx="1048">
                  <c:v>0.63108225416053665</c:v>
                </c:pt>
                <c:pt idx="1049">
                  <c:v>0.6266219478864955</c:v>
                </c:pt>
                <c:pt idx="1050">
                  <c:v>0.62783358815155799</c:v>
                </c:pt>
                <c:pt idx="1051">
                  <c:v>0.61615620078688349</c:v>
                </c:pt>
                <c:pt idx="1052">
                  <c:v>0.60942393864556144</c:v>
                </c:pt>
                <c:pt idx="1053">
                  <c:v>0.629672522700777</c:v>
                </c:pt>
                <c:pt idx="1054">
                  <c:v>0.60398216794254445</c:v>
                </c:pt>
                <c:pt idx="1055">
                  <c:v>0.60708426703423723</c:v>
                </c:pt>
                <c:pt idx="1056">
                  <c:v>0.62361045502565526</c:v>
                </c:pt>
                <c:pt idx="1057">
                  <c:v>0.62801575945965071</c:v>
                </c:pt>
                <c:pt idx="1058">
                  <c:v>0.64476584027563566</c:v>
                </c:pt>
                <c:pt idx="1059">
                  <c:v>0.63922112800486519</c:v>
                </c:pt>
                <c:pt idx="1060">
                  <c:v>0.63695840925583425</c:v>
                </c:pt>
                <c:pt idx="1061">
                  <c:v>0.61631511257172911</c:v>
                </c:pt>
                <c:pt idx="1062">
                  <c:v>0.63182928971786112</c:v>
                </c:pt>
                <c:pt idx="1063">
                  <c:v>0.65096575551313052</c:v>
                </c:pt>
                <c:pt idx="1064">
                  <c:v>0.62661222215874002</c:v>
                </c:pt>
                <c:pt idx="1065">
                  <c:v>0.55414402984432121</c:v>
                </c:pt>
                <c:pt idx="1066">
                  <c:v>0.5840891531153295</c:v>
                </c:pt>
                <c:pt idx="1067">
                  <c:v>0.55952184202197364</c:v>
                </c:pt>
                <c:pt idx="1068">
                  <c:v>0.54873946635275106</c:v>
                </c:pt>
                <c:pt idx="1069">
                  <c:v>0.53819691537401604</c:v>
                </c:pt>
                <c:pt idx="1070">
                  <c:v>0.47846527038071701</c:v>
                </c:pt>
                <c:pt idx="1071">
                  <c:v>0.49173569361174113</c:v>
                </c:pt>
                <c:pt idx="1072">
                  <c:v>0.5025032598969853</c:v>
                </c:pt>
                <c:pt idx="1073">
                  <c:v>0.5008978206130078</c:v>
                </c:pt>
                <c:pt idx="1074">
                  <c:v>0.49699223259900444</c:v>
                </c:pt>
                <c:pt idx="1075">
                  <c:v>0.54868254301423813</c:v>
                </c:pt>
                <c:pt idx="1076">
                  <c:v>0.50137690252777001</c:v>
                </c:pt>
                <c:pt idx="1077">
                  <c:v>0.49647383778920534</c:v>
                </c:pt>
                <c:pt idx="1078">
                  <c:v>0.50972844947696272</c:v>
                </c:pt>
                <c:pt idx="1079">
                  <c:v>0.49863874663267055</c:v>
                </c:pt>
                <c:pt idx="1080">
                  <c:v>0.50375992094731536</c:v>
                </c:pt>
                <c:pt idx="1081">
                  <c:v>0.5059732871396998</c:v>
                </c:pt>
                <c:pt idx="1082">
                  <c:v>0.50772307761247881</c:v>
                </c:pt>
                <c:pt idx="1083">
                  <c:v>0.50819524869494714</c:v>
                </c:pt>
                <c:pt idx="1084">
                  <c:v>0.47233332082654478</c:v>
                </c:pt>
                <c:pt idx="1085">
                  <c:v>0.40063441913056325</c:v>
                </c:pt>
                <c:pt idx="1086">
                  <c:v>0.40836052189981464</c:v>
                </c:pt>
                <c:pt idx="1087">
                  <c:v>0.40161257449913018</c:v>
                </c:pt>
                <c:pt idx="1088">
                  <c:v>0.43112170408472422</c:v>
                </c:pt>
                <c:pt idx="1089">
                  <c:v>0.3824699413851288</c:v>
                </c:pt>
                <c:pt idx="1090">
                  <c:v>0.37075250956818923</c:v>
                </c:pt>
                <c:pt idx="1091">
                  <c:v>0.44616534391141188</c:v>
                </c:pt>
                <c:pt idx="1092">
                  <c:v>0.48189340796430602</c:v>
                </c:pt>
                <c:pt idx="1093">
                  <c:v>0.49558361144668556</c:v>
                </c:pt>
                <c:pt idx="1094">
                  <c:v>0.492239502539497</c:v>
                </c:pt>
                <c:pt idx="1095">
                  <c:v>0.49214191314541617</c:v>
                </c:pt>
                <c:pt idx="1096">
                  <c:v>0.50528321677643406</c:v>
                </c:pt>
                <c:pt idx="1097">
                  <c:v>0.51507273690929145</c:v>
                </c:pt>
                <c:pt idx="1098">
                  <c:v>0.55958511368776043</c:v>
                </c:pt>
                <c:pt idx="1099">
                  <c:v>0.58854595276512955</c:v>
                </c:pt>
                <c:pt idx="1100">
                  <c:v>0.60810187341238098</c:v>
                </c:pt>
                <c:pt idx="1101">
                  <c:v>0.60510962663467349</c:v>
                </c:pt>
                <c:pt idx="1102">
                  <c:v>0.61021541219566344</c:v>
                </c:pt>
                <c:pt idx="1103">
                  <c:v>0.60588152369759796</c:v>
                </c:pt>
                <c:pt idx="1104">
                  <c:v>0.59539083154381067</c:v>
                </c:pt>
                <c:pt idx="1105">
                  <c:v>0.59122619798736553</c:v>
                </c:pt>
                <c:pt idx="1106">
                  <c:v>0.59068080115729249</c:v>
                </c:pt>
                <c:pt idx="1107">
                  <c:v>0.59706282215114226</c:v>
                </c:pt>
                <c:pt idx="1108">
                  <c:v>0.58376723683893328</c:v>
                </c:pt>
                <c:pt idx="1109">
                  <c:v>0.5826719768883809</c:v>
                </c:pt>
                <c:pt idx="1110">
                  <c:v>0.60949129720373574</c:v>
                </c:pt>
                <c:pt idx="1111">
                  <c:v>0.59557569169310554</c:v>
                </c:pt>
                <c:pt idx="1112">
                  <c:v>0.57136682541251071</c:v>
                </c:pt>
                <c:pt idx="1113">
                  <c:v>0.57818749243160661</c:v>
                </c:pt>
                <c:pt idx="1114">
                  <c:v>0.57440604959011965</c:v>
                </c:pt>
                <c:pt idx="1115">
                  <c:v>0.58612343874811645</c:v>
                </c:pt>
                <c:pt idx="1116">
                  <c:v>0.58950360045336037</c:v>
                </c:pt>
                <c:pt idx="1117">
                  <c:v>0.61130990166515453</c:v>
                </c:pt>
                <c:pt idx="1118">
                  <c:v>0.74658995886458046</c:v>
                </c:pt>
                <c:pt idx="1119">
                  <c:v>0.73429606784541468</c:v>
                </c:pt>
                <c:pt idx="1120">
                  <c:v>0.72654437200494126</c:v>
                </c:pt>
                <c:pt idx="1121">
                  <c:v>0.70796522826287589</c:v>
                </c:pt>
                <c:pt idx="1122">
                  <c:v>0.64373284549258281</c:v>
                </c:pt>
                <c:pt idx="1123">
                  <c:v>0.64773818277116502</c:v>
                </c:pt>
                <c:pt idx="1124">
                  <c:v>0.73433468174876892</c:v>
                </c:pt>
                <c:pt idx="1125">
                  <c:v>0.70193965147445636</c:v>
                </c:pt>
                <c:pt idx="1126">
                  <c:v>0.74141462932295221</c:v>
                </c:pt>
                <c:pt idx="1127">
                  <c:v>0.73476422528578444</c:v>
                </c:pt>
                <c:pt idx="1128">
                  <c:v>0.77213409635750108</c:v>
                </c:pt>
                <c:pt idx="1129">
                  <c:v>0.7358563504284058</c:v>
                </c:pt>
                <c:pt idx="1130">
                  <c:v>0.74778865271085015</c:v>
                </c:pt>
                <c:pt idx="1131">
                  <c:v>0.76020287281996635</c:v>
                </c:pt>
                <c:pt idx="1132">
                  <c:v>0.80576422915653956</c:v>
                </c:pt>
                <c:pt idx="1133">
                  <c:v>0.81955865027993746</c:v>
                </c:pt>
                <c:pt idx="1134">
                  <c:v>0.81782067397698976</c:v>
                </c:pt>
                <c:pt idx="1135">
                  <c:v>0.78592968953220332</c:v>
                </c:pt>
                <c:pt idx="1136">
                  <c:v>0.76243247812136861</c:v>
                </c:pt>
                <c:pt idx="1137">
                  <c:v>0.75424748189501578</c:v>
                </c:pt>
                <c:pt idx="1138">
                  <c:v>0.75645774207545013</c:v>
                </c:pt>
                <c:pt idx="1139">
                  <c:v>0.75940296158689591</c:v>
                </c:pt>
                <c:pt idx="1140">
                  <c:v>0.73730554515519642</c:v>
                </c:pt>
                <c:pt idx="1141">
                  <c:v>0.80613274000750512</c:v>
                </c:pt>
                <c:pt idx="1142">
                  <c:v>0.82883189686542091</c:v>
                </c:pt>
                <c:pt idx="1143">
                  <c:v>0.82958187660111737</c:v>
                </c:pt>
                <c:pt idx="1144">
                  <c:v>0.82777676635307085</c:v>
                </c:pt>
                <c:pt idx="1145">
                  <c:v>0.82441737396049775</c:v>
                </c:pt>
                <c:pt idx="1146">
                  <c:v>0.82311471792474056</c:v>
                </c:pt>
                <c:pt idx="1147">
                  <c:v>0.8060419329714571</c:v>
                </c:pt>
                <c:pt idx="1148">
                  <c:v>0.81534192743200351</c:v>
                </c:pt>
                <c:pt idx="1149">
                  <c:v>0.80642490334185535</c:v>
                </c:pt>
                <c:pt idx="1150">
                  <c:v>0.80126256370216276</c:v>
                </c:pt>
                <c:pt idx="1151">
                  <c:v>0.79570569536599167</c:v>
                </c:pt>
                <c:pt idx="1152">
                  <c:v>0.81574334802052084</c:v>
                </c:pt>
                <c:pt idx="1153">
                  <c:v>0.81186801267061881</c:v>
                </c:pt>
                <c:pt idx="1154">
                  <c:v>0.81733127059544119</c:v>
                </c:pt>
                <c:pt idx="1155">
                  <c:v>0.82366104245532146</c:v>
                </c:pt>
                <c:pt idx="1156">
                  <c:v>0.84838847487341285</c:v>
                </c:pt>
                <c:pt idx="1157">
                  <c:v>0.8513096169112323</c:v>
                </c:pt>
                <c:pt idx="1158">
                  <c:v>0.84064567641772436</c:v>
                </c:pt>
                <c:pt idx="1159">
                  <c:v>0.8562969984161013</c:v>
                </c:pt>
                <c:pt idx="1160">
                  <c:v>0.85603657106212894</c:v>
                </c:pt>
                <c:pt idx="1161">
                  <c:v>0.84865184182480335</c:v>
                </c:pt>
                <c:pt idx="1162">
                  <c:v>0.86375991019041964</c:v>
                </c:pt>
                <c:pt idx="1163">
                  <c:v>0.84493668543627287</c:v>
                </c:pt>
                <c:pt idx="1164">
                  <c:v>0.86125007268214337</c:v>
                </c:pt>
                <c:pt idx="1165">
                  <c:v>0.8692831387645672</c:v>
                </c:pt>
                <c:pt idx="1166">
                  <c:v>0.8436450943642223</c:v>
                </c:pt>
                <c:pt idx="1167">
                  <c:v>0.84960478441535248</c:v>
                </c:pt>
                <c:pt idx="1168">
                  <c:v>0.83194365222113864</c:v>
                </c:pt>
                <c:pt idx="1169">
                  <c:v>0.85209039191815761</c:v>
                </c:pt>
                <c:pt idx="1170">
                  <c:v>0.9542514420405217</c:v>
                </c:pt>
                <c:pt idx="1171">
                  <c:v>0.91299762943713658</c:v>
                </c:pt>
                <c:pt idx="1172">
                  <c:v>0.9248591469431835</c:v>
                </c:pt>
                <c:pt idx="1173">
                  <c:v>0.93563334982791957</c:v>
                </c:pt>
                <c:pt idx="1174">
                  <c:v>0.949423975500854</c:v>
                </c:pt>
                <c:pt idx="1175">
                  <c:v>0.98484102247807459</c:v>
                </c:pt>
                <c:pt idx="1176">
                  <c:v>0.98468720213253136</c:v>
                </c:pt>
                <c:pt idx="1177">
                  <c:v>1.0075292910963296</c:v>
                </c:pt>
                <c:pt idx="1178">
                  <c:v>1.0163571069824984</c:v>
                </c:pt>
                <c:pt idx="1179">
                  <c:v>1.0209683615466978</c:v>
                </c:pt>
                <c:pt idx="1180">
                  <c:v>1.0392472972641695</c:v>
                </c:pt>
                <c:pt idx="1181">
                  <c:v>1.1102998384942222</c:v>
                </c:pt>
                <c:pt idx="1182">
                  <c:v>1.1349539716909169</c:v>
                </c:pt>
                <c:pt idx="1183">
                  <c:v>1.1385926102284341</c:v>
                </c:pt>
                <c:pt idx="1184">
                  <c:v>1.1641511032684004</c:v>
                </c:pt>
                <c:pt idx="1185">
                  <c:v>1.1648197288268596</c:v>
                </c:pt>
                <c:pt idx="1186">
                  <c:v>1.1426165396690797</c:v>
                </c:pt>
                <c:pt idx="1187">
                  <c:v>1.1446889491879904</c:v>
                </c:pt>
                <c:pt idx="1188">
                  <c:v>1.1582360009254391</c:v>
                </c:pt>
                <c:pt idx="1189">
                  <c:v>1.150102051499978</c:v>
                </c:pt>
                <c:pt idx="1190">
                  <c:v>1.149850863669758</c:v>
                </c:pt>
                <c:pt idx="1191">
                  <c:v>1.1587072666276492</c:v>
                </c:pt>
                <c:pt idx="1192">
                  <c:v>1.1863669970422155</c:v>
                </c:pt>
                <c:pt idx="1193">
                  <c:v>1.1540613229433883</c:v>
                </c:pt>
                <c:pt idx="1194">
                  <c:v>1.1234247471390311</c:v>
                </c:pt>
                <c:pt idx="1195">
                  <c:v>1.1326869846959364</c:v>
                </c:pt>
                <c:pt idx="1196">
                  <c:v>1.0647119637680271</c:v>
                </c:pt>
                <c:pt idx="1197">
                  <c:v>1.0281883093488755</c:v>
                </c:pt>
                <c:pt idx="1198">
                  <c:v>1.0457250906629196</c:v>
                </c:pt>
                <c:pt idx="1199">
                  <c:v>1.0629502108363691</c:v>
                </c:pt>
                <c:pt idx="1200">
                  <c:v>1.0451460479109074</c:v>
                </c:pt>
                <c:pt idx="1201">
                  <c:v>1.030963131553656</c:v>
                </c:pt>
                <c:pt idx="1202">
                  <c:v>1.0525587917718111</c:v>
                </c:pt>
                <c:pt idx="1203">
                  <c:v>0.99207761989046905</c:v>
                </c:pt>
                <c:pt idx="1204">
                  <c:v>0.94596080897683144</c:v>
                </c:pt>
                <c:pt idx="1205">
                  <c:v>0.91492141975061303</c:v>
                </c:pt>
                <c:pt idx="1206">
                  <c:v>0.94628391809627654</c:v>
                </c:pt>
                <c:pt idx="1207">
                  <c:v>0.94117211408065327</c:v>
                </c:pt>
                <c:pt idx="1208">
                  <c:v>0.94932471801924179</c:v>
                </c:pt>
                <c:pt idx="1209">
                  <c:v>0.9834150990093512</c:v>
                </c:pt>
                <c:pt idx="1210">
                  <c:v>0.98821497052936969</c:v>
                </c:pt>
                <c:pt idx="1211">
                  <c:v>0.98697845572499376</c:v>
                </c:pt>
                <c:pt idx="1212">
                  <c:v>0.98107213943411176</c:v>
                </c:pt>
                <c:pt idx="1213">
                  <c:v>0.96149362956946138</c:v>
                </c:pt>
                <c:pt idx="1214">
                  <c:v>0.96932344644973167</c:v>
                </c:pt>
                <c:pt idx="1215">
                  <c:v>0.95833208631103217</c:v>
                </c:pt>
                <c:pt idx="1216">
                  <c:v>0.99303741611967766</c:v>
                </c:pt>
                <c:pt idx="1217">
                  <c:v>1.0049130644412048</c:v>
                </c:pt>
                <c:pt idx="1218">
                  <c:v>0.9911281921922962</c:v>
                </c:pt>
                <c:pt idx="1219">
                  <c:v>0.98876632216397076</c:v>
                </c:pt>
                <c:pt idx="1220">
                  <c:v>0.98382936950548294</c:v>
                </c:pt>
                <c:pt idx="1221">
                  <c:v>0.96251027606874895</c:v>
                </c:pt>
                <c:pt idx="1222">
                  <c:v>0.95730200814253252</c:v>
                </c:pt>
                <c:pt idx="1223">
                  <c:v>0.94386975883037849</c:v>
                </c:pt>
                <c:pt idx="1224">
                  <c:v>0.96672370768264604</c:v>
                </c:pt>
                <c:pt idx="1225">
                  <c:v>0.96362328816637777</c:v>
                </c:pt>
                <c:pt idx="1226">
                  <c:v>0.97383828316046384</c:v>
                </c:pt>
                <c:pt idx="1227">
                  <c:v>0.94774703236710223</c:v>
                </c:pt>
                <c:pt idx="1228">
                  <c:v>0.91536786180745311</c:v>
                </c:pt>
                <c:pt idx="1229">
                  <c:v>0.91802388101772436</c:v>
                </c:pt>
                <c:pt idx="1230">
                  <c:v>0.91037599511238498</c:v>
                </c:pt>
                <c:pt idx="1231">
                  <c:v>0.88711704899812771</c:v>
                </c:pt>
                <c:pt idx="1232">
                  <c:v>0.83565322060346392</c:v>
                </c:pt>
                <c:pt idx="1233">
                  <c:v>0.85543986219842394</c:v>
                </c:pt>
                <c:pt idx="1234">
                  <c:v>0.85338435785311484</c:v>
                </c:pt>
                <c:pt idx="1235">
                  <c:v>0.7965672004058576</c:v>
                </c:pt>
                <c:pt idx="1236">
                  <c:v>0.80395003129871168</c:v>
                </c:pt>
                <c:pt idx="1237">
                  <c:v>0.76062689823222163</c:v>
                </c:pt>
                <c:pt idx="1238">
                  <c:v>0.73764503760584665</c:v>
                </c:pt>
                <c:pt idx="1239">
                  <c:v>0.7504920043773452</c:v>
                </c:pt>
                <c:pt idx="1240">
                  <c:v>0.81230202768695214</c:v>
                </c:pt>
                <c:pt idx="1241">
                  <c:v>0.83850955629349422</c:v>
                </c:pt>
                <c:pt idx="1242">
                  <c:v>0.83835115377376068</c:v>
                </c:pt>
                <c:pt idx="1243">
                  <c:v>0.86385907512948745</c:v>
                </c:pt>
                <c:pt idx="1244">
                  <c:v>0.8651601909964397</c:v>
                </c:pt>
                <c:pt idx="1245">
                  <c:v>0.90219352923733187</c:v>
                </c:pt>
                <c:pt idx="1246">
                  <c:v>0.76933014273491973</c:v>
                </c:pt>
                <c:pt idx="1247">
                  <c:v>0.75913340326767487</c:v>
                </c:pt>
                <c:pt idx="1248">
                  <c:v>0.77610543402844023</c:v>
                </c:pt>
                <c:pt idx="1249">
                  <c:v>0.76875282726939553</c:v>
                </c:pt>
                <c:pt idx="1250">
                  <c:v>0.77843150076992063</c:v>
                </c:pt>
                <c:pt idx="1251">
                  <c:v>0.7860947465425574</c:v>
                </c:pt>
                <c:pt idx="1252">
                  <c:v>0.80030925003411046</c:v>
                </c:pt>
                <c:pt idx="1253">
                  <c:v>0.79976328641453442</c:v>
                </c:pt>
                <c:pt idx="1254">
                  <c:v>0.82829220514691237</c:v>
                </c:pt>
                <c:pt idx="1255">
                  <c:v>0.83927457689946672</c:v>
                </c:pt>
                <c:pt idx="1256">
                  <c:v>0.84629979732031191</c:v>
                </c:pt>
                <c:pt idx="1257">
                  <c:v>0.80713781713234323</c:v>
                </c:pt>
                <c:pt idx="1258">
                  <c:v>0.82332708098406793</c:v>
                </c:pt>
                <c:pt idx="1259">
                  <c:v>0.82298718997201215</c:v>
                </c:pt>
                <c:pt idx="1260">
                  <c:v>0.80877616147197762</c:v>
                </c:pt>
                <c:pt idx="1261">
                  <c:v>0.81770225739582247</c:v>
                </c:pt>
                <c:pt idx="1262">
                  <c:v>0.87444006981857025</c:v>
                </c:pt>
                <c:pt idx="1263">
                  <c:v>0.8841549806138882</c:v>
                </c:pt>
                <c:pt idx="1264">
                  <c:v>0.89331136142657974</c:v>
                </c:pt>
                <c:pt idx="1265">
                  <c:v>0.87353105014760035</c:v>
                </c:pt>
                <c:pt idx="1266">
                  <c:v>0.87612912511105034</c:v>
                </c:pt>
                <c:pt idx="1267">
                  <c:v>0.86211956053768557</c:v>
                </c:pt>
                <c:pt idx="1268">
                  <c:v>0.86182167942814691</c:v>
                </c:pt>
                <c:pt idx="1269">
                  <c:v>0.84107680307802968</c:v>
                </c:pt>
                <c:pt idx="1270">
                  <c:v>0.83571678035952823</c:v>
                </c:pt>
                <c:pt idx="1271">
                  <c:v>0.87131373745147345</c:v>
                </c:pt>
                <c:pt idx="1272">
                  <c:v>0.8787276293151346</c:v>
                </c:pt>
                <c:pt idx="1273">
                  <c:v>0.87977063109073272</c:v>
                </c:pt>
                <c:pt idx="1274">
                  <c:v>0.84216326674392028</c:v>
                </c:pt>
                <c:pt idx="1275">
                  <c:v>0.8484568978967969</c:v>
                </c:pt>
                <c:pt idx="1276">
                  <c:v>0.85836675967191789</c:v>
                </c:pt>
                <c:pt idx="1277">
                  <c:v>0.82031980774653979</c:v>
                </c:pt>
                <c:pt idx="1278">
                  <c:v>0.79255228007007172</c:v>
                </c:pt>
                <c:pt idx="1279">
                  <c:v>0.74128145165335335</c:v>
                </c:pt>
                <c:pt idx="1280">
                  <c:v>0.74271156224651613</c:v>
                </c:pt>
                <c:pt idx="1281">
                  <c:v>0.69543361981394181</c:v>
                </c:pt>
                <c:pt idx="1282">
                  <c:v>0.61844305384415299</c:v>
                </c:pt>
                <c:pt idx="1283">
                  <c:v>0.60208313914330314</c:v>
                </c:pt>
                <c:pt idx="1284">
                  <c:v>0.59029441600735733</c:v>
                </c:pt>
                <c:pt idx="1285">
                  <c:v>0.55949911874051672</c:v>
                </c:pt>
                <c:pt idx="1286">
                  <c:v>0.56100308184380387</c:v>
                </c:pt>
                <c:pt idx="1287">
                  <c:v>0.53306049868229943</c:v>
                </c:pt>
                <c:pt idx="1288">
                  <c:v>0.50663114313761437</c:v>
                </c:pt>
                <c:pt idx="1289">
                  <c:v>0.50106876539737111</c:v>
                </c:pt>
                <c:pt idx="1290">
                  <c:v>0.50036444358614118</c:v>
                </c:pt>
                <c:pt idx="1291">
                  <c:v>0.57666985788409164</c:v>
                </c:pt>
                <c:pt idx="1292">
                  <c:v>0.57718965033332825</c:v>
                </c:pt>
                <c:pt idx="1293">
                  <c:v>0.52705585847159964</c:v>
                </c:pt>
                <c:pt idx="1294">
                  <c:v>0.55597591787268485</c:v>
                </c:pt>
                <c:pt idx="1295">
                  <c:v>0.59630413156642847</c:v>
                </c:pt>
                <c:pt idx="1296">
                  <c:v>0.59953016612056331</c:v>
                </c:pt>
                <c:pt idx="1297">
                  <c:v>0.56800670747844084</c:v>
                </c:pt>
                <c:pt idx="1298">
                  <c:v>0.57289897092693531</c:v>
                </c:pt>
                <c:pt idx="1299">
                  <c:v>0.63744954349095762</c:v>
                </c:pt>
                <c:pt idx="1300">
                  <c:v>0.61915834774613088</c:v>
                </c:pt>
                <c:pt idx="1301">
                  <c:v>0.65643194194813248</c:v>
                </c:pt>
                <c:pt idx="1302">
                  <c:v>0.68433499453840341</c:v>
                </c:pt>
                <c:pt idx="1303">
                  <c:v>0.72046511554347814</c:v>
                </c:pt>
                <c:pt idx="1304">
                  <c:v>0.72653482317702511</c:v>
                </c:pt>
                <c:pt idx="1305">
                  <c:v>0.75918007775449436</c:v>
                </c:pt>
                <c:pt idx="1306">
                  <c:v>0.77960658666339244</c:v>
                </c:pt>
                <c:pt idx="1307">
                  <c:v>0.82638161942627641</c:v>
                </c:pt>
                <c:pt idx="1308">
                  <c:v>0.82569553408021024</c:v>
                </c:pt>
                <c:pt idx="1309">
                  <c:v>0.82088233441765668</c:v>
                </c:pt>
                <c:pt idx="1310">
                  <c:v>0.84491798186517408</c:v>
                </c:pt>
                <c:pt idx="1311">
                  <c:v>0.80942959082263988</c:v>
                </c:pt>
                <c:pt idx="1312">
                  <c:v>0.8011568589711644</c:v>
                </c:pt>
                <c:pt idx="1313">
                  <c:v>0.80939738459332677</c:v>
                </c:pt>
                <c:pt idx="1314">
                  <c:v>0.77122718943317237</c:v>
                </c:pt>
                <c:pt idx="1315">
                  <c:v>0.78700694872665744</c:v>
                </c:pt>
                <c:pt idx="1316">
                  <c:v>0.80427667003879932</c:v>
                </c:pt>
                <c:pt idx="1317">
                  <c:v>0.79917385875658187</c:v>
                </c:pt>
                <c:pt idx="1318">
                  <c:v>0.83815482836462429</c:v>
                </c:pt>
                <c:pt idx="1319">
                  <c:v>0.84569407615885328</c:v>
                </c:pt>
                <c:pt idx="1320">
                  <c:v>0.83825108779983826</c:v>
                </c:pt>
                <c:pt idx="1321">
                  <c:v>0.89852853290384327</c:v>
                </c:pt>
                <c:pt idx="1322">
                  <c:v>0.88734313498511419</c:v>
                </c:pt>
                <c:pt idx="1323">
                  <c:v>0.94484203749452922</c:v>
                </c:pt>
                <c:pt idx="1324">
                  <c:v>0.96168639723715454</c:v>
                </c:pt>
                <c:pt idx="1325">
                  <c:v>0.96468787596845085</c:v>
                </c:pt>
                <c:pt idx="1326">
                  <c:v>0.97691533335195224</c:v>
                </c:pt>
                <c:pt idx="1327">
                  <c:v>0.96938077260893507</c:v>
                </c:pt>
                <c:pt idx="1328">
                  <c:v>0.91401272705239489</c:v>
                </c:pt>
                <c:pt idx="1329">
                  <c:v>0.9323940412649403</c:v>
                </c:pt>
                <c:pt idx="1330">
                  <c:v>0.96606113810615157</c:v>
                </c:pt>
                <c:pt idx="1331">
                  <c:v>0.96597437238461115</c:v>
                </c:pt>
                <c:pt idx="1332">
                  <c:v>0.96806191652404239</c:v>
                </c:pt>
                <c:pt idx="1333">
                  <c:v>1.0483479083945313</c:v>
                </c:pt>
                <c:pt idx="1334">
                  <c:v>1.0291670458692939</c:v>
                </c:pt>
                <c:pt idx="1335">
                  <c:v>1.0178123056428199</c:v>
                </c:pt>
                <c:pt idx="1336">
                  <c:v>1.0232876463978933</c:v>
                </c:pt>
                <c:pt idx="1337">
                  <c:v>1.0732338623609448</c:v>
                </c:pt>
                <c:pt idx="1338">
                  <c:v>1.0453871736493165</c:v>
                </c:pt>
                <c:pt idx="1339">
                  <c:v>1.0484763573284979</c:v>
                </c:pt>
                <c:pt idx="1340">
                  <c:v>1.0862353441039829</c:v>
                </c:pt>
                <c:pt idx="1341">
                  <c:v>1.0814243292686982</c:v>
                </c:pt>
                <c:pt idx="1342">
                  <c:v>1.0825415410094139</c:v>
                </c:pt>
                <c:pt idx="1343">
                  <c:v>1.0649361187397726</c:v>
                </c:pt>
                <c:pt idx="1344">
                  <c:v>1.0775312849444316</c:v>
                </c:pt>
                <c:pt idx="1345">
                  <c:v>1.1005014522917116</c:v>
                </c:pt>
                <c:pt idx="1346">
                  <c:v>1.0822994307516938</c:v>
                </c:pt>
                <c:pt idx="1347">
                  <c:v>1.0621736213131137</c:v>
                </c:pt>
                <c:pt idx="1348">
                  <c:v>1.0638778264783979</c:v>
                </c:pt>
                <c:pt idx="1349">
                  <c:v>1.0898887924511607</c:v>
                </c:pt>
                <c:pt idx="1350">
                  <c:v>1.1376962519473373</c:v>
                </c:pt>
                <c:pt idx="1351">
                  <c:v>1.1358477689848909</c:v>
                </c:pt>
                <c:pt idx="1352">
                  <c:v>1.1045099764796431</c:v>
                </c:pt>
                <c:pt idx="1353">
                  <c:v>1.1144159230006063</c:v>
                </c:pt>
                <c:pt idx="1354">
                  <c:v>1.1177876932034201</c:v>
                </c:pt>
                <c:pt idx="1355">
                  <c:v>1.1321529613733521</c:v>
                </c:pt>
                <c:pt idx="1356">
                  <c:v>1.1264379408311995</c:v>
                </c:pt>
                <c:pt idx="1357">
                  <c:v>1.1644488607099071</c:v>
                </c:pt>
                <c:pt idx="1358">
                  <c:v>1.1626656099362616</c:v>
                </c:pt>
                <c:pt idx="1359">
                  <c:v>1.1723682712855847</c:v>
                </c:pt>
                <c:pt idx="1360">
                  <c:v>1.1965782193586523</c:v>
                </c:pt>
                <c:pt idx="1361">
                  <c:v>1.1863666987216752</c:v>
                </c:pt>
                <c:pt idx="1362">
                  <c:v>1.1840369771407313</c:v>
                </c:pt>
                <c:pt idx="1363">
                  <c:v>1.1604999081616538</c:v>
                </c:pt>
                <c:pt idx="1364">
                  <c:v>1.1673897984312553</c:v>
                </c:pt>
                <c:pt idx="1365">
                  <c:v>1.1611468041159423</c:v>
                </c:pt>
                <c:pt idx="1366">
                  <c:v>1.1670521244354279</c:v>
                </c:pt>
                <c:pt idx="1367">
                  <c:v>1.0497709857134478</c:v>
                </c:pt>
                <c:pt idx="1368">
                  <c:v>1.0691086920460151</c:v>
                </c:pt>
                <c:pt idx="1369">
                  <c:v>1.0381161884374825</c:v>
                </c:pt>
                <c:pt idx="1370">
                  <c:v>1.1194709740109801</c:v>
                </c:pt>
                <c:pt idx="1371">
                  <c:v>1.1362362602794829</c:v>
                </c:pt>
                <c:pt idx="1372">
                  <c:v>1.1790924065108552</c:v>
                </c:pt>
                <c:pt idx="1373">
                  <c:v>1.1742542458357752</c:v>
                </c:pt>
                <c:pt idx="1374">
                  <c:v>1.1998418075181405</c:v>
                </c:pt>
                <c:pt idx="1375">
                  <c:v>1.2088037793725479</c:v>
                </c:pt>
                <c:pt idx="1376">
                  <c:v>1.1976761954305017</c:v>
                </c:pt>
                <c:pt idx="1377">
                  <c:v>1.1280458778433378</c:v>
                </c:pt>
                <c:pt idx="1378">
                  <c:v>1.1235252550177386</c:v>
                </c:pt>
                <c:pt idx="1379">
                  <c:v>1.1281558241131564</c:v>
                </c:pt>
                <c:pt idx="1380">
                  <c:v>1.1287943538276479</c:v>
                </c:pt>
                <c:pt idx="1381">
                  <c:v>1.1305493334930903</c:v>
                </c:pt>
                <c:pt idx="1382">
                  <c:v>1.1420767481831124</c:v>
                </c:pt>
                <c:pt idx="1383">
                  <c:v>1.1419435432953795</c:v>
                </c:pt>
                <c:pt idx="1384">
                  <c:v>1.1332558011012421</c:v>
                </c:pt>
                <c:pt idx="1385">
                  <c:v>1.1185694115520588</c:v>
                </c:pt>
                <c:pt idx="1386">
                  <c:v>1.0667893596169025</c:v>
                </c:pt>
                <c:pt idx="1387">
                  <c:v>1.0554464559093455</c:v>
                </c:pt>
                <c:pt idx="1388">
                  <c:v>1.0513617326816196</c:v>
                </c:pt>
                <c:pt idx="1389">
                  <c:v>1.0874000134090998</c:v>
                </c:pt>
                <c:pt idx="1390">
                  <c:v>1.0916329582357251</c:v>
                </c:pt>
                <c:pt idx="1391">
                  <c:v>1.0831492269346261</c:v>
                </c:pt>
                <c:pt idx="1392">
                  <c:v>1.0937039504331041</c:v>
                </c:pt>
                <c:pt idx="1393">
                  <c:v>1.0769829238037223</c:v>
                </c:pt>
                <c:pt idx="1394">
                  <c:v>1.0712035089191565</c:v>
                </c:pt>
                <c:pt idx="1395">
                  <c:v>1.0269250685173659</c:v>
                </c:pt>
                <c:pt idx="1396">
                  <c:v>1.0269841477707655</c:v>
                </c:pt>
                <c:pt idx="1397">
                  <c:v>1.0079680297526767</c:v>
                </c:pt>
                <c:pt idx="1398">
                  <c:v>1.0171129957510514</c:v>
                </c:pt>
                <c:pt idx="1399">
                  <c:v>1.0158582938800016</c:v>
                </c:pt>
                <c:pt idx="1400">
                  <c:v>0.97391400229090519</c:v>
                </c:pt>
                <c:pt idx="1401">
                  <c:v>0.96965936580842194</c:v>
                </c:pt>
                <c:pt idx="1402">
                  <c:v>0.94823175850184094</c:v>
                </c:pt>
                <c:pt idx="1403">
                  <c:v>0.95407594346424707</c:v>
                </c:pt>
                <c:pt idx="1404">
                  <c:v>1.0117315037158052</c:v>
                </c:pt>
                <c:pt idx="1405">
                  <c:v>1.0614039981599768</c:v>
                </c:pt>
                <c:pt idx="1406">
                  <c:v>1.0277952460941759</c:v>
                </c:pt>
                <c:pt idx="1407">
                  <c:v>1.0134855528492901</c:v>
                </c:pt>
                <c:pt idx="1408">
                  <c:v>0.97438174565671576</c:v>
                </c:pt>
                <c:pt idx="1409">
                  <c:v>0.98855086083105181</c:v>
                </c:pt>
                <c:pt idx="1410">
                  <c:v>0.98176764371982872</c:v>
                </c:pt>
                <c:pt idx="1411">
                  <c:v>0.95788978294154681</c:v>
                </c:pt>
                <c:pt idx="1412">
                  <c:v>0.83959736283981623</c:v>
                </c:pt>
                <c:pt idx="1413">
                  <c:v>0.84712518897352707</c:v>
                </c:pt>
                <c:pt idx="1414">
                  <c:v>0.88601777395190906</c:v>
                </c:pt>
                <c:pt idx="1415">
                  <c:v>0.82362311186269022</c:v>
                </c:pt>
                <c:pt idx="1416">
                  <c:v>0.78906515740612104</c:v>
                </c:pt>
                <c:pt idx="1417">
                  <c:v>0.78543446273318807</c:v>
                </c:pt>
                <c:pt idx="1418">
                  <c:v>0.78247822726337946</c:v>
                </c:pt>
                <c:pt idx="1419">
                  <c:v>0.71725039718831463</c:v>
                </c:pt>
                <c:pt idx="1420">
                  <c:v>0.71344087182582039</c:v>
                </c:pt>
                <c:pt idx="1421">
                  <c:v>0.73607101882516701</c:v>
                </c:pt>
                <c:pt idx="1422">
                  <c:v>0.75029310650679326</c:v>
                </c:pt>
                <c:pt idx="1423">
                  <c:v>0.74641829500206869</c:v>
                </c:pt>
                <c:pt idx="1424">
                  <c:v>0.73851952290694178</c:v>
                </c:pt>
                <c:pt idx="1425">
                  <c:v>0.72687720572722803</c:v>
                </c:pt>
                <c:pt idx="1426">
                  <c:v>0.62059592144851439</c:v>
                </c:pt>
                <c:pt idx="1427">
                  <c:v>0.62677530009328908</c:v>
                </c:pt>
                <c:pt idx="1428">
                  <c:v>0.60894212190045027</c:v>
                </c:pt>
                <c:pt idx="1429">
                  <c:v>0.64668503206358952</c:v>
                </c:pt>
                <c:pt idx="1430">
                  <c:v>0.83416424347709994</c:v>
                </c:pt>
                <c:pt idx="1431">
                  <c:v>0.84965683648970414</c:v>
                </c:pt>
                <c:pt idx="1432">
                  <c:v>0.86528261802523454</c:v>
                </c:pt>
                <c:pt idx="1433">
                  <c:v>0.96274886515334201</c:v>
                </c:pt>
                <c:pt idx="1434">
                  <c:v>0.92581012341714919</c:v>
                </c:pt>
                <c:pt idx="1435">
                  <c:v>0.89104059626141929</c:v>
                </c:pt>
                <c:pt idx="1436">
                  <c:v>0.90153788765928944</c:v>
                </c:pt>
                <c:pt idx="1437">
                  <c:v>0.92522293220467255</c:v>
                </c:pt>
                <c:pt idx="1438">
                  <c:v>0.91577809999627824</c:v>
                </c:pt>
                <c:pt idx="1439">
                  <c:v>0.91020484259621059</c:v>
                </c:pt>
                <c:pt idx="1440">
                  <c:v>0.91127391779442346</c:v>
                </c:pt>
                <c:pt idx="1441">
                  <c:v>0.97651592293158129</c:v>
                </c:pt>
                <c:pt idx="1442">
                  <c:v>1.0068816910250127</c:v>
                </c:pt>
                <c:pt idx="1443">
                  <c:v>1.0794034611263408</c:v>
                </c:pt>
                <c:pt idx="1444">
                  <c:v>1.0820160152056268</c:v>
                </c:pt>
                <c:pt idx="1445">
                  <c:v>1.0484934751744557</c:v>
                </c:pt>
                <c:pt idx="1446">
                  <c:v>1.1012803512437181</c:v>
                </c:pt>
                <c:pt idx="1447">
                  <c:v>1.1080554497126522</c:v>
                </c:pt>
                <c:pt idx="1448">
                  <c:v>1.1716635151392369</c:v>
                </c:pt>
                <c:pt idx="1449">
                  <c:v>1.142130332374294</c:v>
                </c:pt>
                <c:pt idx="1450">
                  <c:v>1.1439760266010139</c:v>
                </c:pt>
                <c:pt idx="1451">
                  <c:v>1.1500473350554523</c:v>
                </c:pt>
                <c:pt idx="1452">
                  <c:v>1.2947245389531636</c:v>
                </c:pt>
                <c:pt idx="1453">
                  <c:v>1.2539822823613276</c:v>
                </c:pt>
                <c:pt idx="1454">
                  <c:v>1.2591716800721877</c:v>
                </c:pt>
                <c:pt idx="1455">
                  <c:v>1.2428202619691688</c:v>
                </c:pt>
                <c:pt idx="1456">
                  <c:v>1.2307868615566453</c:v>
                </c:pt>
                <c:pt idx="1457">
                  <c:v>1.2599674165690644</c:v>
                </c:pt>
                <c:pt idx="1458">
                  <c:v>1.2197326541868789</c:v>
                </c:pt>
                <c:pt idx="1459">
                  <c:v>1.2203919387448734</c:v>
                </c:pt>
                <c:pt idx="1460">
                  <c:v>1.2012917078480649</c:v>
                </c:pt>
                <c:pt idx="1461">
                  <c:v>1.2156843687791199</c:v>
                </c:pt>
                <c:pt idx="1462">
                  <c:v>1.2192149503945195</c:v>
                </c:pt>
                <c:pt idx="1463">
                  <c:v>1.2209478642408025</c:v>
                </c:pt>
                <c:pt idx="1464">
                  <c:v>1.2568977974433779</c:v>
                </c:pt>
                <c:pt idx="1465">
                  <c:v>1.2518217972194172</c:v>
                </c:pt>
                <c:pt idx="1466">
                  <c:v>1.2537830700340955</c:v>
                </c:pt>
                <c:pt idx="1467">
                  <c:v>1.230705717830016</c:v>
                </c:pt>
                <c:pt idx="1468">
                  <c:v>1.2387716942271645</c:v>
                </c:pt>
                <c:pt idx="1469">
                  <c:v>1.2352540949435216</c:v>
                </c:pt>
                <c:pt idx="1470">
                  <c:v>1.2096175770050224</c:v>
                </c:pt>
                <c:pt idx="1471">
                  <c:v>1.2146715237881709</c:v>
                </c:pt>
                <c:pt idx="1472">
                  <c:v>1.1817720246236125</c:v>
                </c:pt>
                <c:pt idx="1473">
                  <c:v>1.1738754927531334</c:v>
                </c:pt>
                <c:pt idx="1474">
                  <c:v>1.1832652200376927</c:v>
                </c:pt>
                <c:pt idx="1475">
                  <c:v>1.1744069223245441</c:v>
                </c:pt>
                <c:pt idx="1476">
                  <c:v>1.2224354001730577</c:v>
                </c:pt>
                <c:pt idx="1477">
                  <c:v>1.231710437282012</c:v>
                </c:pt>
                <c:pt idx="1478">
                  <c:v>1.2558069793285553</c:v>
                </c:pt>
                <c:pt idx="1479">
                  <c:v>1.2561081200599147</c:v>
                </c:pt>
                <c:pt idx="1480">
                  <c:v>1.2634314016212751</c:v>
                </c:pt>
                <c:pt idx="1481">
                  <c:v>1.2711101599737924</c:v>
                </c:pt>
                <c:pt idx="1482">
                  <c:v>1.3108628326202059</c:v>
                </c:pt>
                <c:pt idx="1483">
                  <c:v>1.2576670681661397</c:v>
                </c:pt>
                <c:pt idx="1484">
                  <c:v>1.2564906698722438</c:v>
                </c:pt>
                <c:pt idx="1485">
                  <c:v>1.2358532064122409</c:v>
                </c:pt>
                <c:pt idx="1486">
                  <c:v>1.2063141647424136</c:v>
                </c:pt>
                <c:pt idx="1487">
                  <c:v>1.2181428602346638</c:v>
                </c:pt>
                <c:pt idx="1488">
                  <c:v>1.2006490741743368</c:v>
                </c:pt>
                <c:pt idx="1489">
                  <c:v>1.2633103240795713</c:v>
                </c:pt>
                <c:pt idx="1490">
                  <c:v>1.2607922108595226</c:v>
                </c:pt>
                <c:pt idx="1491">
                  <c:v>1.3374518847717303</c:v>
                </c:pt>
                <c:pt idx="1492">
                  <c:v>1.3400713323232207</c:v>
                </c:pt>
                <c:pt idx="1493">
                  <c:v>1.3972541183981861</c:v>
                </c:pt>
                <c:pt idx="1494">
                  <c:v>1.3800200172768682</c:v>
                </c:pt>
                <c:pt idx="1495">
                  <c:v>1.4617044150342309</c:v>
                </c:pt>
                <c:pt idx="1496">
                  <c:v>1.4206087123815521</c:v>
                </c:pt>
                <c:pt idx="1497">
                  <c:v>1.4590075355511138</c:v>
                </c:pt>
                <c:pt idx="1498">
                  <c:v>1.4679850882666359</c:v>
                </c:pt>
                <c:pt idx="1499">
                  <c:v>1.4571625359217675</c:v>
                </c:pt>
                <c:pt idx="1500">
                  <c:v>1.4765803656384364</c:v>
                </c:pt>
                <c:pt idx="1501">
                  <c:v>1.4471809494395835</c:v>
                </c:pt>
                <c:pt idx="1502">
                  <c:v>1.4792458576540137</c:v>
                </c:pt>
                <c:pt idx="1503">
                  <c:v>1.4877861360441968</c:v>
                </c:pt>
                <c:pt idx="1504">
                  <c:v>1.5009270424131231</c:v>
                </c:pt>
                <c:pt idx="1505">
                  <c:v>1.5163166618931867</c:v>
                </c:pt>
                <c:pt idx="1506">
                  <c:v>1.5409123455015243</c:v>
                </c:pt>
                <c:pt idx="1507">
                  <c:v>1.5026680408194639</c:v>
                </c:pt>
                <c:pt idx="1508">
                  <c:v>1.5165528426538846</c:v>
                </c:pt>
                <c:pt idx="1509">
                  <c:v>1.5994083206836955</c:v>
                </c:pt>
                <c:pt idx="1510">
                  <c:v>1.6054145903527683</c:v>
                </c:pt>
                <c:pt idx="1511">
                  <c:v>1.5823865648572371</c:v>
                </c:pt>
                <c:pt idx="1512">
                  <c:v>1.6051293657535879</c:v>
                </c:pt>
                <c:pt idx="1513">
                  <c:v>1.584973429624122</c:v>
                </c:pt>
                <c:pt idx="1514">
                  <c:v>1.5803316660184215</c:v>
                </c:pt>
                <c:pt idx="1515">
                  <c:v>1.5378712589086623</c:v>
                </c:pt>
                <c:pt idx="1516">
                  <c:v>1.5336457145376305</c:v>
                </c:pt>
                <c:pt idx="1517">
                  <c:v>1.5920539793684396</c:v>
                </c:pt>
                <c:pt idx="1518">
                  <c:v>1.5757212120770936</c:v>
                </c:pt>
                <c:pt idx="1519">
                  <c:v>1.5694282119575007</c:v>
                </c:pt>
                <c:pt idx="1520">
                  <c:v>1.592504489367369</c:v>
                </c:pt>
                <c:pt idx="1521">
                  <c:v>1.6072188659708857</c:v>
                </c:pt>
                <c:pt idx="1522">
                  <c:v>1.6314476132452813</c:v>
                </c:pt>
                <c:pt idx="1523">
                  <c:v>1.6355297628263561</c:v>
                </c:pt>
                <c:pt idx="1524">
                  <c:v>1.6526049289558231</c:v>
                </c:pt>
                <c:pt idx="1525">
                  <c:v>1.6420302228742334</c:v>
                </c:pt>
                <c:pt idx="1526">
                  <c:v>1.6398367725980509</c:v>
                </c:pt>
                <c:pt idx="1527">
                  <c:v>1.6568364486138298</c:v>
                </c:pt>
                <c:pt idx="1528">
                  <c:v>1.6644560284949006</c:v>
                </c:pt>
                <c:pt idx="1529">
                  <c:v>1.663377823665142</c:v>
                </c:pt>
                <c:pt idx="1530">
                  <c:v>1.6784138231734593</c:v>
                </c:pt>
                <c:pt idx="1531">
                  <c:v>1.6018818391819192</c:v>
                </c:pt>
                <c:pt idx="1532">
                  <c:v>1.6157975831892237</c:v>
                </c:pt>
                <c:pt idx="1533">
                  <c:v>1.6101404384924696</c:v>
                </c:pt>
                <c:pt idx="1534">
                  <c:v>1.6010402949576716</c:v>
                </c:pt>
                <c:pt idx="1535">
                  <c:v>1.5480793801267529</c:v>
                </c:pt>
                <c:pt idx="1536">
                  <c:v>1.5409339593203846</c:v>
                </c:pt>
                <c:pt idx="1537">
                  <c:v>1.5297741043251456</c:v>
                </c:pt>
                <c:pt idx="1538">
                  <c:v>1.5038891054650081</c:v>
                </c:pt>
                <c:pt idx="1539">
                  <c:v>1.4962099886320577</c:v>
                </c:pt>
                <c:pt idx="1540">
                  <c:v>1.4904949379777797</c:v>
                </c:pt>
                <c:pt idx="1541">
                  <c:v>1.5225163237638557</c:v>
                </c:pt>
                <c:pt idx="1542">
                  <c:v>1.4994801075570059</c:v>
                </c:pt>
                <c:pt idx="1543">
                  <c:v>1.4975975750572468</c:v>
                </c:pt>
                <c:pt idx="1544">
                  <c:v>1.4972204868583583</c:v>
                </c:pt>
                <c:pt idx="1545">
                  <c:v>1.5090563069043639</c:v>
                </c:pt>
                <c:pt idx="1546">
                  <c:v>1.4562845768753179</c:v>
                </c:pt>
                <c:pt idx="1547">
                  <c:v>1.4462744660931219</c:v>
                </c:pt>
                <c:pt idx="1548">
                  <c:v>1.3956753817352716</c:v>
                </c:pt>
                <c:pt idx="1549">
                  <c:v>1.3918302088052599</c:v>
                </c:pt>
                <c:pt idx="1550">
                  <c:v>1.4141617737846337</c:v>
                </c:pt>
                <c:pt idx="1551">
                  <c:v>1.4117534344107951</c:v>
                </c:pt>
                <c:pt idx="1552">
                  <c:v>1.4100625371360833</c:v>
                </c:pt>
                <c:pt idx="1553">
                  <c:v>1.3751744169644233</c:v>
                </c:pt>
                <c:pt idx="1554">
                  <c:v>1.3966290260857095</c:v>
                </c:pt>
                <c:pt idx="1555">
                  <c:v>1.3984334454863871</c:v>
                </c:pt>
                <c:pt idx="1556">
                  <c:v>1.3967456033104415</c:v>
                </c:pt>
                <c:pt idx="1557">
                  <c:v>1.3471943975995226</c:v>
                </c:pt>
                <c:pt idx="1558">
                  <c:v>1.3493037558936658</c:v>
                </c:pt>
                <c:pt idx="1559">
                  <c:v>1.4152902826757996</c:v>
                </c:pt>
                <c:pt idx="1560">
                  <c:v>1.4008572993897972</c:v>
                </c:pt>
                <c:pt idx="1561">
                  <c:v>1.4432946272390585</c:v>
                </c:pt>
                <c:pt idx="1562">
                  <c:v>1.4590880154111421</c:v>
                </c:pt>
                <c:pt idx="1563">
                  <c:v>1.4754243066825123</c:v>
                </c:pt>
                <c:pt idx="1564">
                  <c:v>1.4728510780115525</c:v>
                </c:pt>
                <c:pt idx="1565">
                  <c:v>1.4891535081632246</c:v>
                </c:pt>
                <c:pt idx="1566">
                  <c:v>1.4882999643288557</c:v>
                </c:pt>
                <c:pt idx="1567">
                  <c:v>1.4964385402456619</c:v>
                </c:pt>
                <c:pt idx="1568">
                  <c:v>1.4846908347419394</c:v>
                </c:pt>
                <c:pt idx="1569">
                  <c:v>1.471238098841144</c:v>
                </c:pt>
                <c:pt idx="1570">
                  <c:v>1.4653689599583404</c:v>
                </c:pt>
                <c:pt idx="1571">
                  <c:v>1.4624730224397069</c:v>
                </c:pt>
                <c:pt idx="1572">
                  <c:v>1.4816267955904407</c:v>
                </c:pt>
                <c:pt idx="1573">
                  <c:v>1.4894737793179318</c:v>
                </c:pt>
                <c:pt idx="1574">
                  <c:v>1.4865859441987894</c:v>
                </c:pt>
                <c:pt idx="1575">
                  <c:v>1.5006252215514173</c:v>
                </c:pt>
                <c:pt idx="1576">
                  <c:v>1.5029263905253247</c:v>
                </c:pt>
                <c:pt idx="1577">
                  <c:v>1.5094338418244666</c:v>
                </c:pt>
                <c:pt idx="1578">
                  <c:v>1.5017164646423817</c:v>
                </c:pt>
                <c:pt idx="1579">
                  <c:v>1.5076694835787572</c:v>
                </c:pt>
                <c:pt idx="1580">
                  <c:v>1.5135756393019446</c:v>
                </c:pt>
                <c:pt idx="1581">
                  <c:v>1.5042569147652411</c:v>
                </c:pt>
                <c:pt idx="1582">
                  <c:v>1.5242166415659735</c:v>
                </c:pt>
                <c:pt idx="1583">
                  <c:v>1.5020767560990087</c:v>
                </c:pt>
                <c:pt idx="1584">
                  <c:v>1.4970277654380744</c:v>
                </c:pt>
                <c:pt idx="1585">
                  <c:v>1.4974245370372365</c:v>
                </c:pt>
                <c:pt idx="1586">
                  <c:v>1.4900883185572487</c:v>
                </c:pt>
                <c:pt idx="1587">
                  <c:v>1.4879145253824648</c:v>
                </c:pt>
                <c:pt idx="1588">
                  <c:v>1.5137145887487551</c:v>
                </c:pt>
                <c:pt idx="1589">
                  <c:v>1.5035901918428911</c:v>
                </c:pt>
                <c:pt idx="1590">
                  <c:v>1.5208157472146075</c:v>
                </c:pt>
                <c:pt idx="1591">
                  <c:v>1.5336420659188332</c:v>
                </c:pt>
                <c:pt idx="1592">
                  <c:v>1.5251718031387407</c:v>
                </c:pt>
                <c:pt idx="1593">
                  <c:v>1.5322660116654649</c:v>
                </c:pt>
                <c:pt idx="1594">
                  <c:v>1.517317010180969</c:v>
                </c:pt>
                <c:pt idx="1595">
                  <c:v>1.5176168052580592</c:v>
                </c:pt>
                <c:pt idx="1596">
                  <c:v>1.5112290622598714</c:v>
                </c:pt>
                <c:pt idx="1597">
                  <c:v>1.5375527262335575</c:v>
                </c:pt>
                <c:pt idx="1598">
                  <c:v>1.4917577158641904</c:v>
                </c:pt>
                <c:pt idx="1599">
                  <c:v>1.4994400995325443</c:v>
                </c:pt>
                <c:pt idx="1600">
                  <c:v>1.4539358066475176</c:v>
                </c:pt>
                <c:pt idx="1601">
                  <c:v>1.4703488861652152</c:v>
                </c:pt>
                <c:pt idx="1602">
                  <c:v>1.4391645010743066</c:v>
                </c:pt>
                <c:pt idx="1603">
                  <c:v>1.4347484582373844</c:v>
                </c:pt>
                <c:pt idx="1604">
                  <c:v>1.4445194976382791</c:v>
                </c:pt>
                <c:pt idx="1605">
                  <c:v>1.4509258349100262</c:v>
                </c:pt>
                <c:pt idx="1606">
                  <c:v>1.482439560448398</c:v>
                </c:pt>
                <c:pt idx="1607">
                  <c:v>1.4671401927800334</c:v>
                </c:pt>
                <c:pt idx="1608">
                  <c:v>1.4496495347722493</c:v>
                </c:pt>
                <c:pt idx="1609">
                  <c:v>1.432365573397018</c:v>
                </c:pt>
                <c:pt idx="1610">
                  <c:v>1.4348391430291816</c:v>
                </c:pt>
                <c:pt idx="1611">
                  <c:v>1.4351279870580624</c:v>
                </c:pt>
                <c:pt idx="1612">
                  <c:v>1.436601000542201</c:v>
                </c:pt>
                <c:pt idx="1613">
                  <c:v>1.4304129073532854</c:v>
                </c:pt>
                <c:pt idx="1614">
                  <c:v>1.347054968668048</c:v>
                </c:pt>
                <c:pt idx="1615">
                  <c:v>1.345351233213872</c:v>
                </c:pt>
                <c:pt idx="1616">
                  <c:v>1.3614350103065156</c:v>
                </c:pt>
                <c:pt idx="1617">
                  <c:v>1.3512728448630913</c:v>
                </c:pt>
                <c:pt idx="1618">
                  <c:v>1.3667542734834419</c:v>
                </c:pt>
                <c:pt idx="1619">
                  <c:v>1.3553475337683438</c:v>
                </c:pt>
                <c:pt idx="1620">
                  <c:v>1.3863889932864255</c:v>
                </c:pt>
                <c:pt idx="1621">
                  <c:v>1.3757001604867272</c:v>
                </c:pt>
                <c:pt idx="1622">
                  <c:v>1.3547215693888401</c:v>
                </c:pt>
                <c:pt idx="1623">
                  <c:v>1.361884940942752</c:v>
                </c:pt>
                <c:pt idx="1624">
                  <c:v>1.3343771217165727</c:v>
                </c:pt>
                <c:pt idx="1625">
                  <c:v>1.3490688713073833</c:v>
                </c:pt>
                <c:pt idx="1626">
                  <c:v>1.356285525573441</c:v>
                </c:pt>
                <c:pt idx="1627">
                  <c:v>1.3320465911460344</c:v>
                </c:pt>
                <c:pt idx="1628">
                  <c:v>1.3412038994232003</c:v>
                </c:pt>
                <c:pt idx="1629">
                  <c:v>1.3453250095976463</c:v>
                </c:pt>
                <c:pt idx="1630">
                  <c:v>1.3397825979242863</c:v>
                </c:pt>
                <c:pt idx="1631">
                  <c:v>1.353171131456177</c:v>
                </c:pt>
                <c:pt idx="1632">
                  <c:v>1.2681646503028257</c:v>
                </c:pt>
                <c:pt idx="1633">
                  <c:v>1.2593099560557954</c:v>
                </c:pt>
                <c:pt idx="1634">
                  <c:v>1.2599352997396334</c:v>
                </c:pt>
                <c:pt idx="1635">
                  <c:v>1.2522018760090992</c:v>
                </c:pt>
                <c:pt idx="1636">
                  <c:v>1.3306297231617257</c:v>
                </c:pt>
                <c:pt idx="1637">
                  <c:v>1.3094081631712913</c:v>
                </c:pt>
                <c:pt idx="1638">
                  <c:v>1.3098172762421385</c:v>
                </c:pt>
                <c:pt idx="1639">
                  <c:v>1.3287687936047807</c:v>
                </c:pt>
                <c:pt idx="1640">
                  <c:v>1.3258512004432224</c:v>
                </c:pt>
                <c:pt idx="1641">
                  <c:v>1.3273979861514413</c:v>
                </c:pt>
                <c:pt idx="1642">
                  <c:v>1.3097593246260368</c:v>
                </c:pt>
                <c:pt idx="1643">
                  <c:v>1.3348386143422246</c:v>
                </c:pt>
                <c:pt idx="1644">
                  <c:v>1.3465532485280756</c:v>
                </c:pt>
                <c:pt idx="1645">
                  <c:v>1.3797496272353473</c:v>
                </c:pt>
                <c:pt idx="1646">
                  <c:v>1.3566174637756412</c:v>
                </c:pt>
                <c:pt idx="1647">
                  <c:v>1.3714825901782735</c:v>
                </c:pt>
                <c:pt idx="1648">
                  <c:v>1.4256093895424427</c:v>
                </c:pt>
                <c:pt idx="1649">
                  <c:v>1.4227038242423264</c:v>
                </c:pt>
                <c:pt idx="1650">
                  <c:v>1.2791834271984681</c:v>
                </c:pt>
                <c:pt idx="1651">
                  <c:v>1.3513353732823097</c:v>
                </c:pt>
                <c:pt idx="1652">
                  <c:v>1.3758208685158266</c:v>
                </c:pt>
                <c:pt idx="1653">
                  <c:v>1.3915839506958996</c:v>
                </c:pt>
                <c:pt idx="1654">
                  <c:v>1.3785174878046458</c:v>
                </c:pt>
                <c:pt idx="1655">
                  <c:v>1.3686014174699364</c:v>
                </c:pt>
                <c:pt idx="1656">
                  <c:v>1.3905553832155841</c:v>
                </c:pt>
                <c:pt idx="1657">
                  <c:v>1.4252081177694711</c:v>
                </c:pt>
                <c:pt idx="1658">
                  <c:v>1.4825785512467078</c:v>
                </c:pt>
                <c:pt idx="1659">
                  <c:v>1.4738477822955334</c:v>
                </c:pt>
                <c:pt idx="1660">
                  <c:v>1.4871072063802173</c:v>
                </c:pt>
                <c:pt idx="1661">
                  <c:v>1.4922264462110231</c:v>
                </c:pt>
                <c:pt idx="1662">
                  <c:v>1.4968385554082442</c:v>
                </c:pt>
                <c:pt idx="1663">
                  <c:v>1.4965257943576973</c:v>
                </c:pt>
                <c:pt idx="1664">
                  <c:v>1.4543564828618536</c:v>
                </c:pt>
                <c:pt idx="1665">
                  <c:v>1.5195730308684796</c:v>
                </c:pt>
                <c:pt idx="1666">
                  <c:v>1.4213304134348768</c:v>
                </c:pt>
                <c:pt idx="1667">
                  <c:v>1.4046943237669169</c:v>
                </c:pt>
                <c:pt idx="1668">
                  <c:v>1.4136542389186137</c:v>
                </c:pt>
                <c:pt idx="1669">
                  <c:v>1.41235735547133</c:v>
                </c:pt>
                <c:pt idx="1670">
                  <c:v>1.3996760289469736</c:v>
                </c:pt>
                <c:pt idx="1671">
                  <c:v>1.3839922490182308</c:v>
                </c:pt>
                <c:pt idx="1672">
                  <c:v>1.3945096981817358</c:v>
                </c:pt>
                <c:pt idx="1673">
                  <c:v>1.4073096269732459</c:v>
                </c:pt>
                <c:pt idx="1674">
                  <c:v>1.3681077481098496</c:v>
                </c:pt>
                <c:pt idx="1675">
                  <c:v>1.3597627862224195</c:v>
                </c:pt>
                <c:pt idx="1676">
                  <c:v>1.3666212781045124</c:v>
                </c:pt>
                <c:pt idx="1677">
                  <c:v>1.3581102892876564</c:v>
                </c:pt>
                <c:pt idx="1678">
                  <c:v>1.3438666847302945</c:v>
                </c:pt>
                <c:pt idx="1679">
                  <c:v>1.3508487603892438</c:v>
                </c:pt>
                <c:pt idx="1680">
                  <c:v>1.3533486431426411</c:v>
                </c:pt>
                <c:pt idx="1681">
                  <c:v>1.3480300830446041</c:v>
                </c:pt>
                <c:pt idx="1682">
                  <c:v>1.3525697379269013</c:v>
                </c:pt>
                <c:pt idx="1683">
                  <c:v>1.3446319475501294</c:v>
                </c:pt>
                <c:pt idx="1684">
                  <c:v>1.3404856834221146</c:v>
                </c:pt>
                <c:pt idx="1685">
                  <c:v>1.3356056244625738</c:v>
                </c:pt>
                <c:pt idx="1686">
                  <c:v>1.3323972159727755</c:v>
                </c:pt>
                <c:pt idx="1687">
                  <c:v>1.3161828509794966</c:v>
                </c:pt>
                <c:pt idx="1688">
                  <c:v>1.3580568156749482</c:v>
                </c:pt>
                <c:pt idx="1689">
                  <c:v>1.3539361069374494</c:v>
                </c:pt>
                <c:pt idx="1690">
                  <c:v>1.3674577903544338</c:v>
                </c:pt>
                <c:pt idx="1691">
                  <c:v>1.3736717289537377</c:v>
                </c:pt>
                <c:pt idx="1692">
                  <c:v>1.3654727438911656</c:v>
                </c:pt>
                <c:pt idx="1693">
                  <c:v>1.3608121346449109</c:v>
                </c:pt>
                <c:pt idx="1694">
                  <c:v>1.3668164688985083</c:v>
                </c:pt>
                <c:pt idx="1695">
                  <c:v>1.3770664191020838</c:v>
                </c:pt>
                <c:pt idx="1696">
                  <c:v>1.3761685751202728</c:v>
                </c:pt>
                <c:pt idx="1697">
                  <c:v>1.3496330008879889</c:v>
                </c:pt>
                <c:pt idx="1698">
                  <c:v>1.3537984561155885</c:v>
                </c:pt>
                <c:pt idx="1699">
                  <c:v>1.3460457794398217</c:v>
                </c:pt>
                <c:pt idx="1700">
                  <c:v>1.3450851731242026</c:v>
                </c:pt>
                <c:pt idx="1701">
                  <c:v>1.3610608360937893</c:v>
                </c:pt>
                <c:pt idx="1702">
                  <c:v>1.3415088193047096</c:v>
                </c:pt>
                <c:pt idx="1703">
                  <c:v>1.3463876787118731</c:v>
                </c:pt>
                <c:pt idx="1704">
                  <c:v>1.3885024760288611</c:v>
                </c:pt>
                <c:pt idx="1705">
                  <c:v>1.3673299584699994</c:v>
                </c:pt>
                <c:pt idx="1706">
                  <c:v>1.3730815761596988</c:v>
                </c:pt>
                <c:pt idx="1707">
                  <c:v>1.3741640619005346</c:v>
                </c:pt>
                <c:pt idx="1708">
                  <c:v>1.3751171376736915</c:v>
                </c:pt>
                <c:pt idx="1709">
                  <c:v>1.3775577928612155</c:v>
                </c:pt>
                <c:pt idx="1710">
                  <c:v>1.373007840189908</c:v>
                </c:pt>
                <c:pt idx="1711">
                  <c:v>1.365026253832107</c:v>
                </c:pt>
                <c:pt idx="1712">
                  <c:v>1.3658214980433834</c:v>
                </c:pt>
                <c:pt idx="1713">
                  <c:v>1.3728151020007531</c:v>
                </c:pt>
                <c:pt idx="1714">
                  <c:v>1.3756298205332864</c:v>
                </c:pt>
                <c:pt idx="1715">
                  <c:v>1.3606250722321596</c:v>
                </c:pt>
                <c:pt idx="1716">
                  <c:v>1.3569804149001621</c:v>
                </c:pt>
                <c:pt idx="1717">
                  <c:v>1.3662222550744818</c:v>
                </c:pt>
                <c:pt idx="1718">
                  <c:v>1.363673503620173</c:v>
                </c:pt>
                <c:pt idx="1719">
                  <c:v>1.3674989338073669</c:v>
                </c:pt>
                <c:pt idx="1720">
                  <c:v>1.373090160198261</c:v>
                </c:pt>
                <c:pt idx="1721">
                  <c:v>1.3706734609482563</c:v>
                </c:pt>
                <c:pt idx="1722">
                  <c:v>1.3487078064120377</c:v>
                </c:pt>
                <c:pt idx="1723">
                  <c:v>1.3366524564696243</c:v>
                </c:pt>
                <c:pt idx="1724">
                  <c:v>1.3461378767690653</c:v>
                </c:pt>
                <c:pt idx="1725">
                  <c:v>1.3396788908887205</c:v>
                </c:pt>
                <c:pt idx="1726">
                  <c:v>1.37121311424714</c:v>
                </c:pt>
                <c:pt idx="1727">
                  <c:v>1.359674790339787</c:v>
                </c:pt>
                <c:pt idx="1728">
                  <c:v>1.3461349571503292</c:v>
                </c:pt>
                <c:pt idx="1729">
                  <c:v>1.3289052882237211</c:v>
                </c:pt>
                <c:pt idx="1730">
                  <c:v>1.3314059319351614</c:v>
                </c:pt>
                <c:pt idx="1731">
                  <c:v>1.3231065673440889</c:v>
                </c:pt>
                <c:pt idx="1732">
                  <c:v>1.3196153505509052</c:v>
                </c:pt>
                <c:pt idx="1733">
                  <c:v>1.3163304961717039</c:v>
                </c:pt>
                <c:pt idx="1734">
                  <c:v>1.3157090193664758</c:v>
                </c:pt>
                <c:pt idx="1735">
                  <c:v>1.3193864379573901</c:v>
                </c:pt>
                <c:pt idx="1736">
                  <c:v>1.309825555879319</c:v>
                </c:pt>
                <c:pt idx="1737">
                  <c:v>1.3310450540482932</c:v>
                </c:pt>
                <c:pt idx="1738">
                  <c:v>1.2950236587630777</c:v>
                </c:pt>
                <c:pt idx="1739">
                  <c:v>1.2865920890089488</c:v>
                </c:pt>
                <c:pt idx="1740">
                  <c:v>1.2942194190174101</c:v>
                </c:pt>
                <c:pt idx="1741">
                  <c:v>1.2840501459386517</c:v>
                </c:pt>
                <c:pt idx="1742">
                  <c:v>1.2836095561487268</c:v>
                </c:pt>
                <c:pt idx="1743">
                  <c:v>1.2728044130798546</c:v>
                </c:pt>
                <c:pt idx="1744">
                  <c:v>1.2736814396874983</c:v>
                </c:pt>
                <c:pt idx="1745">
                  <c:v>1.2668563078359842</c:v>
                </c:pt>
                <c:pt idx="1746">
                  <c:v>1.26241499196671</c:v>
                </c:pt>
                <c:pt idx="1747">
                  <c:v>1.2767139707745396</c:v>
                </c:pt>
                <c:pt idx="1748">
                  <c:v>1.2372972440025081</c:v>
                </c:pt>
                <c:pt idx="1749">
                  <c:v>1.2409898488311115</c:v>
                </c:pt>
                <c:pt idx="1750">
                  <c:v>1.2325711216602317</c:v>
                </c:pt>
                <c:pt idx="1751">
                  <c:v>1.2475735136336465</c:v>
                </c:pt>
                <c:pt idx="1752">
                  <c:v>1.2453123966218744</c:v>
                </c:pt>
                <c:pt idx="1753">
                  <c:v>1.2083818626582692</c:v>
                </c:pt>
                <c:pt idx="1754">
                  <c:v>1.2133628857977898</c:v>
                </c:pt>
                <c:pt idx="1755">
                  <c:v>1.2745920881961144</c:v>
                </c:pt>
                <c:pt idx="1756">
                  <c:v>1.2706244473296517</c:v>
                </c:pt>
                <c:pt idx="1757">
                  <c:v>1.2560903504756409</c:v>
                </c:pt>
                <c:pt idx="1758">
                  <c:v>1.265799831782731</c:v>
                </c:pt>
                <c:pt idx="1759">
                  <c:v>1.2716184582954493</c:v>
                </c:pt>
                <c:pt idx="1760">
                  <c:v>1.2753618241135349</c:v>
                </c:pt>
                <c:pt idx="1761">
                  <c:v>1.2163010258695532</c:v>
                </c:pt>
                <c:pt idx="1762">
                  <c:v>1.183442196034088</c:v>
                </c:pt>
                <c:pt idx="1763">
                  <c:v>1.1426394136646492</c:v>
                </c:pt>
                <c:pt idx="1764">
                  <c:v>1.1429153747613812</c:v>
                </c:pt>
                <c:pt idx="1765">
                  <c:v>1.1572406881463773</c:v>
                </c:pt>
                <c:pt idx="1766">
                  <c:v>1.1513021106546542</c:v>
                </c:pt>
                <c:pt idx="1767">
                  <c:v>1.1381332822888053</c:v>
                </c:pt>
                <c:pt idx="1768">
                  <c:v>1.1381450872296994</c:v>
                </c:pt>
                <c:pt idx="1769">
                  <c:v>1.0469169752988909</c:v>
                </c:pt>
                <c:pt idx="1770">
                  <c:v>0.89473183583972726</c:v>
                </c:pt>
                <c:pt idx="1771">
                  <c:v>1.0018008920275183</c:v>
                </c:pt>
                <c:pt idx="1772">
                  <c:v>1.0023880741751812</c:v>
                </c:pt>
                <c:pt idx="1773">
                  <c:v>0.98925390547001846</c:v>
                </c:pt>
                <c:pt idx="1774">
                  <c:v>1.0258983499087906</c:v>
                </c:pt>
                <c:pt idx="1775">
                  <c:v>1.0295303053697462</c:v>
                </c:pt>
                <c:pt idx="1776">
                  <c:v>1.0486959217134959</c:v>
                </c:pt>
                <c:pt idx="1777">
                  <c:v>1.0151012713672405</c:v>
                </c:pt>
                <c:pt idx="1778">
                  <c:v>1.0272410370015701</c:v>
                </c:pt>
                <c:pt idx="1779">
                  <c:v>1.0827079046031911</c:v>
                </c:pt>
                <c:pt idx="1780">
                  <c:v>1.0830941115271675</c:v>
                </c:pt>
                <c:pt idx="1781">
                  <c:v>1.0460497286182986</c:v>
                </c:pt>
                <c:pt idx="1782">
                  <c:v>1.0536939124546896</c:v>
                </c:pt>
                <c:pt idx="1783">
                  <c:v>1.0585233453159779</c:v>
                </c:pt>
                <c:pt idx="1784">
                  <c:v>1.0526587150154545</c:v>
                </c:pt>
                <c:pt idx="1785">
                  <c:v>1.0531820885159284</c:v>
                </c:pt>
                <c:pt idx="1786">
                  <c:v>1.061595959607587</c:v>
                </c:pt>
                <c:pt idx="1787">
                  <c:v>1.0591315654135722</c:v>
                </c:pt>
                <c:pt idx="1788">
                  <c:v>1.072440588788907</c:v>
                </c:pt>
                <c:pt idx="1789">
                  <c:v>1.0715157017691486</c:v>
                </c:pt>
                <c:pt idx="1790">
                  <c:v>1.064082559661971</c:v>
                </c:pt>
                <c:pt idx="1791">
                  <c:v>1.0648976592677115</c:v>
                </c:pt>
                <c:pt idx="1792">
                  <c:v>1.0676761118853446</c:v>
                </c:pt>
                <c:pt idx="1793">
                  <c:v>1.0038912940036733</c:v>
                </c:pt>
                <c:pt idx="1794">
                  <c:v>1.0075864983714973</c:v>
                </c:pt>
                <c:pt idx="1795">
                  <c:v>0.97829926710927329</c:v>
                </c:pt>
                <c:pt idx="1796">
                  <c:v>0.97523883026825675</c:v>
                </c:pt>
                <c:pt idx="1797">
                  <c:v>0.96538783190258926</c:v>
                </c:pt>
                <c:pt idx="1798">
                  <c:v>0.96953842094204579</c:v>
                </c:pt>
                <c:pt idx="1799">
                  <c:v>0.97717524825076107</c:v>
                </c:pt>
                <c:pt idx="1800">
                  <c:v>0.93957258729206194</c:v>
                </c:pt>
                <c:pt idx="1801">
                  <c:v>0.93651077743456124</c:v>
                </c:pt>
                <c:pt idx="1802">
                  <c:v>0.97174895717509435</c:v>
                </c:pt>
                <c:pt idx="1803">
                  <c:v>0.9706852308784697</c:v>
                </c:pt>
                <c:pt idx="1804">
                  <c:v>0.95718241917406666</c:v>
                </c:pt>
                <c:pt idx="1805">
                  <c:v>0.96423189349564054</c:v>
                </c:pt>
                <c:pt idx="1806">
                  <c:v>0.92587346918379487</c:v>
                </c:pt>
                <c:pt idx="1807">
                  <c:v>0.98027058022861668</c:v>
                </c:pt>
                <c:pt idx="1808">
                  <c:v>1.0557148874084719</c:v>
                </c:pt>
                <c:pt idx="1809">
                  <c:v>0.94950091192236463</c:v>
                </c:pt>
                <c:pt idx="1810">
                  <c:v>0.94241858149640501</c:v>
                </c:pt>
                <c:pt idx="1811">
                  <c:v>0.93830521929382604</c:v>
                </c:pt>
                <c:pt idx="1812">
                  <c:v>0.93012565787655099</c:v>
                </c:pt>
                <c:pt idx="1813">
                  <c:v>0.92784266668056492</c:v>
                </c:pt>
                <c:pt idx="1814">
                  <c:v>0.94175111773993425</c:v>
                </c:pt>
                <c:pt idx="1815">
                  <c:v>0.95177556222481952</c:v>
                </c:pt>
                <c:pt idx="1816">
                  <c:v>0.94713393100327059</c:v>
                </c:pt>
                <c:pt idx="1817">
                  <c:v>0.9438263125478481</c:v>
                </c:pt>
                <c:pt idx="1818">
                  <c:v>0.93521291121398242</c:v>
                </c:pt>
                <c:pt idx="1819">
                  <c:v>0.91435774057359787</c:v>
                </c:pt>
                <c:pt idx="1820">
                  <c:v>0.9291381588910399</c:v>
                </c:pt>
                <c:pt idx="1821">
                  <c:v>0.91577122106281228</c:v>
                </c:pt>
                <c:pt idx="1822">
                  <c:v>0.91382041079108334</c:v>
                </c:pt>
                <c:pt idx="1823">
                  <c:v>0.90548922618079386</c:v>
                </c:pt>
                <c:pt idx="1824">
                  <c:v>0.90532508289454028</c:v>
                </c:pt>
                <c:pt idx="1825">
                  <c:v>0.89010736763683451</c:v>
                </c:pt>
                <c:pt idx="1826">
                  <c:v>0.94270543015898411</c:v>
                </c:pt>
                <c:pt idx="1827">
                  <c:v>0.93347759051943724</c:v>
                </c:pt>
                <c:pt idx="1828">
                  <c:v>0.96472406110755171</c:v>
                </c:pt>
                <c:pt idx="1829">
                  <c:v>0.96442261724664868</c:v>
                </c:pt>
                <c:pt idx="1830">
                  <c:v>0.97647528687495078</c:v>
                </c:pt>
                <c:pt idx="1831">
                  <c:v>0.85176351849210008</c:v>
                </c:pt>
                <c:pt idx="1832">
                  <c:v>0.74052982136693124</c:v>
                </c:pt>
                <c:pt idx="1833">
                  <c:v>0.76328030109313805</c:v>
                </c:pt>
                <c:pt idx="1834">
                  <c:v>0.7992377119722156</c:v>
                </c:pt>
                <c:pt idx="1835">
                  <c:v>0.76671016199964548</c:v>
                </c:pt>
                <c:pt idx="1836">
                  <c:v>0.74566955617029707</c:v>
                </c:pt>
                <c:pt idx="1837">
                  <c:v>0.75982052760626817</c:v>
                </c:pt>
                <c:pt idx="1838">
                  <c:v>0.76306224418673352</c:v>
                </c:pt>
                <c:pt idx="1839">
                  <c:v>0.87152407151253242</c:v>
                </c:pt>
                <c:pt idx="1840">
                  <c:v>0.87461274056920035</c:v>
                </c:pt>
                <c:pt idx="1841">
                  <c:v>0.86792335378291008</c:v>
                </c:pt>
                <c:pt idx="1842">
                  <c:v>0.84382744915157648</c:v>
                </c:pt>
                <c:pt idx="1843">
                  <c:v>0.90953841368370303</c:v>
                </c:pt>
                <c:pt idx="1844">
                  <c:v>0.942781879940778</c:v>
                </c:pt>
                <c:pt idx="1845">
                  <c:v>0.94296768488527916</c:v>
                </c:pt>
                <c:pt idx="1846">
                  <c:v>0.96085623799841868</c:v>
                </c:pt>
                <c:pt idx="1847">
                  <c:v>0.96260969012501363</c:v>
                </c:pt>
                <c:pt idx="1848">
                  <c:v>0.9794044908952988</c:v>
                </c:pt>
                <c:pt idx="1849">
                  <c:v>0.93480972585096311</c:v>
                </c:pt>
                <c:pt idx="1850">
                  <c:v>0.95492810504083048</c:v>
                </c:pt>
                <c:pt idx="1851">
                  <c:v>0.9652820942049366</c:v>
                </c:pt>
                <c:pt idx="1852">
                  <c:v>0.96400302937352289</c:v>
                </c:pt>
                <c:pt idx="1853">
                  <c:v>0.9705560467068638</c:v>
                </c:pt>
                <c:pt idx="1854">
                  <c:v>0.96521973929364369</c:v>
                </c:pt>
                <c:pt idx="1855">
                  <c:v>0.9586130312249983</c:v>
                </c:pt>
                <c:pt idx="1856">
                  <c:v>0.90109849514995977</c:v>
                </c:pt>
                <c:pt idx="1857">
                  <c:v>0.83888958762590349</c:v>
                </c:pt>
                <c:pt idx="1858">
                  <c:v>0.85078308598472352</c:v>
                </c:pt>
                <c:pt idx="1859">
                  <c:v>0.84926825490192936</c:v>
                </c:pt>
                <c:pt idx="1860">
                  <c:v>0.82916897031877979</c:v>
                </c:pt>
                <c:pt idx="1861">
                  <c:v>0.77734526774201784</c:v>
                </c:pt>
                <c:pt idx="1862">
                  <c:v>0.75902666133581853</c:v>
                </c:pt>
                <c:pt idx="1863">
                  <c:v>0.74258683867031183</c:v>
                </c:pt>
                <c:pt idx="1864">
                  <c:v>0.75204761193511582</c:v>
                </c:pt>
                <c:pt idx="1865">
                  <c:v>0.75433176105201261</c:v>
                </c:pt>
                <c:pt idx="1866">
                  <c:v>0.83239189868567509</c:v>
                </c:pt>
                <c:pt idx="1867">
                  <c:v>0.82858944229848996</c:v>
                </c:pt>
                <c:pt idx="1868">
                  <c:v>0.80624532156547046</c:v>
                </c:pt>
                <c:pt idx="1869">
                  <c:v>0.77228684583662954</c:v>
                </c:pt>
                <c:pt idx="1870">
                  <c:v>0.72191807913250161</c:v>
                </c:pt>
                <c:pt idx="1871">
                  <c:v>0.7375457674742778</c:v>
                </c:pt>
                <c:pt idx="1872">
                  <c:v>0.77696169439845542</c:v>
                </c:pt>
                <c:pt idx="1873">
                  <c:v>0.76534080432440743</c:v>
                </c:pt>
                <c:pt idx="1874">
                  <c:v>0.79638204390533085</c:v>
                </c:pt>
                <c:pt idx="1875">
                  <c:v>0.76778242466442492</c:v>
                </c:pt>
                <c:pt idx="1876">
                  <c:v>0.77450355995615516</c:v>
                </c:pt>
                <c:pt idx="1877">
                  <c:v>0.75792844560541495</c:v>
                </c:pt>
                <c:pt idx="1878">
                  <c:v>0.75564674279490918</c:v>
                </c:pt>
                <c:pt idx="1879">
                  <c:v>0.70436146254831467</c:v>
                </c:pt>
                <c:pt idx="1880">
                  <c:v>0.70722835733327472</c:v>
                </c:pt>
                <c:pt idx="1881">
                  <c:v>0.70599042316356553</c:v>
                </c:pt>
                <c:pt idx="1882">
                  <c:v>0.72056963428410215</c:v>
                </c:pt>
                <c:pt idx="1883">
                  <c:v>0.70560587614734105</c:v>
                </c:pt>
                <c:pt idx="1884">
                  <c:v>0.68695957107166028</c:v>
                </c:pt>
                <c:pt idx="1885">
                  <c:v>0.69414572476842407</c:v>
                </c:pt>
                <c:pt idx="1886">
                  <c:v>0.71028908614543351</c:v>
                </c:pt>
                <c:pt idx="1887">
                  <c:v>0.73031721324520671</c:v>
                </c:pt>
                <c:pt idx="1888">
                  <c:v>0.72460956484297223</c:v>
                </c:pt>
                <c:pt idx="1889">
                  <c:v>0.71944667515127536</c:v>
                </c:pt>
                <c:pt idx="1890">
                  <c:v>0.72516671255003295</c:v>
                </c:pt>
                <c:pt idx="1891">
                  <c:v>0.68371854337705407</c:v>
                </c:pt>
                <c:pt idx="1892">
                  <c:v>0.68773103372008748</c:v>
                </c:pt>
                <c:pt idx="1893">
                  <c:v>0.68835486703260984</c:v>
                </c:pt>
                <c:pt idx="1894">
                  <c:v>0.70295728808209512</c:v>
                </c:pt>
                <c:pt idx="1895">
                  <c:v>0.71680924694825277</c:v>
                </c:pt>
                <c:pt idx="1896">
                  <c:v>0.73538744862560601</c:v>
                </c:pt>
                <c:pt idx="1897">
                  <c:v>0.7514486287758847</c:v>
                </c:pt>
                <c:pt idx="1898">
                  <c:v>0.78777778845359192</c:v>
                </c:pt>
                <c:pt idx="1899">
                  <c:v>0.79278088730576668</c:v>
                </c:pt>
                <c:pt idx="1900">
                  <c:v>0.74559928308814816</c:v>
                </c:pt>
                <c:pt idx="1901">
                  <c:v>0.75019428418157408</c:v>
                </c:pt>
                <c:pt idx="1902">
                  <c:v>0.76597749276154947</c:v>
                </c:pt>
                <c:pt idx="1903">
                  <c:v>0.75456393062404159</c:v>
                </c:pt>
                <c:pt idx="1904">
                  <c:v>0.76884333490963752</c:v>
                </c:pt>
                <c:pt idx="1905">
                  <c:v>0.75362523925688574</c:v>
                </c:pt>
                <c:pt idx="1906">
                  <c:v>0.74154564502880937</c:v>
                </c:pt>
                <c:pt idx="1907">
                  <c:v>0.7212239501880644</c:v>
                </c:pt>
                <c:pt idx="1908">
                  <c:v>0.71533073696165372</c:v>
                </c:pt>
                <c:pt idx="1909">
                  <c:v>0.71924043698649798</c:v>
                </c:pt>
                <c:pt idx="1910">
                  <c:v>0.72218152898406074</c:v>
                </c:pt>
                <c:pt idx="1911">
                  <c:v>0.7228517121621153</c:v>
                </c:pt>
                <c:pt idx="1912">
                  <c:v>0.70540936322997094</c:v>
                </c:pt>
                <c:pt idx="1913">
                  <c:v>0.62447175454985826</c:v>
                </c:pt>
                <c:pt idx="1914">
                  <c:v>0.80562059837323086</c:v>
                </c:pt>
                <c:pt idx="1915">
                  <c:v>0.82289142182265662</c:v>
                </c:pt>
                <c:pt idx="1916">
                  <c:v>0.7884489189918259</c:v>
                </c:pt>
                <c:pt idx="1917">
                  <c:v>0.79283149799201491</c:v>
                </c:pt>
                <c:pt idx="1918">
                  <c:v>0.79051619746241286</c:v>
                </c:pt>
                <c:pt idx="1919">
                  <c:v>0.76467927373572886</c:v>
                </c:pt>
                <c:pt idx="1920">
                  <c:v>0.75962282581521201</c:v>
                </c:pt>
                <c:pt idx="1921">
                  <c:v>0.7577269036864045</c:v>
                </c:pt>
                <c:pt idx="1922">
                  <c:v>0.75861299214248334</c:v>
                </c:pt>
                <c:pt idx="1923">
                  <c:v>0.79078957576543196</c:v>
                </c:pt>
                <c:pt idx="1924">
                  <c:v>0.86192546965751848</c:v>
                </c:pt>
                <c:pt idx="1925">
                  <c:v>0.95089586085280264</c:v>
                </c:pt>
                <c:pt idx="1926">
                  <c:v>0.98164549334648254</c:v>
                </c:pt>
                <c:pt idx="1927">
                  <c:v>1.0190651482309652</c:v>
                </c:pt>
                <c:pt idx="1928">
                  <c:v>1.0417063606354138</c:v>
                </c:pt>
                <c:pt idx="1929">
                  <c:v>1.0428878565698341</c:v>
                </c:pt>
                <c:pt idx="1930">
                  <c:v>1.0390860697159339</c:v>
                </c:pt>
                <c:pt idx="1931">
                  <c:v>0.95030964448408317</c:v>
                </c:pt>
                <c:pt idx="1932">
                  <c:v>0.96809714390837887</c:v>
                </c:pt>
                <c:pt idx="1933">
                  <c:v>0.94127081169708016</c:v>
                </c:pt>
                <c:pt idx="1934">
                  <c:v>1.0433906787371061</c:v>
                </c:pt>
                <c:pt idx="1935">
                  <c:v>1.0349934880416303</c:v>
                </c:pt>
                <c:pt idx="1936">
                  <c:v>1.0671649422559655</c:v>
                </c:pt>
                <c:pt idx="1937">
                  <c:v>1.2135552419065223</c:v>
                </c:pt>
                <c:pt idx="1938">
                  <c:v>1.2232919295207507</c:v>
                </c:pt>
                <c:pt idx="1939">
                  <c:v>1.2175664674312106</c:v>
                </c:pt>
                <c:pt idx="1940">
                  <c:v>1.2097595834843431</c:v>
                </c:pt>
                <c:pt idx="1941">
                  <c:v>1.1906398789230959</c:v>
                </c:pt>
                <c:pt idx="1942">
                  <c:v>1.1750535382018517</c:v>
                </c:pt>
                <c:pt idx="1943">
                  <c:v>1.1717274889437754</c:v>
                </c:pt>
                <c:pt idx="1944">
                  <c:v>1.1117472429776944</c:v>
                </c:pt>
                <c:pt idx="1945">
                  <c:v>1.1093908369197132</c:v>
                </c:pt>
                <c:pt idx="1946">
                  <c:v>1.1092249889079673</c:v>
                </c:pt>
                <c:pt idx="1947">
                  <c:v>1.138349169629927</c:v>
                </c:pt>
                <c:pt idx="1948">
                  <c:v>1.1296423023246782</c:v>
                </c:pt>
                <c:pt idx="1949">
                  <c:v>1.1163800838966291</c:v>
                </c:pt>
                <c:pt idx="1950">
                  <c:v>1.121042686747709</c:v>
                </c:pt>
                <c:pt idx="1951">
                  <c:v>1.1144607815963876</c:v>
                </c:pt>
                <c:pt idx="1952">
                  <c:v>1.1129371924507607</c:v>
                </c:pt>
                <c:pt idx="1953">
                  <c:v>1.1183263805033161</c:v>
                </c:pt>
                <c:pt idx="1954">
                  <c:v>1.1153441490156473</c:v>
                </c:pt>
                <c:pt idx="1955">
                  <c:v>1.1105408624437987</c:v>
                </c:pt>
                <c:pt idx="1956">
                  <c:v>1.1002011970282974</c:v>
                </c:pt>
                <c:pt idx="1957">
                  <c:v>1.0986419288815694</c:v>
                </c:pt>
                <c:pt idx="1958">
                  <c:v>1.1766289945441202</c:v>
                </c:pt>
                <c:pt idx="1959">
                  <c:v>1.1772891060103137</c:v>
                </c:pt>
                <c:pt idx="1960">
                  <c:v>1.1819302825991096</c:v>
                </c:pt>
                <c:pt idx="1961">
                  <c:v>1.1996972610808161</c:v>
                </c:pt>
                <c:pt idx="1962">
                  <c:v>1.2439606765347442</c:v>
                </c:pt>
                <c:pt idx="1963">
                  <c:v>1.2290749481797512</c:v>
                </c:pt>
                <c:pt idx="1964">
                  <c:v>1.2286181679762802</c:v>
                </c:pt>
                <c:pt idx="1965">
                  <c:v>1.2444927774120318</c:v>
                </c:pt>
                <c:pt idx="1966">
                  <c:v>1.2746862383321484</c:v>
                </c:pt>
                <c:pt idx="1967">
                  <c:v>1.2827497334955329</c:v>
                </c:pt>
                <c:pt idx="1968">
                  <c:v>1.2883303461417805</c:v>
                </c:pt>
                <c:pt idx="1969">
                  <c:v>1.2702088327117951</c:v>
                </c:pt>
                <c:pt idx="1970">
                  <c:v>1.2777433066539441</c:v>
                </c:pt>
                <c:pt idx="1971">
                  <c:v>1.2836133974355868</c:v>
                </c:pt>
                <c:pt idx="1972">
                  <c:v>1.265450719166443</c:v>
                </c:pt>
                <c:pt idx="1973">
                  <c:v>1.2778995585012476</c:v>
                </c:pt>
                <c:pt idx="1974">
                  <c:v>1.3054341942115673</c:v>
                </c:pt>
                <c:pt idx="1975">
                  <c:v>1.3085781385933948</c:v>
                </c:pt>
                <c:pt idx="1976">
                  <c:v>1.3229214881988574</c:v>
                </c:pt>
                <c:pt idx="1977">
                  <c:v>1.3248008099534363</c:v>
                </c:pt>
                <c:pt idx="1978">
                  <c:v>1.3400537594042841</c:v>
                </c:pt>
                <c:pt idx="1979">
                  <c:v>1.3173189944211343</c:v>
                </c:pt>
                <c:pt idx="1980">
                  <c:v>1.3697081272231577</c:v>
                </c:pt>
                <c:pt idx="1981">
                  <c:v>1.4163414046399858</c:v>
                </c:pt>
                <c:pt idx="1982">
                  <c:v>1.4756606999332413</c:v>
                </c:pt>
                <c:pt idx="1983">
                  <c:v>1.4727342163306625</c:v>
                </c:pt>
                <c:pt idx="1984">
                  <c:v>1.4752292609168958</c:v>
                </c:pt>
                <c:pt idx="1985">
                  <c:v>1.4394686181831442</c:v>
                </c:pt>
                <c:pt idx="1986">
                  <c:v>1.4765388429838786</c:v>
                </c:pt>
                <c:pt idx="1987">
                  <c:v>1.4794942151959343</c:v>
                </c:pt>
                <c:pt idx="1988">
                  <c:v>1.4803672392376335</c:v>
                </c:pt>
                <c:pt idx="1989">
                  <c:v>1.505684024054647</c:v>
                </c:pt>
                <c:pt idx="1990">
                  <c:v>1.5325539079664969</c:v>
                </c:pt>
                <c:pt idx="1991">
                  <c:v>1.5409937785934515</c:v>
                </c:pt>
                <c:pt idx="1992">
                  <c:v>1.5368234965026295</c:v>
                </c:pt>
                <c:pt idx="1993">
                  <c:v>1.5283069694742148</c:v>
                </c:pt>
                <c:pt idx="1994">
                  <c:v>1.5318727692867413</c:v>
                </c:pt>
                <c:pt idx="1995">
                  <c:v>1.5296700354415318</c:v>
                </c:pt>
                <c:pt idx="1996">
                  <c:v>1.5674579476823929</c:v>
                </c:pt>
                <c:pt idx="1997">
                  <c:v>1.571085574135717</c:v>
                </c:pt>
                <c:pt idx="1998">
                  <c:v>1.5644359195128212</c:v>
                </c:pt>
                <c:pt idx="1999">
                  <c:v>1.562328014179446</c:v>
                </c:pt>
                <c:pt idx="2000">
                  <c:v>1.559633356877226</c:v>
                </c:pt>
                <c:pt idx="2001">
                  <c:v>1.5525953417557452</c:v>
                </c:pt>
                <c:pt idx="2002">
                  <c:v>1.5377944517484539</c:v>
                </c:pt>
                <c:pt idx="2003">
                  <c:v>1.5235355344396229</c:v>
                </c:pt>
                <c:pt idx="2004">
                  <c:v>1.5219661353092413</c:v>
                </c:pt>
                <c:pt idx="2005">
                  <c:v>1.5632728908592464</c:v>
                </c:pt>
                <c:pt idx="2006">
                  <c:v>1.5560750353540505</c:v>
                </c:pt>
                <c:pt idx="2007">
                  <c:v>1.5575596866403612</c:v>
                </c:pt>
                <c:pt idx="2008">
                  <c:v>1.564024674524239</c:v>
                </c:pt>
                <c:pt idx="2009">
                  <c:v>1.5223806863020788</c:v>
                </c:pt>
                <c:pt idx="2010">
                  <c:v>1.5314234854879283</c:v>
                </c:pt>
                <c:pt idx="2011">
                  <c:v>1.5930704541656511</c:v>
                </c:pt>
                <c:pt idx="2012">
                  <c:v>1.6094290687124346</c:v>
                </c:pt>
                <c:pt idx="2013">
                  <c:v>1.6100994809487512</c:v>
                </c:pt>
                <c:pt idx="2014">
                  <c:v>1.6083940708416895</c:v>
                </c:pt>
                <c:pt idx="2015">
                  <c:v>1.6161175145393343</c:v>
                </c:pt>
                <c:pt idx="2016">
                  <c:v>1.5920191246197974</c:v>
                </c:pt>
                <c:pt idx="2017">
                  <c:v>1.5821387730554408</c:v>
                </c:pt>
                <c:pt idx="2018">
                  <c:v>1.5839874342841083</c:v>
                </c:pt>
                <c:pt idx="2019">
                  <c:v>1.5016493552245789</c:v>
                </c:pt>
                <c:pt idx="2020">
                  <c:v>1.504086235163244</c:v>
                </c:pt>
                <c:pt idx="2021">
                  <c:v>1.5177338520275403</c:v>
                </c:pt>
                <c:pt idx="2022">
                  <c:v>1.516893731002058</c:v>
                </c:pt>
                <c:pt idx="2023">
                  <c:v>1.5464428852752548</c:v>
                </c:pt>
                <c:pt idx="2024">
                  <c:v>1.5618176733986391</c:v>
                </c:pt>
                <c:pt idx="2025">
                  <c:v>1.5674744636808706</c:v>
                </c:pt>
                <c:pt idx="2026">
                  <c:v>1.5315198761354158</c:v>
                </c:pt>
                <c:pt idx="2027">
                  <c:v>1.5384841250968007</c:v>
                </c:pt>
                <c:pt idx="2028">
                  <c:v>1.5612855817161608</c:v>
                </c:pt>
                <c:pt idx="2029">
                  <c:v>1.5231483214444972</c:v>
                </c:pt>
                <c:pt idx="2030">
                  <c:v>1.479216320031689</c:v>
                </c:pt>
                <c:pt idx="2031">
                  <c:v>1.4647262681597863</c:v>
                </c:pt>
                <c:pt idx="2032">
                  <c:v>1.4854091909383849</c:v>
                </c:pt>
                <c:pt idx="2033">
                  <c:v>1.4780830204106259</c:v>
                </c:pt>
                <c:pt idx="2034">
                  <c:v>1.5131030391532456</c:v>
                </c:pt>
                <c:pt idx="2035">
                  <c:v>1.5237962565539191</c:v>
                </c:pt>
                <c:pt idx="2036">
                  <c:v>1.5630936036429841</c:v>
                </c:pt>
                <c:pt idx="2037">
                  <c:v>1.5671154693079044</c:v>
                </c:pt>
                <c:pt idx="2038">
                  <c:v>1.6051920033323628</c:v>
                </c:pt>
                <c:pt idx="2039">
                  <c:v>1.5656161428941828</c:v>
                </c:pt>
                <c:pt idx="2040">
                  <c:v>1.5698158598582255</c:v>
                </c:pt>
                <c:pt idx="2041">
                  <c:v>1.5749946137218345</c:v>
                </c:pt>
                <c:pt idx="2042">
                  <c:v>1.5458143978376113</c:v>
                </c:pt>
                <c:pt idx="2043">
                  <c:v>1.5172927138166066</c:v>
                </c:pt>
                <c:pt idx="2044">
                  <c:v>1.5393450564213769</c:v>
                </c:pt>
                <c:pt idx="2045">
                  <c:v>1.5635882441757998</c:v>
                </c:pt>
                <c:pt idx="2046">
                  <c:v>1.6140558351145213</c:v>
                </c:pt>
                <c:pt idx="2047">
                  <c:v>1.6306133810092132</c:v>
                </c:pt>
                <c:pt idx="2048">
                  <c:v>1.670734941944938</c:v>
                </c:pt>
                <c:pt idx="2049">
                  <c:v>1.7135444476357928</c:v>
                </c:pt>
                <c:pt idx="2050">
                  <c:v>1.7081945301270811</c:v>
                </c:pt>
                <c:pt idx="2051">
                  <c:v>1.7184385897912584</c:v>
                </c:pt>
                <c:pt idx="2052">
                  <c:v>1.7221480103738478</c:v>
                </c:pt>
                <c:pt idx="2053">
                  <c:v>1.7414538752095559</c:v>
                </c:pt>
                <c:pt idx="2054">
                  <c:v>1.7548492815857277</c:v>
                </c:pt>
                <c:pt idx="2055">
                  <c:v>1.7529190974275144</c:v>
                </c:pt>
                <c:pt idx="2056">
                  <c:v>1.7780949971221969</c:v>
                </c:pt>
                <c:pt idx="2057">
                  <c:v>1.7740804426791479</c:v>
                </c:pt>
                <c:pt idx="2058">
                  <c:v>1.7736390520248138</c:v>
                </c:pt>
                <c:pt idx="2059">
                  <c:v>1.782511453299003</c:v>
                </c:pt>
              </c:numCache>
            </c:numRef>
          </c:val>
          <c:smooth val="0"/>
          <c:extLst>
            <c:ext xmlns:c16="http://schemas.microsoft.com/office/drawing/2014/chart" uri="{C3380CC4-5D6E-409C-BE32-E72D297353CC}">
              <c16:uniqueId val="{00000000-47B1-49E0-8949-B9A6FD18D667}"/>
            </c:ext>
          </c:extLst>
        </c:ser>
        <c:ser>
          <c:idx val="1"/>
          <c:order val="1"/>
          <c:tx>
            <c:strRef>
              <c:f>'Beta Time-Series'!$G$1</c:f>
              <c:strCache>
                <c:ptCount val="1"/>
                <c:pt idx="0">
                  <c:v>3yr Rolling Beta</c:v>
                </c:pt>
              </c:strCache>
            </c:strRef>
          </c:tx>
          <c:spPr>
            <a:ln w="19050" cap="rnd">
              <a:solidFill>
                <a:schemeClr val="accent2"/>
              </a:solidFill>
              <a:round/>
            </a:ln>
            <a:effectLst/>
          </c:spPr>
          <c:marker>
            <c:symbol val="none"/>
          </c:marker>
          <c:cat>
            <c:numRef>
              <c:f>'Beta Time-Series'!$A$2:$A$2061</c:f>
              <c:numCache>
                <c:formatCode>d\-mmm\-yy</c:formatCode>
                <c:ptCount val="2060"/>
                <c:pt idx="0">
                  <c:v>44449</c:v>
                </c:pt>
                <c:pt idx="1">
                  <c:v>44442</c:v>
                </c:pt>
                <c:pt idx="2">
                  <c:v>44435</c:v>
                </c:pt>
                <c:pt idx="3">
                  <c:v>44428</c:v>
                </c:pt>
                <c:pt idx="4">
                  <c:v>44421</c:v>
                </c:pt>
                <c:pt idx="5">
                  <c:v>44414</c:v>
                </c:pt>
                <c:pt idx="6">
                  <c:v>44407</c:v>
                </c:pt>
                <c:pt idx="7">
                  <c:v>44400</c:v>
                </c:pt>
                <c:pt idx="8">
                  <c:v>44393</c:v>
                </c:pt>
                <c:pt idx="9">
                  <c:v>44386</c:v>
                </c:pt>
                <c:pt idx="10">
                  <c:v>44379</c:v>
                </c:pt>
                <c:pt idx="11">
                  <c:v>44372</c:v>
                </c:pt>
                <c:pt idx="12">
                  <c:v>44365</c:v>
                </c:pt>
                <c:pt idx="13">
                  <c:v>44358</c:v>
                </c:pt>
                <c:pt idx="14">
                  <c:v>44351</c:v>
                </c:pt>
                <c:pt idx="15">
                  <c:v>44344</c:v>
                </c:pt>
                <c:pt idx="16">
                  <c:v>44337</c:v>
                </c:pt>
                <c:pt idx="17">
                  <c:v>44330</c:v>
                </c:pt>
                <c:pt idx="18">
                  <c:v>44323</c:v>
                </c:pt>
                <c:pt idx="19">
                  <c:v>44316</c:v>
                </c:pt>
                <c:pt idx="20">
                  <c:v>44309</c:v>
                </c:pt>
                <c:pt idx="21">
                  <c:v>44302</c:v>
                </c:pt>
                <c:pt idx="22">
                  <c:v>44295</c:v>
                </c:pt>
                <c:pt idx="23">
                  <c:v>44288</c:v>
                </c:pt>
                <c:pt idx="24">
                  <c:v>44281</c:v>
                </c:pt>
                <c:pt idx="25">
                  <c:v>44274</c:v>
                </c:pt>
                <c:pt idx="26">
                  <c:v>44267</c:v>
                </c:pt>
                <c:pt idx="27">
                  <c:v>44260</c:v>
                </c:pt>
                <c:pt idx="28">
                  <c:v>44253</c:v>
                </c:pt>
                <c:pt idx="29">
                  <c:v>44246</c:v>
                </c:pt>
                <c:pt idx="30">
                  <c:v>44239</c:v>
                </c:pt>
                <c:pt idx="31">
                  <c:v>44232</c:v>
                </c:pt>
                <c:pt idx="32">
                  <c:v>44225</c:v>
                </c:pt>
                <c:pt idx="33">
                  <c:v>44218</c:v>
                </c:pt>
                <c:pt idx="34">
                  <c:v>44211</c:v>
                </c:pt>
                <c:pt idx="35">
                  <c:v>44204</c:v>
                </c:pt>
                <c:pt idx="36">
                  <c:v>44197</c:v>
                </c:pt>
                <c:pt idx="37">
                  <c:v>44190</c:v>
                </c:pt>
                <c:pt idx="38">
                  <c:v>44183</c:v>
                </c:pt>
                <c:pt idx="39">
                  <c:v>44176</c:v>
                </c:pt>
                <c:pt idx="40">
                  <c:v>44169</c:v>
                </c:pt>
                <c:pt idx="41">
                  <c:v>44162</c:v>
                </c:pt>
                <c:pt idx="42">
                  <c:v>44155</c:v>
                </c:pt>
                <c:pt idx="43">
                  <c:v>44148</c:v>
                </c:pt>
                <c:pt idx="44">
                  <c:v>44141</c:v>
                </c:pt>
                <c:pt idx="45">
                  <c:v>44134</c:v>
                </c:pt>
                <c:pt idx="46">
                  <c:v>44127</c:v>
                </c:pt>
                <c:pt idx="47">
                  <c:v>44120</c:v>
                </c:pt>
                <c:pt idx="48">
                  <c:v>44113</c:v>
                </c:pt>
                <c:pt idx="49">
                  <c:v>44106</c:v>
                </c:pt>
                <c:pt idx="50">
                  <c:v>44099</c:v>
                </c:pt>
                <c:pt idx="51">
                  <c:v>44092</c:v>
                </c:pt>
                <c:pt idx="52">
                  <c:v>44085</c:v>
                </c:pt>
                <c:pt idx="53">
                  <c:v>44078</c:v>
                </c:pt>
                <c:pt idx="54">
                  <c:v>44071</c:v>
                </c:pt>
                <c:pt idx="55">
                  <c:v>44064</c:v>
                </c:pt>
                <c:pt idx="56">
                  <c:v>44057</c:v>
                </c:pt>
                <c:pt idx="57">
                  <c:v>44050</c:v>
                </c:pt>
                <c:pt idx="58">
                  <c:v>44043</c:v>
                </c:pt>
                <c:pt idx="59">
                  <c:v>44036</c:v>
                </c:pt>
                <c:pt idx="60">
                  <c:v>44029</c:v>
                </c:pt>
                <c:pt idx="61">
                  <c:v>44022</c:v>
                </c:pt>
                <c:pt idx="62">
                  <c:v>44015</c:v>
                </c:pt>
                <c:pt idx="63">
                  <c:v>44008</c:v>
                </c:pt>
                <c:pt idx="64">
                  <c:v>44001</c:v>
                </c:pt>
                <c:pt idx="65">
                  <c:v>43994</c:v>
                </c:pt>
                <c:pt idx="66">
                  <c:v>43987</c:v>
                </c:pt>
                <c:pt idx="67">
                  <c:v>43980</c:v>
                </c:pt>
                <c:pt idx="68">
                  <c:v>43973</c:v>
                </c:pt>
                <c:pt idx="69">
                  <c:v>43966</c:v>
                </c:pt>
                <c:pt idx="70">
                  <c:v>43959</c:v>
                </c:pt>
                <c:pt idx="71">
                  <c:v>43952</c:v>
                </c:pt>
                <c:pt idx="72">
                  <c:v>43945</c:v>
                </c:pt>
                <c:pt idx="73">
                  <c:v>43938</c:v>
                </c:pt>
                <c:pt idx="74">
                  <c:v>43931</c:v>
                </c:pt>
                <c:pt idx="75">
                  <c:v>43924</c:v>
                </c:pt>
                <c:pt idx="76">
                  <c:v>43917</c:v>
                </c:pt>
                <c:pt idx="77">
                  <c:v>43910</c:v>
                </c:pt>
                <c:pt idx="78">
                  <c:v>43903</c:v>
                </c:pt>
                <c:pt idx="79">
                  <c:v>43896</c:v>
                </c:pt>
                <c:pt idx="80">
                  <c:v>43889</c:v>
                </c:pt>
                <c:pt idx="81">
                  <c:v>43882</c:v>
                </c:pt>
                <c:pt idx="82">
                  <c:v>43875</c:v>
                </c:pt>
                <c:pt idx="83">
                  <c:v>43868</c:v>
                </c:pt>
                <c:pt idx="84">
                  <c:v>43861</c:v>
                </c:pt>
                <c:pt idx="85">
                  <c:v>43854</c:v>
                </c:pt>
                <c:pt idx="86">
                  <c:v>43847</c:v>
                </c:pt>
                <c:pt idx="87">
                  <c:v>43840</c:v>
                </c:pt>
                <c:pt idx="88">
                  <c:v>43833</c:v>
                </c:pt>
                <c:pt idx="89">
                  <c:v>43826</c:v>
                </c:pt>
                <c:pt idx="90">
                  <c:v>43819</c:v>
                </c:pt>
                <c:pt idx="91">
                  <c:v>43812</c:v>
                </c:pt>
                <c:pt idx="92">
                  <c:v>43805</c:v>
                </c:pt>
                <c:pt idx="93">
                  <c:v>43798</c:v>
                </c:pt>
                <c:pt idx="94">
                  <c:v>43791</c:v>
                </c:pt>
                <c:pt idx="95">
                  <c:v>43784</c:v>
                </c:pt>
                <c:pt idx="96">
                  <c:v>43777</c:v>
                </c:pt>
                <c:pt idx="97">
                  <c:v>43770</c:v>
                </c:pt>
                <c:pt idx="98">
                  <c:v>43763</c:v>
                </c:pt>
                <c:pt idx="99">
                  <c:v>43756</c:v>
                </c:pt>
                <c:pt idx="100">
                  <c:v>43749</c:v>
                </c:pt>
                <c:pt idx="101">
                  <c:v>43742</c:v>
                </c:pt>
                <c:pt idx="102">
                  <c:v>43735</c:v>
                </c:pt>
                <c:pt idx="103">
                  <c:v>43728</c:v>
                </c:pt>
                <c:pt idx="104">
                  <c:v>43721</c:v>
                </c:pt>
                <c:pt idx="105">
                  <c:v>43714</c:v>
                </c:pt>
                <c:pt idx="106">
                  <c:v>43707</c:v>
                </c:pt>
                <c:pt idx="107">
                  <c:v>43700</c:v>
                </c:pt>
                <c:pt idx="108">
                  <c:v>43693</c:v>
                </c:pt>
                <c:pt idx="109">
                  <c:v>43686</c:v>
                </c:pt>
                <c:pt idx="110">
                  <c:v>43679</c:v>
                </c:pt>
                <c:pt idx="111">
                  <c:v>43672</c:v>
                </c:pt>
                <c:pt idx="112">
                  <c:v>43665</c:v>
                </c:pt>
                <c:pt idx="113">
                  <c:v>43658</c:v>
                </c:pt>
                <c:pt idx="114">
                  <c:v>43651</c:v>
                </c:pt>
                <c:pt idx="115">
                  <c:v>43644</c:v>
                </c:pt>
                <c:pt idx="116">
                  <c:v>43637</c:v>
                </c:pt>
                <c:pt idx="117">
                  <c:v>43630</c:v>
                </c:pt>
                <c:pt idx="118">
                  <c:v>43623</c:v>
                </c:pt>
                <c:pt idx="119">
                  <c:v>43616</c:v>
                </c:pt>
                <c:pt idx="120">
                  <c:v>43609</c:v>
                </c:pt>
                <c:pt idx="121">
                  <c:v>43602</c:v>
                </c:pt>
                <c:pt idx="122">
                  <c:v>43595</c:v>
                </c:pt>
                <c:pt idx="123">
                  <c:v>43588</c:v>
                </c:pt>
                <c:pt idx="124">
                  <c:v>43581</c:v>
                </c:pt>
                <c:pt idx="125">
                  <c:v>43574</c:v>
                </c:pt>
                <c:pt idx="126">
                  <c:v>43567</c:v>
                </c:pt>
                <c:pt idx="127">
                  <c:v>43560</c:v>
                </c:pt>
                <c:pt idx="128">
                  <c:v>43553</c:v>
                </c:pt>
                <c:pt idx="129">
                  <c:v>43546</c:v>
                </c:pt>
                <c:pt idx="130">
                  <c:v>43539</c:v>
                </c:pt>
                <c:pt idx="131">
                  <c:v>43532</c:v>
                </c:pt>
                <c:pt idx="132">
                  <c:v>43525</c:v>
                </c:pt>
                <c:pt idx="133">
                  <c:v>43518</c:v>
                </c:pt>
                <c:pt idx="134">
                  <c:v>43511</c:v>
                </c:pt>
                <c:pt idx="135">
                  <c:v>43504</c:v>
                </c:pt>
                <c:pt idx="136">
                  <c:v>43497</c:v>
                </c:pt>
                <c:pt idx="137">
                  <c:v>43490</c:v>
                </c:pt>
                <c:pt idx="138">
                  <c:v>43483</c:v>
                </c:pt>
                <c:pt idx="139">
                  <c:v>43476</c:v>
                </c:pt>
                <c:pt idx="140">
                  <c:v>43469</c:v>
                </c:pt>
                <c:pt idx="141">
                  <c:v>43462</c:v>
                </c:pt>
                <c:pt idx="142">
                  <c:v>43455</c:v>
                </c:pt>
                <c:pt idx="143">
                  <c:v>43448</c:v>
                </c:pt>
                <c:pt idx="144">
                  <c:v>43441</c:v>
                </c:pt>
                <c:pt idx="145">
                  <c:v>43434</c:v>
                </c:pt>
                <c:pt idx="146">
                  <c:v>43427</c:v>
                </c:pt>
                <c:pt idx="147">
                  <c:v>43420</c:v>
                </c:pt>
                <c:pt idx="148">
                  <c:v>43413</c:v>
                </c:pt>
                <c:pt idx="149">
                  <c:v>43406</c:v>
                </c:pt>
                <c:pt idx="150">
                  <c:v>43399</c:v>
                </c:pt>
                <c:pt idx="151">
                  <c:v>43392</c:v>
                </c:pt>
                <c:pt idx="152">
                  <c:v>43385</c:v>
                </c:pt>
                <c:pt idx="153">
                  <c:v>43378</c:v>
                </c:pt>
                <c:pt idx="154">
                  <c:v>43371</c:v>
                </c:pt>
                <c:pt idx="155">
                  <c:v>43364</c:v>
                </c:pt>
                <c:pt idx="156">
                  <c:v>43357</c:v>
                </c:pt>
                <c:pt idx="157">
                  <c:v>43350</c:v>
                </c:pt>
                <c:pt idx="158">
                  <c:v>43343</c:v>
                </c:pt>
                <c:pt idx="159">
                  <c:v>43336</c:v>
                </c:pt>
                <c:pt idx="160">
                  <c:v>43329</c:v>
                </c:pt>
                <c:pt idx="161">
                  <c:v>43322</c:v>
                </c:pt>
                <c:pt idx="162">
                  <c:v>43315</c:v>
                </c:pt>
                <c:pt idx="163">
                  <c:v>43308</c:v>
                </c:pt>
                <c:pt idx="164">
                  <c:v>43301</c:v>
                </c:pt>
                <c:pt idx="165">
                  <c:v>43294</c:v>
                </c:pt>
                <c:pt idx="166">
                  <c:v>43287</c:v>
                </c:pt>
                <c:pt idx="167">
                  <c:v>43280</c:v>
                </c:pt>
                <c:pt idx="168">
                  <c:v>43273</c:v>
                </c:pt>
                <c:pt idx="169">
                  <c:v>43266</c:v>
                </c:pt>
                <c:pt idx="170">
                  <c:v>43259</c:v>
                </c:pt>
                <c:pt idx="171">
                  <c:v>43252</c:v>
                </c:pt>
                <c:pt idx="172">
                  <c:v>43245</c:v>
                </c:pt>
                <c:pt idx="173">
                  <c:v>43238</c:v>
                </c:pt>
                <c:pt idx="174">
                  <c:v>43231</c:v>
                </c:pt>
                <c:pt idx="175">
                  <c:v>43224</c:v>
                </c:pt>
                <c:pt idx="176">
                  <c:v>43217</c:v>
                </c:pt>
                <c:pt idx="177">
                  <c:v>43210</c:v>
                </c:pt>
                <c:pt idx="178">
                  <c:v>43203</c:v>
                </c:pt>
                <c:pt idx="179">
                  <c:v>43196</c:v>
                </c:pt>
                <c:pt idx="180">
                  <c:v>43189</c:v>
                </c:pt>
                <c:pt idx="181">
                  <c:v>43182</c:v>
                </c:pt>
                <c:pt idx="182">
                  <c:v>43175</c:v>
                </c:pt>
                <c:pt idx="183">
                  <c:v>43168</c:v>
                </c:pt>
                <c:pt idx="184">
                  <c:v>43161</c:v>
                </c:pt>
                <c:pt idx="185">
                  <c:v>43154</c:v>
                </c:pt>
                <c:pt idx="186">
                  <c:v>43147</c:v>
                </c:pt>
                <c:pt idx="187">
                  <c:v>43140</c:v>
                </c:pt>
                <c:pt idx="188">
                  <c:v>43133</c:v>
                </c:pt>
                <c:pt idx="189">
                  <c:v>43126</c:v>
                </c:pt>
                <c:pt idx="190">
                  <c:v>43119</c:v>
                </c:pt>
                <c:pt idx="191">
                  <c:v>43112</c:v>
                </c:pt>
                <c:pt idx="192">
                  <c:v>43105</c:v>
                </c:pt>
                <c:pt idx="193">
                  <c:v>43098</c:v>
                </c:pt>
                <c:pt idx="194">
                  <c:v>43091</c:v>
                </c:pt>
                <c:pt idx="195">
                  <c:v>43084</c:v>
                </c:pt>
                <c:pt idx="196">
                  <c:v>43077</c:v>
                </c:pt>
                <c:pt idx="197">
                  <c:v>43070</c:v>
                </c:pt>
                <c:pt idx="198">
                  <c:v>43063</c:v>
                </c:pt>
                <c:pt idx="199">
                  <c:v>43056</c:v>
                </c:pt>
                <c:pt idx="200">
                  <c:v>43049</c:v>
                </c:pt>
                <c:pt idx="201">
                  <c:v>43042</c:v>
                </c:pt>
                <c:pt idx="202">
                  <c:v>43035</c:v>
                </c:pt>
                <c:pt idx="203">
                  <c:v>43028</c:v>
                </c:pt>
                <c:pt idx="204">
                  <c:v>43021</c:v>
                </c:pt>
                <c:pt idx="205">
                  <c:v>43014</c:v>
                </c:pt>
                <c:pt idx="206">
                  <c:v>43007</c:v>
                </c:pt>
                <c:pt idx="207">
                  <c:v>43000</c:v>
                </c:pt>
                <c:pt idx="208">
                  <c:v>42993</c:v>
                </c:pt>
                <c:pt idx="209">
                  <c:v>42986</c:v>
                </c:pt>
                <c:pt idx="210">
                  <c:v>42979</c:v>
                </c:pt>
                <c:pt idx="211">
                  <c:v>42972</c:v>
                </c:pt>
                <c:pt idx="212">
                  <c:v>42965</c:v>
                </c:pt>
                <c:pt idx="213">
                  <c:v>42958</c:v>
                </c:pt>
                <c:pt idx="214">
                  <c:v>42951</c:v>
                </c:pt>
                <c:pt idx="215">
                  <c:v>42944</c:v>
                </c:pt>
                <c:pt idx="216">
                  <c:v>42937</c:v>
                </c:pt>
                <c:pt idx="217">
                  <c:v>42930</c:v>
                </c:pt>
                <c:pt idx="218">
                  <c:v>42923</c:v>
                </c:pt>
                <c:pt idx="219">
                  <c:v>42916</c:v>
                </c:pt>
                <c:pt idx="220">
                  <c:v>42909</c:v>
                </c:pt>
                <c:pt idx="221">
                  <c:v>42902</c:v>
                </c:pt>
                <c:pt idx="222">
                  <c:v>42895</c:v>
                </c:pt>
                <c:pt idx="223">
                  <c:v>42888</c:v>
                </c:pt>
                <c:pt idx="224">
                  <c:v>42881</c:v>
                </c:pt>
                <c:pt idx="225">
                  <c:v>42874</c:v>
                </c:pt>
                <c:pt idx="226">
                  <c:v>42867</c:v>
                </c:pt>
                <c:pt idx="227">
                  <c:v>42860</c:v>
                </c:pt>
                <c:pt idx="228">
                  <c:v>42853</c:v>
                </c:pt>
                <c:pt idx="229">
                  <c:v>42846</c:v>
                </c:pt>
                <c:pt idx="230">
                  <c:v>42839</c:v>
                </c:pt>
                <c:pt idx="231">
                  <c:v>42832</c:v>
                </c:pt>
                <c:pt idx="232">
                  <c:v>42825</c:v>
                </c:pt>
                <c:pt idx="233">
                  <c:v>42818</c:v>
                </c:pt>
                <c:pt idx="234">
                  <c:v>42811</c:v>
                </c:pt>
                <c:pt idx="235">
                  <c:v>42804</c:v>
                </c:pt>
                <c:pt idx="236">
                  <c:v>42797</c:v>
                </c:pt>
                <c:pt idx="237">
                  <c:v>42790</c:v>
                </c:pt>
                <c:pt idx="238">
                  <c:v>42783</c:v>
                </c:pt>
                <c:pt idx="239">
                  <c:v>42776</c:v>
                </c:pt>
                <c:pt idx="240">
                  <c:v>42769</c:v>
                </c:pt>
                <c:pt idx="241">
                  <c:v>42762</c:v>
                </c:pt>
                <c:pt idx="242">
                  <c:v>42755</c:v>
                </c:pt>
                <c:pt idx="243">
                  <c:v>42748</c:v>
                </c:pt>
                <c:pt idx="244">
                  <c:v>42741</c:v>
                </c:pt>
                <c:pt idx="245">
                  <c:v>42734</c:v>
                </c:pt>
                <c:pt idx="246">
                  <c:v>42727</c:v>
                </c:pt>
                <c:pt idx="247">
                  <c:v>42720</c:v>
                </c:pt>
                <c:pt idx="248">
                  <c:v>42713</c:v>
                </c:pt>
                <c:pt idx="249">
                  <c:v>42706</c:v>
                </c:pt>
                <c:pt idx="250">
                  <c:v>42699</c:v>
                </c:pt>
                <c:pt idx="251">
                  <c:v>42692</c:v>
                </c:pt>
                <c:pt idx="252">
                  <c:v>42685</c:v>
                </c:pt>
                <c:pt idx="253">
                  <c:v>42678</c:v>
                </c:pt>
                <c:pt idx="254">
                  <c:v>42671</c:v>
                </c:pt>
                <c:pt idx="255">
                  <c:v>42664</c:v>
                </c:pt>
                <c:pt idx="256">
                  <c:v>42657</c:v>
                </c:pt>
                <c:pt idx="257">
                  <c:v>42650</c:v>
                </c:pt>
                <c:pt idx="258">
                  <c:v>42643</c:v>
                </c:pt>
                <c:pt idx="259">
                  <c:v>42636</c:v>
                </c:pt>
                <c:pt idx="260">
                  <c:v>42629</c:v>
                </c:pt>
                <c:pt idx="261">
                  <c:v>42622</c:v>
                </c:pt>
                <c:pt idx="262">
                  <c:v>42615</c:v>
                </c:pt>
                <c:pt idx="263">
                  <c:v>42608</c:v>
                </c:pt>
                <c:pt idx="264">
                  <c:v>42601</c:v>
                </c:pt>
                <c:pt idx="265">
                  <c:v>42594</c:v>
                </c:pt>
                <c:pt idx="266">
                  <c:v>42587</c:v>
                </c:pt>
                <c:pt idx="267">
                  <c:v>42580</c:v>
                </c:pt>
                <c:pt idx="268">
                  <c:v>42573</c:v>
                </c:pt>
                <c:pt idx="269">
                  <c:v>42566</c:v>
                </c:pt>
                <c:pt idx="270">
                  <c:v>42559</c:v>
                </c:pt>
                <c:pt idx="271">
                  <c:v>42552</c:v>
                </c:pt>
                <c:pt idx="272">
                  <c:v>42545</c:v>
                </c:pt>
                <c:pt idx="273">
                  <c:v>42538</c:v>
                </c:pt>
                <c:pt idx="274">
                  <c:v>42531</c:v>
                </c:pt>
                <c:pt idx="275">
                  <c:v>42524</c:v>
                </c:pt>
                <c:pt idx="276">
                  <c:v>42517</c:v>
                </c:pt>
                <c:pt idx="277">
                  <c:v>42510</c:v>
                </c:pt>
                <c:pt idx="278">
                  <c:v>42503</c:v>
                </c:pt>
                <c:pt idx="279">
                  <c:v>42496</c:v>
                </c:pt>
                <c:pt idx="280">
                  <c:v>42489</c:v>
                </c:pt>
                <c:pt idx="281">
                  <c:v>42482</c:v>
                </c:pt>
                <c:pt idx="282">
                  <c:v>42475</c:v>
                </c:pt>
                <c:pt idx="283">
                  <c:v>42468</c:v>
                </c:pt>
                <c:pt idx="284">
                  <c:v>42461</c:v>
                </c:pt>
                <c:pt idx="285">
                  <c:v>42454</c:v>
                </c:pt>
                <c:pt idx="286">
                  <c:v>42447</c:v>
                </c:pt>
                <c:pt idx="287">
                  <c:v>42440</c:v>
                </c:pt>
                <c:pt idx="288">
                  <c:v>42433</c:v>
                </c:pt>
                <c:pt idx="289">
                  <c:v>42426</c:v>
                </c:pt>
                <c:pt idx="290">
                  <c:v>42419</c:v>
                </c:pt>
                <c:pt idx="291">
                  <c:v>42412</c:v>
                </c:pt>
                <c:pt idx="292">
                  <c:v>42405</c:v>
                </c:pt>
                <c:pt idx="293">
                  <c:v>42398</c:v>
                </c:pt>
                <c:pt idx="294">
                  <c:v>42391</c:v>
                </c:pt>
                <c:pt idx="295">
                  <c:v>42384</c:v>
                </c:pt>
                <c:pt idx="296">
                  <c:v>42377</c:v>
                </c:pt>
                <c:pt idx="297">
                  <c:v>42370</c:v>
                </c:pt>
                <c:pt idx="298">
                  <c:v>42363</c:v>
                </c:pt>
                <c:pt idx="299">
                  <c:v>42356</c:v>
                </c:pt>
                <c:pt idx="300">
                  <c:v>42349</c:v>
                </c:pt>
                <c:pt idx="301">
                  <c:v>42342</c:v>
                </c:pt>
                <c:pt idx="302">
                  <c:v>42335</c:v>
                </c:pt>
                <c:pt idx="303">
                  <c:v>42328</c:v>
                </c:pt>
                <c:pt idx="304">
                  <c:v>42321</c:v>
                </c:pt>
                <c:pt idx="305">
                  <c:v>42314</c:v>
                </c:pt>
                <c:pt idx="306">
                  <c:v>42307</c:v>
                </c:pt>
                <c:pt idx="307">
                  <c:v>42300</c:v>
                </c:pt>
                <c:pt idx="308">
                  <c:v>42293</c:v>
                </c:pt>
                <c:pt idx="309">
                  <c:v>42286</c:v>
                </c:pt>
                <c:pt idx="310">
                  <c:v>42279</c:v>
                </c:pt>
                <c:pt idx="311">
                  <c:v>42272</c:v>
                </c:pt>
                <c:pt idx="312">
                  <c:v>42265</c:v>
                </c:pt>
                <c:pt idx="313">
                  <c:v>42258</c:v>
                </c:pt>
                <c:pt idx="314">
                  <c:v>42251</c:v>
                </c:pt>
                <c:pt idx="315">
                  <c:v>42244</c:v>
                </c:pt>
                <c:pt idx="316">
                  <c:v>42237</c:v>
                </c:pt>
                <c:pt idx="317">
                  <c:v>42230</c:v>
                </c:pt>
                <c:pt idx="318">
                  <c:v>42223</c:v>
                </c:pt>
                <c:pt idx="319">
                  <c:v>42216</c:v>
                </c:pt>
                <c:pt idx="320">
                  <c:v>42209</c:v>
                </c:pt>
                <c:pt idx="321">
                  <c:v>42202</c:v>
                </c:pt>
                <c:pt idx="322">
                  <c:v>42195</c:v>
                </c:pt>
                <c:pt idx="323">
                  <c:v>42188</c:v>
                </c:pt>
                <c:pt idx="324">
                  <c:v>42181</c:v>
                </c:pt>
                <c:pt idx="325">
                  <c:v>42174</c:v>
                </c:pt>
                <c:pt idx="326">
                  <c:v>42167</c:v>
                </c:pt>
                <c:pt idx="327">
                  <c:v>42160</c:v>
                </c:pt>
                <c:pt idx="328">
                  <c:v>42153</c:v>
                </c:pt>
                <c:pt idx="329">
                  <c:v>42146</c:v>
                </c:pt>
                <c:pt idx="330">
                  <c:v>42139</c:v>
                </c:pt>
                <c:pt idx="331">
                  <c:v>42132</c:v>
                </c:pt>
                <c:pt idx="332">
                  <c:v>42125</c:v>
                </c:pt>
                <c:pt idx="333">
                  <c:v>42118</c:v>
                </c:pt>
                <c:pt idx="334">
                  <c:v>42111</c:v>
                </c:pt>
                <c:pt idx="335">
                  <c:v>42104</c:v>
                </c:pt>
                <c:pt idx="336">
                  <c:v>42097</c:v>
                </c:pt>
                <c:pt idx="337">
                  <c:v>42090</c:v>
                </c:pt>
                <c:pt idx="338">
                  <c:v>42083</c:v>
                </c:pt>
                <c:pt idx="339">
                  <c:v>42076</c:v>
                </c:pt>
                <c:pt idx="340">
                  <c:v>42069</c:v>
                </c:pt>
                <c:pt idx="341">
                  <c:v>42062</c:v>
                </c:pt>
                <c:pt idx="342">
                  <c:v>42055</c:v>
                </c:pt>
                <c:pt idx="343">
                  <c:v>42048</c:v>
                </c:pt>
                <c:pt idx="344">
                  <c:v>42041</c:v>
                </c:pt>
                <c:pt idx="345">
                  <c:v>42034</c:v>
                </c:pt>
                <c:pt idx="346">
                  <c:v>42027</c:v>
                </c:pt>
                <c:pt idx="347">
                  <c:v>42020</c:v>
                </c:pt>
                <c:pt idx="348">
                  <c:v>42013</c:v>
                </c:pt>
                <c:pt idx="349">
                  <c:v>42006</c:v>
                </c:pt>
                <c:pt idx="350">
                  <c:v>41999</c:v>
                </c:pt>
                <c:pt idx="351">
                  <c:v>41992</c:v>
                </c:pt>
                <c:pt idx="352">
                  <c:v>41985</c:v>
                </c:pt>
                <c:pt idx="353">
                  <c:v>41978</c:v>
                </c:pt>
                <c:pt idx="354">
                  <c:v>41971</c:v>
                </c:pt>
                <c:pt idx="355">
                  <c:v>41964</c:v>
                </c:pt>
                <c:pt idx="356">
                  <c:v>41957</c:v>
                </c:pt>
                <c:pt idx="357">
                  <c:v>41950</c:v>
                </c:pt>
                <c:pt idx="358">
                  <c:v>41943</c:v>
                </c:pt>
                <c:pt idx="359">
                  <c:v>41936</c:v>
                </c:pt>
                <c:pt idx="360">
                  <c:v>41929</c:v>
                </c:pt>
                <c:pt idx="361">
                  <c:v>41922</c:v>
                </c:pt>
                <c:pt idx="362">
                  <c:v>41915</c:v>
                </c:pt>
                <c:pt idx="363">
                  <c:v>41908</c:v>
                </c:pt>
                <c:pt idx="364">
                  <c:v>41901</c:v>
                </c:pt>
                <c:pt idx="365">
                  <c:v>41894</c:v>
                </c:pt>
                <c:pt idx="366">
                  <c:v>41887</c:v>
                </c:pt>
                <c:pt idx="367">
                  <c:v>41880</c:v>
                </c:pt>
                <c:pt idx="368">
                  <c:v>41873</c:v>
                </c:pt>
                <c:pt idx="369">
                  <c:v>41866</c:v>
                </c:pt>
                <c:pt idx="370">
                  <c:v>41859</c:v>
                </c:pt>
                <c:pt idx="371">
                  <c:v>41852</c:v>
                </c:pt>
                <c:pt idx="372">
                  <c:v>41845</c:v>
                </c:pt>
                <c:pt idx="373">
                  <c:v>41838</c:v>
                </c:pt>
                <c:pt idx="374">
                  <c:v>41831</c:v>
                </c:pt>
                <c:pt idx="375">
                  <c:v>41824</c:v>
                </c:pt>
                <c:pt idx="376">
                  <c:v>41817</c:v>
                </c:pt>
                <c:pt idx="377">
                  <c:v>41810</c:v>
                </c:pt>
                <c:pt idx="378">
                  <c:v>41803</c:v>
                </c:pt>
                <c:pt idx="379">
                  <c:v>41796</c:v>
                </c:pt>
                <c:pt idx="380">
                  <c:v>41789</c:v>
                </c:pt>
                <c:pt idx="381">
                  <c:v>41782</c:v>
                </c:pt>
                <c:pt idx="382">
                  <c:v>41775</c:v>
                </c:pt>
                <c:pt idx="383">
                  <c:v>41768</c:v>
                </c:pt>
                <c:pt idx="384">
                  <c:v>41761</c:v>
                </c:pt>
                <c:pt idx="385">
                  <c:v>41754</c:v>
                </c:pt>
                <c:pt idx="386">
                  <c:v>41747</c:v>
                </c:pt>
                <c:pt idx="387">
                  <c:v>41740</c:v>
                </c:pt>
                <c:pt idx="388">
                  <c:v>41733</c:v>
                </c:pt>
                <c:pt idx="389">
                  <c:v>41726</c:v>
                </c:pt>
                <c:pt idx="390">
                  <c:v>41719</c:v>
                </c:pt>
                <c:pt idx="391">
                  <c:v>41712</c:v>
                </c:pt>
                <c:pt idx="392">
                  <c:v>41705</c:v>
                </c:pt>
                <c:pt idx="393">
                  <c:v>41698</c:v>
                </c:pt>
                <c:pt idx="394">
                  <c:v>41691</c:v>
                </c:pt>
                <c:pt idx="395">
                  <c:v>41684</c:v>
                </c:pt>
                <c:pt idx="396">
                  <c:v>41677</c:v>
                </c:pt>
                <c:pt idx="397">
                  <c:v>41670</c:v>
                </c:pt>
                <c:pt idx="398">
                  <c:v>41663</c:v>
                </c:pt>
                <c:pt idx="399">
                  <c:v>41656</c:v>
                </c:pt>
                <c:pt idx="400">
                  <c:v>41649</c:v>
                </c:pt>
                <c:pt idx="401">
                  <c:v>41642</c:v>
                </c:pt>
                <c:pt idx="402">
                  <c:v>41635</c:v>
                </c:pt>
                <c:pt idx="403">
                  <c:v>41628</c:v>
                </c:pt>
                <c:pt idx="404">
                  <c:v>41621</c:v>
                </c:pt>
                <c:pt idx="405">
                  <c:v>41614</c:v>
                </c:pt>
                <c:pt idx="406">
                  <c:v>41607</c:v>
                </c:pt>
                <c:pt idx="407">
                  <c:v>41600</c:v>
                </c:pt>
                <c:pt idx="408">
                  <c:v>41593</c:v>
                </c:pt>
                <c:pt idx="409">
                  <c:v>41586</c:v>
                </c:pt>
                <c:pt idx="410">
                  <c:v>41579</c:v>
                </c:pt>
                <c:pt idx="411">
                  <c:v>41572</c:v>
                </c:pt>
                <c:pt idx="412">
                  <c:v>41565</c:v>
                </c:pt>
                <c:pt idx="413">
                  <c:v>41558</c:v>
                </c:pt>
                <c:pt idx="414">
                  <c:v>41551</c:v>
                </c:pt>
                <c:pt idx="415">
                  <c:v>41544</c:v>
                </c:pt>
                <c:pt idx="416">
                  <c:v>41537</c:v>
                </c:pt>
                <c:pt idx="417">
                  <c:v>41530</c:v>
                </c:pt>
                <c:pt idx="418">
                  <c:v>41523</c:v>
                </c:pt>
                <c:pt idx="419">
                  <c:v>41516</c:v>
                </c:pt>
                <c:pt idx="420">
                  <c:v>41509</c:v>
                </c:pt>
                <c:pt idx="421">
                  <c:v>41502</c:v>
                </c:pt>
                <c:pt idx="422">
                  <c:v>41495</c:v>
                </c:pt>
                <c:pt idx="423">
                  <c:v>41488</c:v>
                </c:pt>
                <c:pt idx="424">
                  <c:v>41481</c:v>
                </c:pt>
                <c:pt idx="425">
                  <c:v>41474</c:v>
                </c:pt>
                <c:pt idx="426">
                  <c:v>41467</c:v>
                </c:pt>
                <c:pt idx="427">
                  <c:v>41460</c:v>
                </c:pt>
                <c:pt idx="428">
                  <c:v>41453</c:v>
                </c:pt>
                <c:pt idx="429">
                  <c:v>41446</c:v>
                </c:pt>
                <c:pt idx="430">
                  <c:v>41439</c:v>
                </c:pt>
                <c:pt idx="431">
                  <c:v>41432</c:v>
                </c:pt>
                <c:pt idx="432">
                  <c:v>41425</c:v>
                </c:pt>
                <c:pt idx="433">
                  <c:v>41418</c:v>
                </c:pt>
                <c:pt idx="434">
                  <c:v>41411</c:v>
                </c:pt>
                <c:pt idx="435">
                  <c:v>41404</c:v>
                </c:pt>
                <c:pt idx="436">
                  <c:v>41397</c:v>
                </c:pt>
                <c:pt idx="437">
                  <c:v>41390</c:v>
                </c:pt>
                <c:pt idx="438">
                  <c:v>41383</c:v>
                </c:pt>
                <c:pt idx="439">
                  <c:v>41376</c:v>
                </c:pt>
                <c:pt idx="440">
                  <c:v>41369</c:v>
                </c:pt>
                <c:pt idx="441">
                  <c:v>41362</c:v>
                </c:pt>
                <c:pt idx="442">
                  <c:v>41355</c:v>
                </c:pt>
                <c:pt idx="443">
                  <c:v>41348</c:v>
                </c:pt>
                <c:pt idx="444">
                  <c:v>41341</c:v>
                </c:pt>
                <c:pt idx="445">
                  <c:v>41334</c:v>
                </c:pt>
                <c:pt idx="446">
                  <c:v>41327</c:v>
                </c:pt>
                <c:pt idx="447">
                  <c:v>41320</c:v>
                </c:pt>
                <c:pt idx="448">
                  <c:v>41313</c:v>
                </c:pt>
                <c:pt idx="449">
                  <c:v>41306</c:v>
                </c:pt>
                <c:pt idx="450">
                  <c:v>41299</c:v>
                </c:pt>
                <c:pt idx="451">
                  <c:v>41292</c:v>
                </c:pt>
                <c:pt idx="452">
                  <c:v>41285</c:v>
                </c:pt>
                <c:pt idx="453">
                  <c:v>41278</c:v>
                </c:pt>
                <c:pt idx="454">
                  <c:v>41271</c:v>
                </c:pt>
                <c:pt idx="455">
                  <c:v>41264</c:v>
                </c:pt>
                <c:pt idx="456">
                  <c:v>41257</c:v>
                </c:pt>
                <c:pt idx="457">
                  <c:v>41250</c:v>
                </c:pt>
                <c:pt idx="458">
                  <c:v>41243</c:v>
                </c:pt>
                <c:pt idx="459">
                  <c:v>41236</c:v>
                </c:pt>
                <c:pt idx="460">
                  <c:v>41229</c:v>
                </c:pt>
                <c:pt idx="461">
                  <c:v>41222</c:v>
                </c:pt>
                <c:pt idx="462">
                  <c:v>41215</c:v>
                </c:pt>
                <c:pt idx="463">
                  <c:v>41208</c:v>
                </c:pt>
                <c:pt idx="464">
                  <c:v>41201</c:v>
                </c:pt>
                <c:pt idx="465">
                  <c:v>41194</c:v>
                </c:pt>
                <c:pt idx="466">
                  <c:v>41187</c:v>
                </c:pt>
                <c:pt idx="467">
                  <c:v>41180</c:v>
                </c:pt>
                <c:pt idx="468">
                  <c:v>41173</c:v>
                </c:pt>
                <c:pt idx="469">
                  <c:v>41166</c:v>
                </c:pt>
                <c:pt idx="470">
                  <c:v>41159</c:v>
                </c:pt>
                <c:pt idx="471">
                  <c:v>41152</c:v>
                </c:pt>
                <c:pt idx="472">
                  <c:v>41145</c:v>
                </c:pt>
                <c:pt idx="473">
                  <c:v>41138</c:v>
                </c:pt>
                <c:pt idx="474">
                  <c:v>41131</c:v>
                </c:pt>
                <c:pt idx="475">
                  <c:v>41124</c:v>
                </c:pt>
                <c:pt idx="476">
                  <c:v>41117</c:v>
                </c:pt>
                <c:pt idx="477">
                  <c:v>41110</c:v>
                </c:pt>
                <c:pt idx="478">
                  <c:v>41103</c:v>
                </c:pt>
                <c:pt idx="479">
                  <c:v>41096</c:v>
                </c:pt>
                <c:pt idx="480">
                  <c:v>41089</c:v>
                </c:pt>
                <c:pt idx="481">
                  <c:v>41082</c:v>
                </c:pt>
                <c:pt idx="482">
                  <c:v>41075</c:v>
                </c:pt>
                <c:pt idx="483">
                  <c:v>41068</c:v>
                </c:pt>
                <c:pt idx="484">
                  <c:v>41061</c:v>
                </c:pt>
                <c:pt idx="485">
                  <c:v>41054</c:v>
                </c:pt>
                <c:pt idx="486">
                  <c:v>41047</c:v>
                </c:pt>
                <c:pt idx="487">
                  <c:v>41040</c:v>
                </c:pt>
                <c:pt idx="488">
                  <c:v>41033</c:v>
                </c:pt>
                <c:pt idx="489">
                  <c:v>41026</c:v>
                </c:pt>
                <c:pt idx="490">
                  <c:v>41019</c:v>
                </c:pt>
                <c:pt idx="491">
                  <c:v>41012</c:v>
                </c:pt>
                <c:pt idx="492">
                  <c:v>41005</c:v>
                </c:pt>
                <c:pt idx="493">
                  <c:v>40998</c:v>
                </c:pt>
                <c:pt idx="494">
                  <c:v>40991</c:v>
                </c:pt>
                <c:pt idx="495">
                  <c:v>40984</c:v>
                </c:pt>
                <c:pt idx="496">
                  <c:v>40977</c:v>
                </c:pt>
                <c:pt idx="497">
                  <c:v>40970</c:v>
                </c:pt>
                <c:pt idx="498">
                  <c:v>40963</c:v>
                </c:pt>
                <c:pt idx="499">
                  <c:v>40956</c:v>
                </c:pt>
                <c:pt idx="500">
                  <c:v>40949</c:v>
                </c:pt>
                <c:pt idx="501">
                  <c:v>40942</c:v>
                </c:pt>
                <c:pt idx="502">
                  <c:v>40935</c:v>
                </c:pt>
                <c:pt idx="503">
                  <c:v>40928</c:v>
                </c:pt>
                <c:pt idx="504">
                  <c:v>40921</c:v>
                </c:pt>
                <c:pt idx="505">
                  <c:v>40914</c:v>
                </c:pt>
                <c:pt idx="506">
                  <c:v>40907</c:v>
                </c:pt>
                <c:pt idx="507">
                  <c:v>40900</c:v>
                </c:pt>
                <c:pt idx="508">
                  <c:v>40893</c:v>
                </c:pt>
                <c:pt idx="509">
                  <c:v>40886</c:v>
                </c:pt>
                <c:pt idx="510">
                  <c:v>40879</c:v>
                </c:pt>
                <c:pt idx="511">
                  <c:v>40872</c:v>
                </c:pt>
                <c:pt idx="512">
                  <c:v>40865</c:v>
                </c:pt>
                <c:pt idx="513">
                  <c:v>40858</c:v>
                </c:pt>
                <c:pt idx="514">
                  <c:v>40851</c:v>
                </c:pt>
                <c:pt idx="515">
                  <c:v>40844</c:v>
                </c:pt>
                <c:pt idx="516">
                  <c:v>40837</c:v>
                </c:pt>
                <c:pt idx="517">
                  <c:v>40830</c:v>
                </c:pt>
                <c:pt idx="518">
                  <c:v>40823</c:v>
                </c:pt>
                <c:pt idx="519">
                  <c:v>40816</c:v>
                </c:pt>
                <c:pt idx="520">
                  <c:v>40809</c:v>
                </c:pt>
                <c:pt idx="521">
                  <c:v>40802</c:v>
                </c:pt>
                <c:pt idx="522">
                  <c:v>40795</c:v>
                </c:pt>
                <c:pt idx="523">
                  <c:v>40788</c:v>
                </c:pt>
                <c:pt idx="524">
                  <c:v>40781</c:v>
                </c:pt>
                <c:pt idx="525">
                  <c:v>40774</c:v>
                </c:pt>
                <c:pt idx="526">
                  <c:v>40767</c:v>
                </c:pt>
                <c:pt idx="527">
                  <c:v>40760</c:v>
                </c:pt>
                <c:pt idx="528">
                  <c:v>40753</c:v>
                </c:pt>
                <c:pt idx="529">
                  <c:v>40746</c:v>
                </c:pt>
                <c:pt idx="530">
                  <c:v>40739</c:v>
                </c:pt>
                <c:pt idx="531">
                  <c:v>40732</c:v>
                </c:pt>
                <c:pt idx="532">
                  <c:v>40725</c:v>
                </c:pt>
                <c:pt idx="533">
                  <c:v>40718</c:v>
                </c:pt>
                <c:pt idx="534">
                  <c:v>40711</c:v>
                </c:pt>
                <c:pt idx="535">
                  <c:v>40704</c:v>
                </c:pt>
                <c:pt idx="536">
                  <c:v>40697</c:v>
                </c:pt>
                <c:pt idx="537">
                  <c:v>40690</c:v>
                </c:pt>
                <c:pt idx="538">
                  <c:v>40683</c:v>
                </c:pt>
                <c:pt idx="539">
                  <c:v>40676</c:v>
                </c:pt>
                <c:pt idx="540">
                  <c:v>40669</c:v>
                </c:pt>
                <c:pt idx="541">
                  <c:v>40662</c:v>
                </c:pt>
                <c:pt idx="542">
                  <c:v>40655</c:v>
                </c:pt>
                <c:pt idx="543">
                  <c:v>40648</c:v>
                </c:pt>
                <c:pt idx="544">
                  <c:v>40641</c:v>
                </c:pt>
                <c:pt idx="545">
                  <c:v>40634</c:v>
                </c:pt>
                <c:pt idx="546">
                  <c:v>40627</c:v>
                </c:pt>
                <c:pt idx="547">
                  <c:v>40620</c:v>
                </c:pt>
                <c:pt idx="548">
                  <c:v>40613</c:v>
                </c:pt>
                <c:pt idx="549">
                  <c:v>40606</c:v>
                </c:pt>
                <c:pt idx="550">
                  <c:v>40599</c:v>
                </c:pt>
                <c:pt idx="551">
                  <c:v>40592</c:v>
                </c:pt>
                <c:pt idx="552">
                  <c:v>40585</c:v>
                </c:pt>
                <c:pt idx="553">
                  <c:v>40578</c:v>
                </c:pt>
                <c:pt idx="554">
                  <c:v>40571</c:v>
                </c:pt>
                <c:pt idx="555">
                  <c:v>40564</c:v>
                </c:pt>
                <c:pt idx="556">
                  <c:v>40557</c:v>
                </c:pt>
                <c:pt idx="557">
                  <c:v>40550</c:v>
                </c:pt>
                <c:pt idx="558">
                  <c:v>40543</c:v>
                </c:pt>
                <c:pt idx="559">
                  <c:v>40536</c:v>
                </c:pt>
                <c:pt idx="560">
                  <c:v>40529</c:v>
                </c:pt>
                <c:pt idx="561">
                  <c:v>40522</c:v>
                </c:pt>
                <c:pt idx="562">
                  <c:v>40515</c:v>
                </c:pt>
                <c:pt idx="563">
                  <c:v>40508</c:v>
                </c:pt>
                <c:pt idx="564">
                  <c:v>40501</c:v>
                </c:pt>
                <c:pt idx="565">
                  <c:v>40494</c:v>
                </c:pt>
                <c:pt idx="566">
                  <c:v>40487</c:v>
                </c:pt>
                <c:pt idx="567">
                  <c:v>40480</c:v>
                </c:pt>
                <c:pt idx="568">
                  <c:v>40473</c:v>
                </c:pt>
                <c:pt idx="569">
                  <c:v>40466</c:v>
                </c:pt>
                <c:pt idx="570">
                  <c:v>40459</c:v>
                </c:pt>
                <c:pt idx="571">
                  <c:v>40452</c:v>
                </c:pt>
                <c:pt idx="572">
                  <c:v>40445</c:v>
                </c:pt>
                <c:pt idx="573">
                  <c:v>40438</c:v>
                </c:pt>
                <c:pt idx="574">
                  <c:v>40431</c:v>
                </c:pt>
                <c:pt idx="575">
                  <c:v>40424</c:v>
                </c:pt>
                <c:pt idx="576">
                  <c:v>40417</c:v>
                </c:pt>
                <c:pt idx="577">
                  <c:v>40410</c:v>
                </c:pt>
                <c:pt idx="578">
                  <c:v>40403</c:v>
                </c:pt>
                <c:pt idx="579">
                  <c:v>40396</c:v>
                </c:pt>
                <c:pt idx="580">
                  <c:v>40389</c:v>
                </c:pt>
                <c:pt idx="581">
                  <c:v>40382</c:v>
                </c:pt>
                <c:pt idx="582">
                  <c:v>40375</c:v>
                </c:pt>
                <c:pt idx="583">
                  <c:v>40368</c:v>
                </c:pt>
                <c:pt idx="584">
                  <c:v>40361</c:v>
                </c:pt>
                <c:pt idx="585">
                  <c:v>40354</c:v>
                </c:pt>
                <c:pt idx="586">
                  <c:v>40347</c:v>
                </c:pt>
                <c:pt idx="587">
                  <c:v>40340</c:v>
                </c:pt>
                <c:pt idx="588">
                  <c:v>40333</c:v>
                </c:pt>
                <c:pt idx="589">
                  <c:v>40326</c:v>
                </c:pt>
                <c:pt idx="590">
                  <c:v>40319</c:v>
                </c:pt>
                <c:pt idx="591">
                  <c:v>40312</c:v>
                </c:pt>
                <c:pt idx="592">
                  <c:v>40305</c:v>
                </c:pt>
                <c:pt idx="593">
                  <c:v>40298</c:v>
                </c:pt>
                <c:pt idx="594">
                  <c:v>40291</c:v>
                </c:pt>
                <c:pt idx="595">
                  <c:v>40284</c:v>
                </c:pt>
                <c:pt idx="596">
                  <c:v>40277</c:v>
                </c:pt>
                <c:pt idx="597">
                  <c:v>40270</c:v>
                </c:pt>
                <c:pt idx="598">
                  <c:v>40263</c:v>
                </c:pt>
                <c:pt idx="599">
                  <c:v>40256</c:v>
                </c:pt>
                <c:pt idx="600">
                  <c:v>40249</c:v>
                </c:pt>
                <c:pt idx="601">
                  <c:v>40242</c:v>
                </c:pt>
                <c:pt idx="602">
                  <c:v>40235</c:v>
                </c:pt>
                <c:pt idx="603">
                  <c:v>40228</c:v>
                </c:pt>
                <c:pt idx="604">
                  <c:v>40221</c:v>
                </c:pt>
                <c:pt idx="605">
                  <c:v>40214</c:v>
                </c:pt>
                <c:pt idx="606">
                  <c:v>40207</c:v>
                </c:pt>
                <c:pt idx="607">
                  <c:v>40200</c:v>
                </c:pt>
                <c:pt idx="608">
                  <c:v>40193</c:v>
                </c:pt>
                <c:pt idx="609">
                  <c:v>40186</c:v>
                </c:pt>
                <c:pt idx="610">
                  <c:v>40179</c:v>
                </c:pt>
                <c:pt idx="611">
                  <c:v>40172</c:v>
                </c:pt>
                <c:pt idx="612">
                  <c:v>40165</c:v>
                </c:pt>
                <c:pt idx="613">
                  <c:v>40158</c:v>
                </c:pt>
                <c:pt idx="614">
                  <c:v>40151</c:v>
                </c:pt>
                <c:pt idx="615">
                  <c:v>40144</c:v>
                </c:pt>
                <c:pt idx="616">
                  <c:v>40137</c:v>
                </c:pt>
                <c:pt idx="617">
                  <c:v>40130</c:v>
                </c:pt>
                <c:pt idx="618">
                  <c:v>40123</c:v>
                </c:pt>
                <c:pt idx="619">
                  <c:v>40116</c:v>
                </c:pt>
                <c:pt idx="620">
                  <c:v>40109</c:v>
                </c:pt>
                <c:pt idx="621">
                  <c:v>40102</c:v>
                </c:pt>
                <c:pt idx="622">
                  <c:v>40095</c:v>
                </c:pt>
                <c:pt idx="623">
                  <c:v>40088</c:v>
                </c:pt>
                <c:pt idx="624">
                  <c:v>40081</c:v>
                </c:pt>
                <c:pt idx="625">
                  <c:v>40074</c:v>
                </c:pt>
                <c:pt idx="626">
                  <c:v>40067</c:v>
                </c:pt>
                <c:pt idx="627">
                  <c:v>40060</c:v>
                </c:pt>
                <c:pt idx="628">
                  <c:v>40053</c:v>
                </c:pt>
                <c:pt idx="629">
                  <c:v>40046</c:v>
                </c:pt>
                <c:pt idx="630">
                  <c:v>40039</c:v>
                </c:pt>
                <c:pt idx="631">
                  <c:v>40032</c:v>
                </c:pt>
                <c:pt idx="632">
                  <c:v>40025</c:v>
                </c:pt>
                <c:pt idx="633">
                  <c:v>40018</c:v>
                </c:pt>
                <c:pt idx="634">
                  <c:v>40011</c:v>
                </c:pt>
                <c:pt idx="635">
                  <c:v>40004</c:v>
                </c:pt>
                <c:pt idx="636">
                  <c:v>39997</c:v>
                </c:pt>
                <c:pt idx="637">
                  <c:v>39990</c:v>
                </c:pt>
                <c:pt idx="638">
                  <c:v>39983</c:v>
                </c:pt>
                <c:pt idx="639">
                  <c:v>39976</c:v>
                </c:pt>
                <c:pt idx="640">
                  <c:v>39969</c:v>
                </c:pt>
                <c:pt idx="641">
                  <c:v>39962</c:v>
                </c:pt>
                <c:pt idx="642">
                  <c:v>39955</c:v>
                </c:pt>
                <c:pt idx="643">
                  <c:v>39948</c:v>
                </c:pt>
                <c:pt idx="644">
                  <c:v>39941</c:v>
                </c:pt>
                <c:pt idx="645">
                  <c:v>39934</c:v>
                </c:pt>
                <c:pt idx="646">
                  <c:v>39927</c:v>
                </c:pt>
                <c:pt idx="647">
                  <c:v>39920</c:v>
                </c:pt>
                <c:pt idx="648">
                  <c:v>39913</c:v>
                </c:pt>
                <c:pt idx="649">
                  <c:v>39906</c:v>
                </c:pt>
                <c:pt idx="650">
                  <c:v>39899</c:v>
                </c:pt>
                <c:pt idx="651">
                  <c:v>39892</c:v>
                </c:pt>
                <c:pt idx="652">
                  <c:v>39885</c:v>
                </c:pt>
                <c:pt idx="653">
                  <c:v>39878</c:v>
                </c:pt>
                <c:pt idx="654">
                  <c:v>39871</c:v>
                </c:pt>
                <c:pt idx="655">
                  <c:v>39864</c:v>
                </c:pt>
                <c:pt idx="656">
                  <c:v>39857</c:v>
                </c:pt>
                <c:pt idx="657">
                  <c:v>39850</c:v>
                </c:pt>
                <c:pt idx="658">
                  <c:v>39843</c:v>
                </c:pt>
                <c:pt idx="659">
                  <c:v>39836</c:v>
                </c:pt>
                <c:pt idx="660">
                  <c:v>39829</c:v>
                </c:pt>
                <c:pt idx="661">
                  <c:v>39822</c:v>
                </c:pt>
                <c:pt idx="662">
                  <c:v>39815</c:v>
                </c:pt>
                <c:pt idx="663">
                  <c:v>39808</c:v>
                </c:pt>
                <c:pt idx="664">
                  <c:v>39801</c:v>
                </c:pt>
                <c:pt idx="665">
                  <c:v>39794</c:v>
                </c:pt>
                <c:pt idx="666">
                  <c:v>39787</c:v>
                </c:pt>
                <c:pt idx="667">
                  <c:v>39780</c:v>
                </c:pt>
                <c:pt idx="668">
                  <c:v>39773</c:v>
                </c:pt>
                <c:pt idx="669">
                  <c:v>39766</c:v>
                </c:pt>
                <c:pt idx="670">
                  <c:v>39759</c:v>
                </c:pt>
                <c:pt idx="671">
                  <c:v>39752</c:v>
                </c:pt>
                <c:pt idx="672">
                  <c:v>39745</c:v>
                </c:pt>
                <c:pt idx="673">
                  <c:v>39738</c:v>
                </c:pt>
                <c:pt idx="674">
                  <c:v>39731</c:v>
                </c:pt>
                <c:pt idx="675">
                  <c:v>39724</c:v>
                </c:pt>
                <c:pt idx="676">
                  <c:v>39717</c:v>
                </c:pt>
                <c:pt idx="677">
                  <c:v>39710</c:v>
                </c:pt>
                <c:pt idx="678">
                  <c:v>39703</c:v>
                </c:pt>
                <c:pt idx="679">
                  <c:v>39696</c:v>
                </c:pt>
                <c:pt idx="680">
                  <c:v>39689</c:v>
                </c:pt>
                <c:pt idx="681">
                  <c:v>39682</c:v>
                </c:pt>
                <c:pt idx="682">
                  <c:v>39675</c:v>
                </c:pt>
                <c:pt idx="683">
                  <c:v>39668</c:v>
                </c:pt>
                <c:pt idx="684">
                  <c:v>39661</c:v>
                </c:pt>
                <c:pt idx="685">
                  <c:v>39654</c:v>
                </c:pt>
                <c:pt idx="686">
                  <c:v>39647</c:v>
                </c:pt>
                <c:pt idx="687">
                  <c:v>39640</c:v>
                </c:pt>
                <c:pt idx="688">
                  <c:v>39633</c:v>
                </c:pt>
                <c:pt idx="689">
                  <c:v>39626</c:v>
                </c:pt>
                <c:pt idx="690">
                  <c:v>39619</c:v>
                </c:pt>
                <c:pt idx="691">
                  <c:v>39612</c:v>
                </c:pt>
                <c:pt idx="692">
                  <c:v>39605</c:v>
                </c:pt>
                <c:pt idx="693">
                  <c:v>39598</c:v>
                </c:pt>
                <c:pt idx="694">
                  <c:v>39591</c:v>
                </c:pt>
                <c:pt idx="695">
                  <c:v>39584</c:v>
                </c:pt>
                <c:pt idx="696">
                  <c:v>39577</c:v>
                </c:pt>
                <c:pt idx="697">
                  <c:v>39570</c:v>
                </c:pt>
                <c:pt idx="698">
                  <c:v>39563</c:v>
                </c:pt>
                <c:pt idx="699">
                  <c:v>39556</c:v>
                </c:pt>
                <c:pt idx="700">
                  <c:v>39549</c:v>
                </c:pt>
                <c:pt idx="701">
                  <c:v>39542</c:v>
                </c:pt>
                <c:pt idx="702">
                  <c:v>39535</c:v>
                </c:pt>
                <c:pt idx="703">
                  <c:v>39528</c:v>
                </c:pt>
                <c:pt idx="704">
                  <c:v>39521</c:v>
                </c:pt>
                <c:pt idx="705">
                  <c:v>39514</c:v>
                </c:pt>
                <c:pt idx="706">
                  <c:v>39507</c:v>
                </c:pt>
                <c:pt idx="707">
                  <c:v>39500</c:v>
                </c:pt>
                <c:pt idx="708">
                  <c:v>39493</c:v>
                </c:pt>
                <c:pt idx="709">
                  <c:v>39486</c:v>
                </c:pt>
                <c:pt idx="710">
                  <c:v>39479</c:v>
                </c:pt>
                <c:pt idx="711">
                  <c:v>39472</c:v>
                </c:pt>
                <c:pt idx="712">
                  <c:v>39465</c:v>
                </c:pt>
                <c:pt idx="713">
                  <c:v>39458</c:v>
                </c:pt>
                <c:pt idx="714">
                  <c:v>39451</c:v>
                </c:pt>
                <c:pt idx="715">
                  <c:v>39444</c:v>
                </c:pt>
                <c:pt idx="716">
                  <c:v>39437</c:v>
                </c:pt>
                <c:pt idx="717">
                  <c:v>39430</c:v>
                </c:pt>
                <c:pt idx="718">
                  <c:v>39423</c:v>
                </c:pt>
                <c:pt idx="719">
                  <c:v>39416</c:v>
                </c:pt>
                <c:pt idx="720">
                  <c:v>39409</c:v>
                </c:pt>
                <c:pt idx="721">
                  <c:v>39402</c:v>
                </c:pt>
                <c:pt idx="722">
                  <c:v>39395</c:v>
                </c:pt>
                <c:pt idx="723">
                  <c:v>39388</c:v>
                </c:pt>
                <c:pt idx="724">
                  <c:v>39381</c:v>
                </c:pt>
                <c:pt idx="725">
                  <c:v>39374</c:v>
                </c:pt>
                <c:pt idx="726">
                  <c:v>39367</c:v>
                </c:pt>
                <c:pt idx="727">
                  <c:v>39360</c:v>
                </c:pt>
                <c:pt idx="728">
                  <c:v>39353</c:v>
                </c:pt>
                <c:pt idx="729">
                  <c:v>39346</c:v>
                </c:pt>
                <c:pt idx="730">
                  <c:v>39339</c:v>
                </c:pt>
                <c:pt idx="731">
                  <c:v>39332</c:v>
                </c:pt>
                <c:pt idx="732">
                  <c:v>39325</c:v>
                </c:pt>
                <c:pt idx="733">
                  <c:v>39318</c:v>
                </c:pt>
                <c:pt idx="734">
                  <c:v>39311</c:v>
                </c:pt>
                <c:pt idx="735">
                  <c:v>39304</c:v>
                </c:pt>
                <c:pt idx="736">
                  <c:v>39297</c:v>
                </c:pt>
                <c:pt idx="737">
                  <c:v>39290</c:v>
                </c:pt>
                <c:pt idx="738">
                  <c:v>39283</c:v>
                </c:pt>
                <c:pt idx="739">
                  <c:v>39276</c:v>
                </c:pt>
                <c:pt idx="740">
                  <c:v>39269</c:v>
                </c:pt>
                <c:pt idx="741">
                  <c:v>39262</c:v>
                </c:pt>
                <c:pt idx="742">
                  <c:v>39255</c:v>
                </c:pt>
                <c:pt idx="743">
                  <c:v>39248</c:v>
                </c:pt>
                <c:pt idx="744">
                  <c:v>39241</c:v>
                </c:pt>
                <c:pt idx="745">
                  <c:v>39234</c:v>
                </c:pt>
                <c:pt idx="746">
                  <c:v>39227</c:v>
                </c:pt>
                <c:pt idx="747">
                  <c:v>39220</c:v>
                </c:pt>
                <c:pt idx="748">
                  <c:v>39213</c:v>
                </c:pt>
                <c:pt idx="749">
                  <c:v>39206</c:v>
                </c:pt>
                <c:pt idx="750">
                  <c:v>39199</c:v>
                </c:pt>
                <c:pt idx="751">
                  <c:v>39192</c:v>
                </c:pt>
                <c:pt idx="752">
                  <c:v>39185</c:v>
                </c:pt>
                <c:pt idx="753">
                  <c:v>39178</c:v>
                </c:pt>
                <c:pt idx="754">
                  <c:v>39171</c:v>
                </c:pt>
                <c:pt idx="755">
                  <c:v>39164</c:v>
                </c:pt>
                <c:pt idx="756">
                  <c:v>39157</c:v>
                </c:pt>
                <c:pt idx="757">
                  <c:v>39150</c:v>
                </c:pt>
                <c:pt idx="758">
                  <c:v>39143</c:v>
                </c:pt>
                <c:pt idx="759">
                  <c:v>39136</c:v>
                </c:pt>
                <c:pt idx="760">
                  <c:v>39129</c:v>
                </c:pt>
                <c:pt idx="761">
                  <c:v>39122</c:v>
                </c:pt>
                <c:pt idx="762">
                  <c:v>39115</c:v>
                </c:pt>
                <c:pt idx="763">
                  <c:v>39108</c:v>
                </c:pt>
                <c:pt idx="764">
                  <c:v>39101</c:v>
                </c:pt>
                <c:pt idx="765">
                  <c:v>39094</c:v>
                </c:pt>
                <c:pt idx="766">
                  <c:v>39087</c:v>
                </c:pt>
                <c:pt idx="767">
                  <c:v>39080</c:v>
                </c:pt>
                <c:pt idx="768">
                  <c:v>39073</c:v>
                </c:pt>
                <c:pt idx="769">
                  <c:v>39066</c:v>
                </c:pt>
                <c:pt idx="770">
                  <c:v>39059</c:v>
                </c:pt>
                <c:pt idx="771">
                  <c:v>39052</c:v>
                </c:pt>
                <c:pt idx="772">
                  <c:v>39045</c:v>
                </c:pt>
                <c:pt idx="773">
                  <c:v>39038</c:v>
                </c:pt>
                <c:pt idx="774">
                  <c:v>39031</c:v>
                </c:pt>
                <c:pt idx="775">
                  <c:v>39024</c:v>
                </c:pt>
                <c:pt idx="776">
                  <c:v>39017</c:v>
                </c:pt>
                <c:pt idx="777">
                  <c:v>39010</c:v>
                </c:pt>
                <c:pt idx="778">
                  <c:v>39003</c:v>
                </c:pt>
                <c:pt idx="779">
                  <c:v>38996</c:v>
                </c:pt>
                <c:pt idx="780">
                  <c:v>38989</c:v>
                </c:pt>
                <c:pt idx="781">
                  <c:v>38982</c:v>
                </c:pt>
                <c:pt idx="782">
                  <c:v>38975</c:v>
                </c:pt>
                <c:pt idx="783">
                  <c:v>38968</c:v>
                </c:pt>
                <c:pt idx="784">
                  <c:v>38961</c:v>
                </c:pt>
                <c:pt idx="785">
                  <c:v>38954</c:v>
                </c:pt>
                <c:pt idx="786">
                  <c:v>38947</c:v>
                </c:pt>
                <c:pt idx="787">
                  <c:v>38940</c:v>
                </c:pt>
                <c:pt idx="788">
                  <c:v>38933</c:v>
                </c:pt>
                <c:pt idx="789">
                  <c:v>38926</c:v>
                </c:pt>
                <c:pt idx="790">
                  <c:v>38919</c:v>
                </c:pt>
                <c:pt idx="791">
                  <c:v>38912</c:v>
                </c:pt>
                <c:pt idx="792">
                  <c:v>38905</c:v>
                </c:pt>
                <c:pt idx="793">
                  <c:v>38898</c:v>
                </c:pt>
                <c:pt idx="794">
                  <c:v>38891</c:v>
                </c:pt>
                <c:pt idx="795">
                  <c:v>38884</c:v>
                </c:pt>
                <c:pt idx="796">
                  <c:v>38877</c:v>
                </c:pt>
                <c:pt idx="797">
                  <c:v>38870</c:v>
                </c:pt>
                <c:pt idx="798">
                  <c:v>38863</c:v>
                </c:pt>
                <c:pt idx="799">
                  <c:v>38856</c:v>
                </c:pt>
                <c:pt idx="800">
                  <c:v>38849</c:v>
                </c:pt>
                <c:pt idx="801">
                  <c:v>38842</c:v>
                </c:pt>
                <c:pt idx="802">
                  <c:v>38835</c:v>
                </c:pt>
                <c:pt idx="803">
                  <c:v>38828</c:v>
                </c:pt>
                <c:pt idx="804">
                  <c:v>38821</c:v>
                </c:pt>
                <c:pt idx="805">
                  <c:v>38814</c:v>
                </c:pt>
                <c:pt idx="806">
                  <c:v>38807</c:v>
                </c:pt>
                <c:pt idx="807">
                  <c:v>38800</c:v>
                </c:pt>
                <c:pt idx="808">
                  <c:v>38793</c:v>
                </c:pt>
                <c:pt idx="809">
                  <c:v>38786</c:v>
                </c:pt>
                <c:pt idx="810">
                  <c:v>38779</c:v>
                </c:pt>
                <c:pt idx="811">
                  <c:v>38772</c:v>
                </c:pt>
                <c:pt idx="812">
                  <c:v>38765</c:v>
                </c:pt>
                <c:pt idx="813">
                  <c:v>38758</c:v>
                </c:pt>
                <c:pt idx="814">
                  <c:v>38751</c:v>
                </c:pt>
                <c:pt idx="815">
                  <c:v>38744</c:v>
                </c:pt>
                <c:pt idx="816">
                  <c:v>38737</c:v>
                </c:pt>
                <c:pt idx="817">
                  <c:v>38730</c:v>
                </c:pt>
                <c:pt idx="818">
                  <c:v>38723</c:v>
                </c:pt>
                <c:pt idx="819">
                  <c:v>38716</c:v>
                </c:pt>
                <c:pt idx="820">
                  <c:v>38709</c:v>
                </c:pt>
                <c:pt idx="821">
                  <c:v>38702</c:v>
                </c:pt>
                <c:pt idx="822">
                  <c:v>38695</c:v>
                </c:pt>
                <c:pt idx="823">
                  <c:v>38688</c:v>
                </c:pt>
                <c:pt idx="824">
                  <c:v>38681</c:v>
                </c:pt>
                <c:pt idx="825">
                  <c:v>38674</c:v>
                </c:pt>
                <c:pt idx="826">
                  <c:v>38667</c:v>
                </c:pt>
                <c:pt idx="827">
                  <c:v>38660</c:v>
                </c:pt>
                <c:pt idx="828">
                  <c:v>38653</c:v>
                </c:pt>
                <c:pt idx="829">
                  <c:v>38646</c:v>
                </c:pt>
                <c:pt idx="830">
                  <c:v>38639</c:v>
                </c:pt>
                <c:pt idx="831">
                  <c:v>38632</c:v>
                </c:pt>
                <c:pt idx="832">
                  <c:v>38625</c:v>
                </c:pt>
                <c:pt idx="833">
                  <c:v>38618</c:v>
                </c:pt>
                <c:pt idx="834">
                  <c:v>38611</c:v>
                </c:pt>
                <c:pt idx="835">
                  <c:v>38604</c:v>
                </c:pt>
                <c:pt idx="836">
                  <c:v>38597</c:v>
                </c:pt>
                <c:pt idx="837">
                  <c:v>38590</c:v>
                </c:pt>
                <c:pt idx="838">
                  <c:v>38583</c:v>
                </c:pt>
                <c:pt idx="839">
                  <c:v>38576</c:v>
                </c:pt>
                <c:pt idx="840">
                  <c:v>38569</c:v>
                </c:pt>
                <c:pt idx="841">
                  <c:v>38562</c:v>
                </c:pt>
                <c:pt idx="842">
                  <c:v>38555</c:v>
                </c:pt>
                <c:pt idx="843">
                  <c:v>38548</c:v>
                </c:pt>
                <c:pt idx="844">
                  <c:v>38541</c:v>
                </c:pt>
                <c:pt idx="845">
                  <c:v>38534</c:v>
                </c:pt>
                <c:pt idx="846">
                  <c:v>38527</c:v>
                </c:pt>
                <c:pt idx="847">
                  <c:v>38520</c:v>
                </c:pt>
                <c:pt idx="848">
                  <c:v>38513</c:v>
                </c:pt>
                <c:pt idx="849">
                  <c:v>38506</c:v>
                </c:pt>
                <c:pt idx="850">
                  <c:v>38499</c:v>
                </c:pt>
                <c:pt idx="851">
                  <c:v>38492</c:v>
                </c:pt>
                <c:pt idx="852">
                  <c:v>38485</c:v>
                </c:pt>
                <c:pt idx="853">
                  <c:v>38478</c:v>
                </c:pt>
                <c:pt idx="854">
                  <c:v>38471</c:v>
                </c:pt>
                <c:pt idx="855">
                  <c:v>38464</c:v>
                </c:pt>
                <c:pt idx="856">
                  <c:v>38457</c:v>
                </c:pt>
                <c:pt idx="857">
                  <c:v>38450</c:v>
                </c:pt>
                <c:pt idx="858">
                  <c:v>38443</c:v>
                </c:pt>
                <c:pt idx="859">
                  <c:v>38436</c:v>
                </c:pt>
                <c:pt idx="860">
                  <c:v>38429</c:v>
                </c:pt>
                <c:pt idx="861">
                  <c:v>38422</c:v>
                </c:pt>
                <c:pt idx="862">
                  <c:v>38415</c:v>
                </c:pt>
                <c:pt idx="863">
                  <c:v>38408</c:v>
                </c:pt>
                <c:pt idx="864">
                  <c:v>38401</c:v>
                </c:pt>
                <c:pt idx="865">
                  <c:v>38394</c:v>
                </c:pt>
                <c:pt idx="866">
                  <c:v>38387</c:v>
                </c:pt>
                <c:pt idx="867">
                  <c:v>38380</c:v>
                </c:pt>
                <c:pt idx="868">
                  <c:v>38373</c:v>
                </c:pt>
                <c:pt idx="869">
                  <c:v>38366</c:v>
                </c:pt>
                <c:pt idx="870">
                  <c:v>38359</c:v>
                </c:pt>
                <c:pt idx="871">
                  <c:v>38352</c:v>
                </c:pt>
                <c:pt idx="872">
                  <c:v>38345</c:v>
                </c:pt>
                <c:pt idx="873">
                  <c:v>38338</c:v>
                </c:pt>
                <c:pt idx="874">
                  <c:v>38331</c:v>
                </c:pt>
                <c:pt idx="875">
                  <c:v>38324</c:v>
                </c:pt>
                <c:pt idx="876">
                  <c:v>38317</c:v>
                </c:pt>
                <c:pt idx="877">
                  <c:v>38310</c:v>
                </c:pt>
                <c:pt idx="878">
                  <c:v>38303</c:v>
                </c:pt>
                <c:pt idx="879">
                  <c:v>38296</c:v>
                </c:pt>
                <c:pt idx="880">
                  <c:v>38289</c:v>
                </c:pt>
                <c:pt idx="881">
                  <c:v>38282</c:v>
                </c:pt>
                <c:pt idx="882">
                  <c:v>38275</c:v>
                </c:pt>
                <c:pt idx="883">
                  <c:v>38268</c:v>
                </c:pt>
                <c:pt idx="884">
                  <c:v>38261</c:v>
                </c:pt>
                <c:pt idx="885">
                  <c:v>38254</c:v>
                </c:pt>
                <c:pt idx="886">
                  <c:v>38247</c:v>
                </c:pt>
                <c:pt idx="887">
                  <c:v>38240</c:v>
                </c:pt>
                <c:pt idx="888">
                  <c:v>38233</c:v>
                </c:pt>
                <c:pt idx="889">
                  <c:v>38226</c:v>
                </c:pt>
                <c:pt idx="890">
                  <c:v>38219</c:v>
                </c:pt>
                <c:pt idx="891">
                  <c:v>38212</c:v>
                </c:pt>
                <c:pt idx="892">
                  <c:v>38205</c:v>
                </c:pt>
                <c:pt idx="893">
                  <c:v>38198</c:v>
                </c:pt>
                <c:pt idx="894">
                  <c:v>38191</c:v>
                </c:pt>
                <c:pt idx="895">
                  <c:v>38184</c:v>
                </c:pt>
                <c:pt idx="896">
                  <c:v>38177</c:v>
                </c:pt>
                <c:pt idx="897">
                  <c:v>38170</c:v>
                </c:pt>
                <c:pt idx="898">
                  <c:v>38163</c:v>
                </c:pt>
                <c:pt idx="899">
                  <c:v>38156</c:v>
                </c:pt>
                <c:pt idx="900">
                  <c:v>38149</c:v>
                </c:pt>
                <c:pt idx="901">
                  <c:v>38142</c:v>
                </c:pt>
                <c:pt idx="902">
                  <c:v>38135</c:v>
                </c:pt>
                <c:pt idx="903">
                  <c:v>38128</c:v>
                </c:pt>
                <c:pt idx="904">
                  <c:v>38121</c:v>
                </c:pt>
                <c:pt idx="905">
                  <c:v>38114</c:v>
                </c:pt>
                <c:pt idx="906">
                  <c:v>38107</c:v>
                </c:pt>
                <c:pt idx="907">
                  <c:v>38100</c:v>
                </c:pt>
                <c:pt idx="908">
                  <c:v>38093</c:v>
                </c:pt>
                <c:pt idx="909">
                  <c:v>38086</c:v>
                </c:pt>
                <c:pt idx="910">
                  <c:v>38079</c:v>
                </c:pt>
                <c:pt idx="911">
                  <c:v>38072</c:v>
                </c:pt>
                <c:pt idx="912">
                  <c:v>38065</c:v>
                </c:pt>
                <c:pt idx="913">
                  <c:v>38058</c:v>
                </c:pt>
                <c:pt idx="914">
                  <c:v>38051</c:v>
                </c:pt>
                <c:pt idx="915">
                  <c:v>38044</c:v>
                </c:pt>
                <c:pt idx="916">
                  <c:v>38037</c:v>
                </c:pt>
                <c:pt idx="917">
                  <c:v>38030</c:v>
                </c:pt>
                <c:pt idx="918">
                  <c:v>38023</c:v>
                </c:pt>
                <c:pt idx="919">
                  <c:v>38016</c:v>
                </c:pt>
                <c:pt idx="920">
                  <c:v>38009</c:v>
                </c:pt>
                <c:pt idx="921">
                  <c:v>38002</c:v>
                </c:pt>
                <c:pt idx="922">
                  <c:v>37995</c:v>
                </c:pt>
                <c:pt idx="923">
                  <c:v>37988</c:v>
                </c:pt>
                <c:pt idx="924">
                  <c:v>37981</c:v>
                </c:pt>
                <c:pt idx="925">
                  <c:v>37974</c:v>
                </c:pt>
                <c:pt idx="926">
                  <c:v>37967</c:v>
                </c:pt>
                <c:pt idx="927">
                  <c:v>37960</c:v>
                </c:pt>
                <c:pt idx="928">
                  <c:v>37953</c:v>
                </c:pt>
                <c:pt idx="929">
                  <c:v>37946</c:v>
                </c:pt>
                <c:pt idx="930">
                  <c:v>37939</c:v>
                </c:pt>
                <c:pt idx="931">
                  <c:v>37932</c:v>
                </c:pt>
                <c:pt idx="932">
                  <c:v>37925</c:v>
                </c:pt>
                <c:pt idx="933">
                  <c:v>37918</c:v>
                </c:pt>
                <c:pt idx="934">
                  <c:v>37911</c:v>
                </c:pt>
                <c:pt idx="935">
                  <c:v>37904</c:v>
                </c:pt>
                <c:pt idx="936">
                  <c:v>37897</c:v>
                </c:pt>
                <c:pt idx="937">
                  <c:v>37890</c:v>
                </c:pt>
                <c:pt idx="938">
                  <c:v>37883</c:v>
                </c:pt>
                <c:pt idx="939">
                  <c:v>37876</c:v>
                </c:pt>
                <c:pt idx="940">
                  <c:v>37869</c:v>
                </c:pt>
                <c:pt idx="941">
                  <c:v>37862</c:v>
                </c:pt>
                <c:pt idx="942">
                  <c:v>37855</c:v>
                </c:pt>
                <c:pt idx="943">
                  <c:v>37848</c:v>
                </c:pt>
                <c:pt idx="944">
                  <c:v>37841</c:v>
                </c:pt>
                <c:pt idx="945">
                  <c:v>37834</c:v>
                </c:pt>
                <c:pt idx="946">
                  <c:v>37827</c:v>
                </c:pt>
                <c:pt idx="947">
                  <c:v>37820</c:v>
                </c:pt>
                <c:pt idx="948">
                  <c:v>37813</c:v>
                </c:pt>
                <c:pt idx="949">
                  <c:v>37806</c:v>
                </c:pt>
                <c:pt idx="950">
                  <c:v>37799</c:v>
                </c:pt>
                <c:pt idx="951">
                  <c:v>37792</c:v>
                </c:pt>
                <c:pt idx="952">
                  <c:v>37785</c:v>
                </c:pt>
                <c:pt idx="953">
                  <c:v>37778</c:v>
                </c:pt>
                <c:pt idx="954">
                  <c:v>37771</c:v>
                </c:pt>
                <c:pt idx="955">
                  <c:v>37764</c:v>
                </c:pt>
                <c:pt idx="956">
                  <c:v>37757</c:v>
                </c:pt>
                <c:pt idx="957">
                  <c:v>37750</c:v>
                </c:pt>
                <c:pt idx="958">
                  <c:v>37743</c:v>
                </c:pt>
                <c:pt idx="959">
                  <c:v>37736</c:v>
                </c:pt>
                <c:pt idx="960">
                  <c:v>37729</c:v>
                </c:pt>
                <c:pt idx="961">
                  <c:v>37722</c:v>
                </c:pt>
                <c:pt idx="962">
                  <c:v>37715</c:v>
                </c:pt>
                <c:pt idx="963">
                  <c:v>37708</c:v>
                </c:pt>
                <c:pt idx="964">
                  <c:v>37701</c:v>
                </c:pt>
                <c:pt idx="965">
                  <c:v>37694</c:v>
                </c:pt>
                <c:pt idx="966">
                  <c:v>37687</c:v>
                </c:pt>
                <c:pt idx="967">
                  <c:v>37680</c:v>
                </c:pt>
                <c:pt idx="968">
                  <c:v>37673</c:v>
                </c:pt>
                <c:pt idx="969">
                  <c:v>37666</c:v>
                </c:pt>
                <c:pt idx="970">
                  <c:v>37659</c:v>
                </c:pt>
                <c:pt idx="971">
                  <c:v>37652</c:v>
                </c:pt>
                <c:pt idx="972">
                  <c:v>37645</c:v>
                </c:pt>
                <c:pt idx="973">
                  <c:v>37638</c:v>
                </c:pt>
                <c:pt idx="974">
                  <c:v>37631</c:v>
                </c:pt>
                <c:pt idx="975">
                  <c:v>37624</c:v>
                </c:pt>
                <c:pt idx="976">
                  <c:v>37617</c:v>
                </c:pt>
                <c:pt idx="977">
                  <c:v>37610</c:v>
                </c:pt>
                <c:pt idx="978">
                  <c:v>37603</c:v>
                </c:pt>
                <c:pt idx="979">
                  <c:v>37596</c:v>
                </c:pt>
                <c:pt idx="980">
                  <c:v>37589</c:v>
                </c:pt>
                <c:pt idx="981">
                  <c:v>37582</c:v>
                </c:pt>
                <c:pt idx="982">
                  <c:v>37575</c:v>
                </c:pt>
                <c:pt idx="983">
                  <c:v>37568</c:v>
                </c:pt>
                <c:pt idx="984">
                  <c:v>37561</c:v>
                </c:pt>
                <c:pt idx="985">
                  <c:v>37554</c:v>
                </c:pt>
                <c:pt idx="986">
                  <c:v>37547</c:v>
                </c:pt>
                <c:pt idx="987">
                  <c:v>37540</c:v>
                </c:pt>
                <c:pt idx="988">
                  <c:v>37533</c:v>
                </c:pt>
                <c:pt idx="989">
                  <c:v>37526</c:v>
                </c:pt>
                <c:pt idx="990">
                  <c:v>37519</c:v>
                </c:pt>
                <c:pt idx="991">
                  <c:v>37512</c:v>
                </c:pt>
                <c:pt idx="992">
                  <c:v>37505</c:v>
                </c:pt>
                <c:pt idx="993">
                  <c:v>37498</c:v>
                </c:pt>
                <c:pt idx="994">
                  <c:v>37491</c:v>
                </c:pt>
                <c:pt idx="995">
                  <c:v>37484</c:v>
                </c:pt>
                <c:pt idx="996">
                  <c:v>37477</c:v>
                </c:pt>
                <c:pt idx="997">
                  <c:v>37470</c:v>
                </c:pt>
                <c:pt idx="998">
                  <c:v>37463</c:v>
                </c:pt>
                <c:pt idx="999">
                  <c:v>37456</c:v>
                </c:pt>
                <c:pt idx="1000">
                  <c:v>37449</c:v>
                </c:pt>
                <c:pt idx="1001">
                  <c:v>37442</c:v>
                </c:pt>
                <c:pt idx="1002">
                  <c:v>37435</c:v>
                </c:pt>
                <c:pt idx="1003">
                  <c:v>37428</c:v>
                </c:pt>
                <c:pt idx="1004">
                  <c:v>37421</c:v>
                </c:pt>
                <c:pt idx="1005">
                  <c:v>37414</c:v>
                </c:pt>
                <c:pt idx="1006">
                  <c:v>37407</c:v>
                </c:pt>
                <c:pt idx="1007">
                  <c:v>37400</c:v>
                </c:pt>
                <c:pt idx="1008">
                  <c:v>37393</c:v>
                </c:pt>
                <c:pt idx="1009">
                  <c:v>37386</c:v>
                </c:pt>
                <c:pt idx="1010">
                  <c:v>37379</c:v>
                </c:pt>
                <c:pt idx="1011">
                  <c:v>37372</c:v>
                </c:pt>
                <c:pt idx="1012">
                  <c:v>37365</c:v>
                </c:pt>
                <c:pt idx="1013">
                  <c:v>37358</c:v>
                </c:pt>
                <c:pt idx="1014">
                  <c:v>37351</c:v>
                </c:pt>
                <c:pt idx="1015">
                  <c:v>37344</c:v>
                </c:pt>
                <c:pt idx="1016">
                  <c:v>37337</c:v>
                </c:pt>
                <c:pt idx="1017">
                  <c:v>37330</c:v>
                </c:pt>
                <c:pt idx="1018">
                  <c:v>37323</c:v>
                </c:pt>
                <c:pt idx="1019">
                  <c:v>37316</c:v>
                </c:pt>
                <c:pt idx="1020">
                  <c:v>37309</c:v>
                </c:pt>
                <c:pt idx="1021">
                  <c:v>37302</c:v>
                </c:pt>
                <c:pt idx="1022">
                  <c:v>37295</c:v>
                </c:pt>
                <c:pt idx="1023">
                  <c:v>37288</c:v>
                </c:pt>
                <c:pt idx="1024">
                  <c:v>37281</c:v>
                </c:pt>
                <c:pt idx="1025">
                  <c:v>37274</c:v>
                </c:pt>
                <c:pt idx="1026">
                  <c:v>37267</c:v>
                </c:pt>
                <c:pt idx="1027">
                  <c:v>37260</c:v>
                </c:pt>
                <c:pt idx="1028">
                  <c:v>37253</c:v>
                </c:pt>
                <c:pt idx="1029">
                  <c:v>37246</c:v>
                </c:pt>
                <c:pt idx="1030">
                  <c:v>37239</c:v>
                </c:pt>
                <c:pt idx="1031">
                  <c:v>37232</c:v>
                </c:pt>
                <c:pt idx="1032">
                  <c:v>37225</c:v>
                </c:pt>
                <c:pt idx="1033">
                  <c:v>37218</c:v>
                </c:pt>
                <c:pt idx="1034">
                  <c:v>37211</c:v>
                </c:pt>
                <c:pt idx="1035">
                  <c:v>37204</c:v>
                </c:pt>
                <c:pt idx="1036">
                  <c:v>37197</c:v>
                </c:pt>
                <c:pt idx="1037">
                  <c:v>37190</c:v>
                </c:pt>
                <c:pt idx="1038">
                  <c:v>37183</c:v>
                </c:pt>
                <c:pt idx="1039">
                  <c:v>37176</c:v>
                </c:pt>
                <c:pt idx="1040">
                  <c:v>37169</c:v>
                </c:pt>
                <c:pt idx="1041">
                  <c:v>37162</c:v>
                </c:pt>
                <c:pt idx="1042">
                  <c:v>37155</c:v>
                </c:pt>
                <c:pt idx="1043">
                  <c:v>37148</c:v>
                </c:pt>
                <c:pt idx="1044">
                  <c:v>37141</c:v>
                </c:pt>
                <c:pt idx="1045">
                  <c:v>37134</c:v>
                </c:pt>
                <c:pt idx="1046">
                  <c:v>37127</c:v>
                </c:pt>
                <c:pt idx="1047">
                  <c:v>37120</c:v>
                </c:pt>
                <c:pt idx="1048">
                  <c:v>37113</c:v>
                </c:pt>
                <c:pt idx="1049">
                  <c:v>37106</c:v>
                </c:pt>
                <c:pt idx="1050">
                  <c:v>37099</c:v>
                </c:pt>
                <c:pt idx="1051">
                  <c:v>37092</c:v>
                </c:pt>
                <c:pt idx="1052">
                  <c:v>37085</c:v>
                </c:pt>
                <c:pt idx="1053">
                  <c:v>37078</c:v>
                </c:pt>
                <c:pt idx="1054">
                  <c:v>37071</c:v>
                </c:pt>
                <c:pt idx="1055">
                  <c:v>37064</c:v>
                </c:pt>
                <c:pt idx="1056">
                  <c:v>37057</c:v>
                </c:pt>
                <c:pt idx="1057">
                  <c:v>37050</c:v>
                </c:pt>
                <c:pt idx="1058">
                  <c:v>37043</c:v>
                </c:pt>
                <c:pt idx="1059">
                  <c:v>37036</c:v>
                </c:pt>
                <c:pt idx="1060">
                  <c:v>37029</c:v>
                </c:pt>
                <c:pt idx="1061">
                  <c:v>37022</c:v>
                </c:pt>
                <c:pt idx="1062">
                  <c:v>37015</c:v>
                </c:pt>
                <c:pt idx="1063">
                  <c:v>37008</c:v>
                </c:pt>
                <c:pt idx="1064">
                  <c:v>37001</c:v>
                </c:pt>
                <c:pt idx="1065">
                  <c:v>36994</c:v>
                </c:pt>
                <c:pt idx="1066">
                  <c:v>36987</c:v>
                </c:pt>
                <c:pt idx="1067">
                  <c:v>36980</c:v>
                </c:pt>
                <c:pt idx="1068">
                  <c:v>36973</c:v>
                </c:pt>
                <c:pt idx="1069">
                  <c:v>36966</c:v>
                </c:pt>
                <c:pt idx="1070">
                  <c:v>36959</c:v>
                </c:pt>
                <c:pt idx="1071">
                  <c:v>36952</c:v>
                </c:pt>
                <c:pt idx="1072">
                  <c:v>36945</c:v>
                </c:pt>
                <c:pt idx="1073">
                  <c:v>36938</c:v>
                </c:pt>
                <c:pt idx="1074">
                  <c:v>36931</c:v>
                </c:pt>
                <c:pt idx="1075">
                  <c:v>36924</c:v>
                </c:pt>
                <c:pt idx="1076">
                  <c:v>36917</c:v>
                </c:pt>
                <c:pt idx="1077">
                  <c:v>36910</c:v>
                </c:pt>
                <c:pt idx="1078">
                  <c:v>36903</c:v>
                </c:pt>
                <c:pt idx="1079">
                  <c:v>36896</c:v>
                </c:pt>
                <c:pt idx="1080">
                  <c:v>36889</c:v>
                </c:pt>
                <c:pt idx="1081">
                  <c:v>36882</c:v>
                </c:pt>
                <c:pt idx="1082">
                  <c:v>36875</c:v>
                </c:pt>
                <c:pt idx="1083">
                  <c:v>36868</c:v>
                </c:pt>
                <c:pt idx="1084">
                  <c:v>36861</c:v>
                </c:pt>
                <c:pt idx="1085">
                  <c:v>36854</c:v>
                </c:pt>
                <c:pt idx="1086">
                  <c:v>36847</c:v>
                </c:pt>
                <c:pt idx="1087">
                  <c:v>36840</c:v>
                </c:pt>
                <c:pt idx="1088">
                  <c:v>36833</c:v>
                </c:pt>
                <c:pt idx="1089">
                  <c:v>36826</c:v>
                </c:pt>
                <c:pt idx="1090">
                  <c:v>36819</c:v>
                </c:pt>
                <c:pt idx="1091">
                  <c:v>36812</c:v>
                </c:pt>
                <c:pt idx="1092">
                  <c:v>36805</c:v>
                </c:pt>
                <c:pt idx="1093">
                  <c:v>36798</c:v>
                </c:pt>
                <c:pt idx="1094">
                  <c:v>36791</c:v>
                </c:pt>
                <c:pt idx="1095">
                  <c:v>36784</c:v>
                </c:pt>
                <c:pt idx="1096">
                  <c:v>36777</c:v>
                </c:pt>
                <c:pt idx="1097">
                  <c:v>36770</c:v>
                </c:pt>
                <c:pt idx="1098">
                  <c:v>36763</c:v>
                </c:pt>
                <c:pt idx="1099">
                  <c:v>36756</c:v>
                </c:pt>
                <c:pt idx="1100">
                  <c:v>36749</c:v>
                </c:pt>
                <c:pt idx="1101">
                  <c:v>36742</c:v>
                </c:pt>
                <c:pt idx="1102">
                  <c:v>36735</c:v>
                </c:pt>
                <c:pt idx="1103">
                  <c:v>36728</c:v>
                </c:pt>
                <c:pt idx="1104">
                  <c:v>36721</c:v>
                </c:pt>
                <c:pt idx="1105">
                  <c:v>36714</c:v>
                </c:pt>
                <c:pt idx="1106">
                  <c:v>36707</c:v>
                </c:pt>
                <c:pt idx="1107">
                  <c:v>36700</c:v>
                </c:pt>
                <c:pt idx="1108">
                  <c:v>36693</c:v>
                </c:pt>
                <c:pt idx="1109">
                  <c:v>36686</c:v>
                </c:pt>
                <c:pt idx="1110">
                  <c:v>36679</c:v>
                </c:pt>
                <c:pt idx="1111">
                  <c:v>36672</c:v>
                </c:pt>
                <c:pt idx="1112">
                  <c:v>36665</c:v>
                </c:pt>
                <c:pt idx="1113">
                  <c:v>36658</c:v>
                </c:pt>
                <c:pt idx="1114">
                  <c:v>36651</c:v>
                </c:pt>
                <c:pt idx="1115">
                  <c:v>36644</c:v>
                </c:pt>
                <c:pt idx="1116">
                  <c:v>36637</c:v>
                </c:pt>
                <c:pt idx="1117">
                  <c:v>36630</c:v>
                </c:pt>
                <c:pt idx="1118">
                  <c:v>36623</c:v>
                </c:pt>
                <c:pt idx="1119">
                  <c:v>36616</c:v>
                </c:pt>
                <c:pt idx="1120">
                  <c:v>36609</c:v>
                </c:pt>
                <c:pt idx="1121">
                  <c:v>36602</c:v>
                </c:pt>
                <c:pt idx="1122">
                  <c:v>36595</c:v>
                </c:pt>
                <c:pt idx="1123">
                  <c:v>36588</c:v>
                </c:pt>
                <c:pt idx="1124">
                  <c:v>36581</c:v>
                </c:pt>
                <c:pt idx="1125">
                  <c:v>36574</c:v>
                </c:pt>
                <c:pt idx="1126">
                  <c:v>36567</c:v>
                </c:pt>
                <c:pt idx="1127">
                  <c:v>36560</c:v>
                </c:pt>
                <c:pt idx="1128">
                  <c:v>36553</c:v>
                </c:pt>
                <c:pt idx="1129">
                  <c:v>36546</c:v>
                </c:pt>
                <c:pt idx="1130">
                  <c:v>36539</c:v>
                </c:pt>
                <c:pt idx="1131">
                  <c:v>36532</c:v>
                </c:pt>
                <c:pt idx="1132">
                  <c:v>36525</c:v>
                </c:pt>
                <c:pt idx="1133">
                  <c:v>36518</c:v>
                </c:pt>
                <c:pt idx="1134">
                  <c:v>36511</c:v>
                </c:pt>
                <c:pt idx="1135">
                  <c:v>36504</c:v>
                </c:pt>
                <c:pt idx="1136">
                  <c:v>36497</c:v>
                </c:pt>
                <c:pt idx="1137">
                  <c:v>36490</c:v>
                </c:pt>
                <c:pt idx="1138">
                  <c:v>36483</c:v>
                </c:pt>
                <c:pt idx="1139">
                  <c:v>36476</c:v>
                </c:pt>
                <c:pt idx="1140">
                  <c:v>36469</c:v>
                </c:pt>
                <c:pt idx="1141">
                  <c:v>36462</c:v>
                </c:pt>
                <c:pt idx="1142">
                  <c:v>36455</c:v>
                </c:pt>
                <c:pt idx="1143">
                  <c:v>36448</c:v>
                </c:pt>
                <c:pt idx="1144">
                  <c:v>36441</c:v>
                </c:pt>
                <c:pt idx="1145">
                  <c:v>36434</c:v>
                </c:pt>
                <c:pt idx="1146">
                  <c:v>36427</c:v>
                </c:pt>
                <c:pt idx="1147">
                  <c:v>36420</c:v>
                </c:pt>
                <c:pt idx="1148">
                  <c:v>36413</c:v>
                </c:pt>
                <c:pt idx="1149">
                  <c:v>36406</c:v>
                </c:pt>
                <c:pt idx="1150">
                  <c:v>36399</c:v>
                </c:pt>
                <c:pt idx="1151">
                  <c:v>36392</c:v>
                </c:pt>
                <c:pt idx="1152">
                  <c:v>36385</c:v>
                </c:pt>
                <c:pt idx="1153">
                  <c:v>36378</c:v>
                </c:pt>
                <c:pt idx="1154">
                  <c:v>36371</c:v>
                </c:pt>
                <c:pt idx="1155">
                  <c:v>36364</c:v>
                </c:pt>
                <c:pt idx="1156">
                  <c:v>36357</c:v>
                </c:pt>
                <c:pt idx="1157">
                  <c:v>36350</c:v>
                </c:pt>
                <c:pt idx="1158">
                  <c:v>36343</c:v>
                </c:pt>
                <c:pt idx="1159">
                  <c:v>36336</c:v>
                </c:pt>
                <c:pt idx="1160">
                  <c:v>36329</c:v>
                </c:pt>
                <c:pt idx="1161">
                  <c:v>36322</c:v>
                </c:pt>
                <c:pt idx="1162">
                  <c:v>36315</c:v>
                </c:pt>
                <c:pt idx="1163">
                  <c:v>36308</c:v>
                </c:pt>
                <c:pt idx="1164">
                  <c:v>36301</c:v>
                </c:pt>
                <c:pt idx="1165">
                  <c:v>36294</c:v>
                </c:pt>
                <c:pt idx="1166">
                  <c:v>36287</c:v>
                </c:pt>
                <c:pt idx="1167">
                  <c:v>36280</c:v>
                </c:pt>
                <c:pt idx="1168">
                  <c:v>36273</c:v>
                </c:pt>
                <c:pt idx="1169">
                  <c:v>36266</c:v>
                </c:pt>
                <c:pt idx="1170">
                  <c:v>36259</c:v>
                </c:pt>
                <c:pt idx="1171">
                  <c:v>36252</c:v>
                </c:pt>
                <c:pt idx="1172">
                  <c:v>36245</c:v>
                </c:pt>
                <c:pt idx="1173">
                  <c:v>36238</c:v>
                </c:pt>
                <c:pt idx="1174">
                  <c:v>36231</c:v>
                </c:pt>
                <c:pt idx="1175">
                  <c:v>36224</c:v>
                </c:pt>
                <c:pt idx="1176">
                  <c:v>36217</c:v>
                </c:pt>
                <c:pt idx="1177">
                  <c:v>36210</c:v>
                </c:pt>
                <c:pt idx="1178">
                  <c:v>36203</c:v>
                </c:pt>
                <c:pt idx="1179">
                  <c:v>36196</c:v>
                </c:pt>
                <c:pt idx="1180">
                  <c:v>36189</c:v>
                </c:pt>
                <c:pt idx="1181">
                  <c:v>36182</c:v>
                </c:pt>
                <c:pt idx="1182">
                  <c:v>36175</c:v>
                </c:pt>
                <c:pt idx="1183">
                  <c:v>36168</c:v>
                </c:pt>
                <c:pt idx="1184">
                  <c:v>36161</c:v>
                </c:pt>
                <c:pt idx="1185">
                  <c:v>36154</c:v>
                </c:pt>
                <c:pt idx="1186">
                  <c:v>36147</c:v>
                </c:pt>
                <c:pt idx="1187">
                  <c:v>36140</c:v>
                </c:pt>
                <c:pt idx="1188">
                  <c:v>36133</c:v>
                </c:pt>
                <c:pt idx="1189">
                  <c:v>36126</c:v>
                </c:pt>
                <c:pt idx="1190">
                  <c:v>36119</c:v>
                </c:pt>
                <c:pt idx="1191">
                  <c:v>36112</c:v>
                </c:pt>
                <c:pt idx="1192">
                  <c:v>36105</c:v>
                </c:pt>
                <c:pt idx="1193">
                  <c:v>36098</c:v>
                </c:pt>
                <c:pt idx="1194">
                  <c:v>36091</c:v>
                </c:pt>
                <c:pt idx="1195">
                  <c:v>36084</c:v>
                </c:pt>
                <c:pt idx="1196">
                  <c:v>36077</c:v>
                </c:pt>
                <c:pt idx="1197">
                  <c:v>36070</c:v>
                </c:pt>
                <c:pt idx="1198">
                  <c:v>36063</c:v>
                </c:pt>
                <c:pt idx="1199">
                  <c:v>36056</c:v>
                </c:pt>
                <c:pt idx="1200">
                  <c:v>36049</c:v>
                </c:pt>
                <c:pt idx="1201">
                  <c:v>36042</c:v>
                </c:pt>
                <c:pt idx="1202">
                  <c:v>36035</c:v>
                </c:pt>
                <c:pt idx="1203">
                  <c:v>36028</c:v>
                </c:pt>
                <c:pt idx="1204">
                  <c:v>36021</c:v>
                </c:pt>
                <c:pt idx="1205">
                  <c:v>36014</c:v>
                </c:pt>
                <c:pt idx="1206">
                  <c:v>36007</c:v>
                </c:pt>
                <c:pt idx="1207">
                  <c:v>36000</c:v>
                </c:pt>
                <c:pt idx="1208">
                  <c:v>35993</c:v>
                </c:pt>
                <c:pt idx="1209">
                  <c:v>35986</c:v>
                </c:pt>
                <c:pt idx="1210">
                  <c:v>35979</c:v>
                </c:pt>
                <c:pt idx="1211">
                  <c:v>35972</c:v>
                </c:pt>
                <c:pt idx="1212">
                  <c:v>35965</c:v>
                </c:pt>
                <c:pt idx="1213">
                  <c:v>35958</c:v>
                </c:pt>
                <c:pt idx="1214">
                  <c:v>35951</c:v>
                </c:pt>
                <c:pt idx="1215">
                  <c:v>35944</c:v>
                </c:pt>
                <c:pt idx="1216">
                  <c:v>35937</c:v>
                </c:pt>
                <c:pt idx="1217">
                  <c:v>35930</c:v>
                </c:pt>
                <c:pt idx="1218">
                  <c:v>35923</c:v>
                </c:pt>
                <c:pt idx="1219">
                  <c:v>35916</c:v>
                </c:pt>
                <c:pt idx="1220">
                  <c:v>35909</c:v>
                </c:pt>
                <c:pt idx="1221">
                  <c:v>35902</c:v>
                </c:pt>
                <c:pt idx="1222">
                  <c:v>35895</c:v>
                </c:pt>
                <c:pt idx="1223">
                  <c:v>35888</c:v>
                </c:pt>
                <c:pt idx="1224">
                  <c:v>35881</c:v>
                </c:pt>
                <c:pt idx="1225">
                  <c:v>35874</c:v>
                </c:pt>
                <c:pt idx="1226">
                  <c:v>35867</c:v>
                </c:pt>
                <c:pt idx="1227">
                  <c:v>35860</c:v>
                </c:pt>
                <c:pt idx="1228">
                  <c:v>35853</c:v>
                </c:pt>
                <c:pt idx="1229">
                  <c:v>35846</c:v>
                </c:pt>
                <c:pt idx="1230">
                  <c:v>35839</c:v>
                </c:pt>
                <c:pt idx="1231">
                  <c:v>35832</c:v>
                </c:pt>
                <c:pt idx="1232">
                  <c:v>35825</c:v>
                </c:pt>
                <c:pt idx="1233">
                  <c:v>35818</c:v>
                </c:pt>
                <c:pt idx="1234">
                  <c:v>35811</c:v>
                </c:pt>
                <c:pt idx="1235">
                  <c:v>35804</c:v>
                </c:pt>
                <c:pt idx="1236">
                  <c:v>35797</c:v>
                </c:pt>
                <c:pt idx="1237">
                  <c:v>35790</c:v>
                </c:pt>
                <c:pt idx="1238">
                  <c:v>35783</c:v>
                </c:pt>
                <c:pt idx="1239">
                  <c:v>35776</c:v>
                </c:pt>
                <c:pt idx="1240">
                  <c:v>35769</c:v>
                </c:pt>
                <c:pt idx="1241">
                  <c:v>35762</c:v>
                </c:pt>
                <c:pt idx="1242">
                  <c:v>35755</c:v>
                </c:pt>
                <c:pt idx="1243">
                  <c:v>35748</c:v>
                </c:pt>
                <c:pt idx="1244">
                  <c:v>35741</c:v>
                </c:pt>
                <c:pt idx="1245">
                  <c:v>35734</c:v>
                </c:pt>
                <c:pt idx="1246">
                  <c:v>35727</c:v>
                </c:pt>
                <c:pt idx="1247">
                  <c:v>35720</c:v>
                </c:pt>
                <c:pt idx="1248">
                  <c:v>35713</c:v>
                </c:pt>
                <c:pt idx="1249">
                  <c:v>35706</c:v>
                </c:pt>
                <c:pt idx="1250">
                  <c:v>35699</c:v>
                </c:pt>
                <c:pt idx="1251">
                  <c:v>35692</c:v>
                </c:pt>
                <c:pt idx="1252">
                  <c:v>35685</c:v>
                </c:pt>
                <c:pt idx="1253">
                  <c:v>35678</c:v>
                </c:pt>
                <c:pt idx="1254">
                  <c:v>35671</c:v>
                </c:pt>
                <c:pt idx="1255">
                  <c:v>35664</c:v>
                </c:pt>
                <c:pt idx="1256">
                  <c:v>35657</c:v>
                </c:pt>
                <c:pt idx="1257">
                  <c:v>35650</c:v>
                </c:pt>
                <c:pt idx="1258">
                  <c:v>35643</c:v>
                </c:pt>
                <c:pt idx="1259">
                  <c:v>35636</c:v>
                </c:pt>
                <c:pt idx="1260">
                  <c:v>35629</c:v>
                </c:pt>
                <c:pt idx="1261">
                  <c:v>35622</c:v>
                </c:pt>
                <c:pt idx="1262">
                  <c:v>35615</c:v>
                </c:pt>
                <c:pt idx="1263">
                  <c:v>35608</c:v>
                </c:pt>
                <c:pt idx="1264">
                  <c:v>35601</c:v>
                </c:pt>
                <c:pt idx="1265">
                  <c:v>35594</c:v>
                </c:pt>
                <c:pt idx="1266">
                  <c:v>35587</c:v>
                </c:pt>
                <c:pt idx="1267">
                  <c:v>35580</c:v>
                </c:pt>
                <c:pt idx="1268">
                  <c:v>35573</c:v>
                </c:pt>
                <c:pt idx="1269">
                  <c:v>35566</c:v>
                </c:pt>
                <c:pt idx="1270">
                  <c:v>35559</c:v>
                </c:pt>
                <c:pt idx="1271">
                  <c:v>35552</c:v>
                </c:pt>
                <c:pt idx="1272">
                  <c:v>35545</c:v>
                </c:pt>
                <c:pt idx="1273">
                  <c:v>35538</c:v>
                </c:pt>
                <c:pt idx="1274">
                  <c:v>35531</c:v>
                </c:pt>
                <c:pt idx="1275">
                  <c:v>35524</c:v>
                </c:pt>
                <c:pt idx="1276">
                  <c:v>35517</c:v>
                </c:pt>
                <c:pt idx="1277">
                  <c:v>35510</c:v>
                </c:pt>
                <c:pt idx="1278">
                  <c:v>35503</c:v>
                </c:pt>
                <c:pt idx="1279">
                  <c:v>35496</c:v>
                </c:pt>
                <c:pt idx="1280">
                  <c:v>35489</c:v>
                </c:pt>
                <c:pt idx="1281">
                  <c:v>35482</c:v>
                </c:pt>
                <c:pt idx="1282">
                  <c:v>35475</c:v>
                </c:pt>
                <c:pt idx="1283">
                  <c:v>35468</c:v>
                </c:pt>
                <c:pt idx="1284">
                  <c:v>35461</c:v>
                </c:pt>
                <c:pt idx="1285">
                  <c:v>35454</c:v>
                </c:pt>
                <c:pt idx="1286">
                  <c:v>35447</c:v>
                </c:pt>
                <c:pt idx="1287">
                  <c:v>35440</c:v>
                </c:pt>
                <c:pt idx="1288">
                  <c:v>35433</c:v>
                </c:pt>
                <c:pt idx="1289">
                  <c:v>35426</c:v>
                </c:pt>
                <c:pt idx="1290">
                  <c:v>35419</c:v>
                </c:pt>
                <c:pt idx="1291">
                  <c:v>35412</c:v>
                </c:pt>
                <c:pt idx="1292">
                  <c:v>35405</c:v>
                </c:pt>
                <c:pt idx="1293">
                  <c:v>35398</c:v>
                </c:pt>
                <c:pt idx="1294">
                  <c:v>35391</c:v>
                </c:pt>
                <c:pt idx="1295">
                  <c:v>35384</c:v>
                </c:pt>
                <c:pt idx="1296">
                  <c:v>35377</c:v>
                </c:pt>
                <c:pt idx="1297">
                  <c:v>35370</c:v>
                </c:pt>
                <c:pt idx="1298">
                  <c:v>35363</c:v>
                </c:pt>
                <c:pt idx="1299">
                  <c:v>35356</c:v>
                </c:pt>
                <c:pt idx="1300">
                  <c:v>35349</c:v>
                </c:pt>
                <c:pt idx="1301">
                  <c:v>35342</c:v>
                </c:pt>
                <c:pt idx="1302">
                  <c:v>35335</c:v>
                </c:pt>
                <c:pt idx="1303">
                  <c:v>35328</c:v>
                </c:pt>
                <c:pt idx="1304">
                  <c:v>35321</c:v>
                </c:pt>
                <c:pt idx="1305">
                  <c:v>35314</c:v>
                </c:pt>
                <c:pt idx="1306">
                  <c:v>35307</c:v>
                </c:pt>
                <c:pt idx="1307">
                  <c:v>35300</c:v>
                </c:pt>
                <c:pt idx="1308">
                  <c:v>35293</c:v>
                </c:pt>
                <c:pt idx="1309">
                  <c:v>35286</c:v>
                </c:pt>
                <c:pt idx="1310">
                  <c:v>35279</c:v>
                </c:pt>
                <c:pt idx="1311">
                  <c:v>35272</c:v>
                </c:pt>
                <c:pt idx="1312">
                  <c:v>35265</c:v>
                </c:pt>
                <c:pt idx="1313">
                  <c:v>35258</c:v>
                </c:pt>
                <c:pt idx="1314">
                  <c:v>35251</c:v>
                </c:pt>
                <c:pt idx="1315">
                  <c:v>35244</c:v>
                </c:pt>
                <c:pt idx="1316">
                  <c:v>35237</c:v>
                </c:pt>
                <c:pt idx="1317">
                  <c:v>35230</c:v>
                </c:pt>
                <c:pt idx="1318">
                  <c:v>35223</c:v>
                </c:pt>
                <c:pt idx="1319">
                  <c:v>35216</c:v>
                </c:pt>
                <c:pt idx="1320">
                  <c:v>35209</c:v>
                </c:pt>
                <c:pt idx="1321">
                  <c:v>35202</c:v>
                </c:pt>
                <c:pt idx="1322">
                  <c:v>35195</c:v>
                </c:pt>
                <c:pt idx="1323">
                  <c:v>35188</c:v>
                </c:pt>
                <c:pt idx="1324">
                  <c:v>35181</c:v>
                </c:pt>
                <c:pt idx="1325">
                  <c:v>35174</c:v>
                </c:pt>
                <c:pt idx="1326">
                  <c:v>35167</c:v>
                </c:pt>
                <c:pt idx="1327">
                  <c:v>35160</c:v>
                </c:pt>
                <c:pt idx="1328">
                  <c:v>35153</c:v>
                </c:pt>
                <c:pt idx="1329">
                  <c:v>35146</c:v>
                </c:pt>
                <c:pt idx="1330">
                  <c:v>35139</c:v>
                </c:pt>
                <c:pt idx="1331">
                  <c:v>35132</c:v>
                </c:pt>
                <c:pt idx="1332">
                  <c:v>35125</c:v>
                </c:pt>
                <c:pt idx="1333">
                  <c:v>35118</c:v>
                </c:pt>
                <c:pt idx="1334">
                  <c:v>35111</c:v>
                </c:pt>
                <c:pt idx="1335">
                  <c:v>35104</c:v>
                </c:pt>
                <c:pt idx="1336">
                  <c:v>35097</c:v>
                </c:pt>
                <c:pt idx="1337">
                  <c:v>35090</c:v>
                </c:pt>
                <c:pt idx="1338">
                  <c:v>35083</c:v>
                </c:pt>
                <c:pt idx="1339">
                  <c:v>35076</c:v>
                </c:pt>
                <c:pt idx="1340">
                  <c:v>35069</c:v>
                </c:pt>
                <c:pt idx="1341">
                  <c:v>35062</c:v>
                </c:pt>
                <c:pt idx="1342">
                  <c:v>35055</c:v>
                </c:pt>
                <c:pt idx="1343">
                  <c:v>35048</c:v>
                </c:pt>
                <c:pt idx="1344">
                  <c:v>35041</c:v>
                </c:pt>
                <c:pt idx="1345">
                  <c:v>35034</c:v>
                </c:pt>
                <c:pt idx="1346">
                  <c:v>35027</c:v>
                </c:pt>
                <c:pt idx="1347">
                  <c:v>35020</c:v>
                </c:pt>
                <c:pt idx="1348">
                  <c:v>35013</c:v>
                </c:pt>
                <c:pt idx="1349">
                  <c:v>35006</c:v>
                </c:pt>
                <c:pt idx="1350">
                  <c:v>34999</c:v>
                </c:pt>
                <c:pt idx="1351">
                  <c:v>34992</c:v>
                </c:pt>
                <c:pt idx="1352">
                  <c:v>34985</c:v>
                </c:pt>
                <c:pt idx="1353">
                  <c:v>34978</c:v>
                </c:pt>
                <c:pt idx="1354">
                  <c:v>34971</c:v>
                </c:pt>
                <c:pt idx="1355">
                  <c:v>34964</c:v>
                </c:pt>
                <c:pt idx="1356">
                  <c:v>34957</c:v>
                </c:pt>
                <c:pt idx="1357">
                  <c:v>34950</c:v>
                </c:pt>
                <c:pt idx="1358">
                  <c:v>34943</c:v>
                </c:pt>
                <c:pt idx="1359">
                  <c:v>34936</c:v>
                </c:pt>
                <c:pt idx="1360">
                  <c:v>34929</c:v>
                </c:pt>
                <c:pt idx="1361">
                  <c:v>34922</c:v>
                </c:pt>
                <c:pt idx="1362">
                  <c:v>34915</c:v>
                </c:pt>
                <c:pt idx="1363">
                  <c:v>34908</c:v>
                </c:pt>
                <c:pt idx="1364">
                  <c:v>34901</c:v>
                </c:pt>
                <c:pt idx="1365">
                  <c:v>34894</c:v>
                </c:pt>
                <c:pt idx="1366">
                  <c:v>34887</c:v>
                </c:pt>
                <c:pt idx="1367">
                  <c:v>34880</c:v>
                </c:pt>
                <c:pt idx="1368">
                  <c:v>34873</c:v>
                </c:pt>
                <c:pt idx="1369">
                  <c:v>34866</c:v>
                </c:pt>
                <c:pt idx="1370">
                  <c:v>34859</c:v>
                </c:pt>
                <c:pt idx="1371">
                  <c:v>34852</c:v>
                </c:pt>
                <c:pt idx="1372">
                  <c:v>34845</c:v>
                </c:pt>
                <c:pt idx="1373">
                  <c:v>34838</c:v>
                </c:pt>
                <c:pt idx="1374">
                  <c:v>34831</c:v>
                </c:pt>
                <c:pt idx="1375">
                  <c:v>34824</c:v>
                </c:pt>
                <c:pt idx="1376">
                  <c:v>34817</c:v>
                </c:pt>
                <c:pt idx="1377">
                  <c:v>34810</c:v>
                </c:pt>
                <c:pt idx="1378">
                  <c:v>34803</c:v>
                </c:pt>
                <c:pt idx="1379">
                  <c:v>34796</c:v>
                </c:pt>
                <c:pt idx="1380">
                  <c:v>34789</c:v>
                </c:pt>
                <c:pt idx="1381">
                  <c:v>34782</c:v>
                </c:pt>
                <c:pt idx="1382">
                  <c:v>34775</c:v>
                </c:pt>
                <c:pt idx="1383">
                  <c:v>34768</c:v>
                </c:pt>
                <c:pt idx="1384">
                  <c:v>34761</c:v>
                </c:pt>
                <c:pt idx="1385">
                  <c:v>34754</c:v>
                </c:pt>
                <c:pt idx="1386">
                  <c:v>34747</c:v>
                </c:pt>
                <c:pt idx="1387">
                  <c:v>34740</c:v>
                </c:pt>
                <c:pt idx="1388">
                  <c:v>34733</c:v>
                </c:pt>
                <c:pt idx="1389">
                  <c:v>34726</c:v>
                </c:pt>
                <c:pt idx="1390">
                  <c:v>34719</c:v>
                </c:pt>
                <c:pt idx="1391">
                  <c:v>34712</c:v>
                </c:pt>
                <c:pt idx="1392">
                  <c:v>34705</c:v>
                </c:pt>
                <c:pt idx="1393">
                  <c:v>34698</c:v>
                </c:pt>
                <c:pt idx="1394">
                  <c:v>34691</c:v>
                </c:pt>
                <c:pt idx="1395">
                  <c:v>34684</c:v>
                </c:pt>
                <c:pt idx="1396">
                  <c:v>34677</c:v>
                </c:pt>
                <c:pt idx="1397">
                  <c:v>34670</c:v>
                </c:pt>
                <c:pt idx="1398">
                  <c:v>34663</c:v>
                </c:pt>
                <c:pt idx="1399">
                  <c:v>34656</c:v>
                </c:pt>
                <c:pt idx="1400">
                  <c:v>34649</c:v>
                </c:pt>
                <c:pt idx="1401">
                  <c:v>34642</c:v>
                </c:pt>
                <c:pt idx="1402">
                  <c:v>34635</c:v>
                </c:pt>
                <c:pt idx="1403">
                  <c:v>34628</c:v>
                </c:pt>
                <c:pt idx="1404">
                  <c:v>34621</c:v>
                </c:pt>
                <c:pt idx="1405">
                  <c:v>34614</c:v>
                </c:pt>
                <c:pt idx="1406">
                  <c:v>34607</c:v>
                </c:pt>
                <c:pt idx="1407">
                  <c:v>34600</c:v>
                </c:pt>
                <c:pt idx="1408">
                  <c:v>34593</c:v>
                </c:pt>
                <c:pt idx="1409">
                  <c:v>34586</c:v>
                </c:pt>
                <c:pt idx="1410">
                  <c:v>34579</c:v>
                </c:pt>
                <c:pt idx="1411">
                  <c:v>34572</c:v>
                </c:pt>
                <c:pt idx="1412">
                  <c:v>34565</c:v>
                </c:pt>
                <c:pt idx="1413">
                  <c:v>34558</c:v>
                </c:pt>
                <c:pt idx="1414">
                  <c:v>34551</c:v>
                </c:pt>
                <c:pt idx="1415">
                  <c:v>34544</c:v>
                </c:pt>
                <c:pt idx="1416">
                  <c:v>34537</c:v>
                </c:pt>
                <c:pt idx="1417">
                  <c:v>34530</c:v>
                </c:pt>
                <c:pt idx="1418">
                  <c:v>34523</c:v>
                </c:pt>
                <c:pt idx="1419">
                  <c:v>34516</c:v>
                </c:pt>
                <c:pt idx="1420">
                  <c:v>34509</c:v>
                </c:pt>
                <c:pt idx="1421">
                  <c:v>34502</c:v>
                </c:pt>
                <c:pt idx="1422">
                  <c:v>34495</c:v>
                </c:pt>
                <c:pt idx="1423">
                  <c:v>34488</c:v>
                </c:pt>
                <c:pt idx="1424">
                  <c:v>34481</c:v>
                </c:pt>
                <c:pt idx="1425">
                  <c:v>34474</c:v>
                </c:pt>
                <c:pt idx="1426">
                  <c:v>34467</c:v>
                </c:pt>
                <c:pt idx="1427">
                  <c:v>34460</c:v>
                </c:pt>
                <c:pt idx="1428">
                  <c:v>34453</c:v>
                </c:pt>
                <c:pt idx="1429">
                  <c:v>34446</c:v>
                </c:pt>
                <c:pt idx="1430">
                  <c:v>34439</c:v>
                </c:pt>
                <c:pt idx="1431">
                  <c:v>34432</c:v>
                </c:pt>
                <c:pt idx="1432">
                  <c:v>34425</c:v>
                </c:pt>
                <c:pt idx="1433">
                  <c:v>34418</c:v>
                </c:pt>
                <c:pt idx="1434">
                  <c:v>34411</c:v>
                </c:pt>
                <c:pt idx="1435">
                  <c:v>34404</c:v>
                </c:pt>
                <c:pt idx="1436">
                  <c:v>34397</c:v>
                </c:pt>
                <c:pt idx="1437">
                  <c:v>34390</c:v>
                </c:pt>
                <c:pt idx="1438">
                  <c:v>34383</c:v>
                </c:pt>
                <c:pt idx="1439">
                  <c:v>34376</c:v>
                </c:pt>
                <c:pt idx="1440">
                  <c:v>34369</c:v>
                </c:pt>
                <c:pt idx="1441">
                  <c:v>34362</c:v>
                </c:pt>
                <c:pt idx="1442">
                  <c:v>34355</c:v>
                </c:pt>
                <c:pt idx="1443">
                  <c:v>34348</c:v>
                </c:pt>
                <c:pt idx="1444">
                  <c:v>34341</c:v>
                </c:pt>
                <c:pt idx="1445">
                  <c:v>34334</c:v>
                </c:pt>
                <c:pt idx="1446">
                  <c:v>34327</c:v>
                </c:pt>
                <c:pt idx="1447">
                  <c:v>34320</c:v>
                </c:pt>
                <c:pt idx="1448">
                  <c:v>34313</c:v>
                </c:pt>
                <c:pt idx="1449">
                  <c:v>34306</c:v>
                </c:pt>
                <c:pt idx="1450">
                  <c:v>34299</c:v>
                </c:pt>
                <c:pt idx="1451">
                  <c:v>34292</c:v>
                </c:pt>
                <c:pt idx="1452">
                  <c:v>34285</c:v>
                </c:pt>
                <c:pt idx="1453">
                  <c:v>34278</c:v>
                </c:pt>
                <c:pt idx="1454">
                  <c:v>34271</c:v>
                </c:pt>
                <c:pt idx="1455">
                  <c:v>34264</c:v>
                </c:pt>
                <c:pt idx="1456">
                  <c:v>34257</c:v>
                </c:pt>
                <c:pt idx="1457">
                  <c:v>34250</c:v>
                </c:pt>
                <c:pt idx="1458">
                  <c:v>34243</c:v>
                </c:pt>
                <c:pt idx="1459">
                  <c:v>34236</c:v>
                </c:pt>
                <c:pt idx="1460">
                  <c:v>34229</c:v>
                </c:pt>
                <c:pt idx="1461">
                  <c:v>34222</c:v>
                </c:pt>
                <c:pt idx="1462">
                  <c:v>34215</c:v>
                </c:pt>
                <c:pt idx="1463">
                  <c:v>34208</c:v>
                </c:pt>
                <c:pt idx="1464">
                  <c:v>34201</c:v>
                </c:pt>
                <c:pt idx="1465">
                  <c:v>34194</c:v>
                </c:pt>
                <c:pt idx="1466">
                  <c:v>34187</c:v>
                </c:pt>
                <c:pt idx="1467">
                  <c:v>34180</c:v>
                </c:pt>
                <c:pt idx="1468">
                  <c:v>34173</c:v>
                </c:pt>
                <c:pt idx="1469">
                  <c:v>34166</c:v>
                </c:pt>
                <c:pt idx="1470">
                  <c:v>34159</c:v>
                </c:pt>
                <c:pt idx="1471">
                  <c:v>34152</c:v>
                </c:pt>
                <c:pt idx="1472">
                  <c:v>34145</c:v>
                </c:pt>
                <c:pt idx="1473">
                  <c:v>34138</c:v>
                </c:pt>
                <c:pt idx="1474">
                  <c:v>34131</c:v>
                </c:pt>
                <c:pt idx="1475">
                  <c:v>34124</c:v>
                </c:pt>
                <c:pt idx="1476">
                  <c:v>34117</c:v>
                </c:pt>
                <c:pt idx="1477">
                  <c:v>34110</c:v>
                </c:pt>
                <c:pt idx="1478">
                  <c:v>34103</c:v>
                </c:pt>
                <c:pt idx="1479">
                  <c:v>34096</c:v>
                </c:pt>
                <c:pt idx="1480">
                  <c:v>34089</c:v>
                </c:pt>
                <c:pt idx="1481">
                  <c:v>34082</c:v>
                </c:pt>
                <c:pt idx="1482">
                  <c:v>34075</c:v>
                </c:pt>
                <c:pt idx="1483">
                  <c:v>34068</c:v>
                </c:pt>
                <c:pt idx="1484">
                  <c:v>34061</c:v>
                </c:pt>
                <c:pt idx="1485">
                  <c:v>34054</c:v>
                </c:pt>
                <c:pt idx="1486">
                  <c:v>34047</c:v>
                </c:pt>
                <c:pt idx="1487">
                  <c:v>34040</c:v>
                </c:pt>
                <c:pt idx="1488">
                  <c:v>34033</c:v>
                </c:pt>
                <c:pt idx="1489">
                  <c:v>34026</c:v>
                </c:pt>
                <c:pt idx="1490">
                  <c:v>34019</c:v>
                </c:pt>
                <c:pt idx="1491">
                  <c:v>34012</c:v>
                </c:pt>
                <c:pt idx="1492">
                  <c:v>34005</c:v>
                </c:pt>
                <c:pt idx="1493">
                  <c:v>33998</c:v>
                </c:pt>
                <c:pt idx="1494">
                  <c:v>33991</c:v>
                </c:pt>
                <c:pt idx="1495">
                  <c:v>33984</c:v>
                </c:pt>
                <c:pt idx="1496">
                  <c:v>33977</c:v>
                </c:pt>
                <c:pt idx="1497">
                  <c:v>33970</c:v>
                </c:pt>
                <c:pt idx="1498">
                  <c:v>33963</c:v>
                </c:pt>
                <c:pt idx="1499">
                  <c:v>33956</c:v>
                </c:pt>
                <c:pt idx="1500">
                  <c:v>33949</c:v>
                </c:pt>
                <c:pt idx="1501">
                  <c:v>33942</c:v>
                </c:pt>
                <c:pt idx="1502">
                  <c:v>33935</c:v>
                </c:pt>
                <c:pt idx="1503">
                  <c:v>33928</c:v>
                </c:pt>
                <c:pt idx="1504">
                  <c:v>33921</c:v>
                </c:pt>
                <c:pt idx="1505">
                  <c:v>33914</c:v>
                </c:pt>
                <c:pt idx="1506">
                  <c:v>33907</c:v>
                </c:pt>
                <c:pt idx="1507">
                  <c:v>33900</c:v>
                </c:pt>
                <c:pt idx="1508">
                  <c:v>33893</c:v>
                </c:pt>
                <c:pt idx="1509">
                  <c:v>33886</c:v>
                </c:pt>
                <c:pt idx="1510">
                  <c:v>33879</c:v>
                </c:pt>
                <c:pt idx="1511">
                  <c:v>33872</c:v>
                </c:pt>
                <c:pt idx="1512">
                  <c:v>33865</c:v>
                </c:pt>
                <c:pt idx="1513">
                  <c:v>33858</c:v>
                </c:pt>
                <c:pt idx="1514">
                  <c:v>33851</c:v>
                </c:pt>
                <c:pt idx="1515">
                  <c:v>33844</c:v>
                </c:pt>
                <c:pt idx="1516">
                  <c:v>33837</c:v>
                </c:pt>
                <c:pt idx="1517">
                  <c:v>33830</c:v>
                </c:pt>
                <c:pt idx="1518">
                  <c:v>33823</c:v>
                </c:pt>
                <c:pt idx="1519">
                  <c:v>33816</c:v>
                </c:pt>
                <c:pt idx="1520">
                  <c:v>33809</c:v>
                </c:pt>
                <c:pt idx="1521">
                  <c:v>33802</c:v>
                </c:pt>
                <c:pt idx="1522">
                  <c:v>33795</c:v>
                </c:pt>
                <c:pt idx="1523">
                  <c:v>33788</c:v>
                </c:pt>
                <c:pt idx="1524">
                  <c:v>33781</c:v>
                </c:pt>
                <c:pt idx="1525">
                  <c:v>33774</c:v>
                </c:pt>
                <c:pt idx="1526">
                  <c:v>33767</c:v>
                </c:pt>
                <c:pt idx="1527">
                  <c:v>33760</c:v>
                </c:pt>
                <c:pt idx="1528">
                  <c:v>33753</c:v>
                </c:pt>
                <c:pt idx="1529">
                  <c:v>33746</c:v>
                </c:pt>
                <c:pt idx="1530">
                  <c:v>33739</c:v>
                </c:pt>
                <c:pt idx="1531">
                  <c:v>33732</c:v>
                </c:pt>
                <c:pt idx="1532">
                  <c:v>33725</c:v>
                </c:pt>
                <c:pt idx="1533">
                  <c:v>33718</c:v>
                </c:pt>
                <c:pt idx="1534">
                  <c:v>33711</c:v>
                </c:pt>
                <c:pt idx="1535">
                  <c:v>33704</c:v>
                </c:pt>
                <c:pt idx="1536">
                  <c:v>33697</c:v>
                </c:pt>
                <c:pt idx="1537">
                  <c:v>33690</c:v>
                </c:pt>
                <c:pt idx="1538">
                  <c:v>33683</c:v>
                </c:pt>
                <c:pt idx="1539">
                  <c:v>33676</c:v>
                </c:pt>
                <c:pt idx="1540">
                  <c:v>33669</c:v>
                </c:pt>
                <c:pt idx="1541">
                  <c:v>33662</c:v>
                </c:pt>
                <c:pt idx="1542">
                  <c:v>33655</c:v>
                </c:pt>
                <c:pt idx="1543">
                  <c:v>33648</c:v>
                </c:pt>
                <c:pt idx="1544">
                  <c:v>33641</c:v>
                </c:pt>
                <c:pt idx="1545">
                  <c:v>33634</c:v>
                </c:pt>
                <c:pt idx="1546">
                  <c:v>33627</c:v>
                </c:pt>
                <c:pt idx="1547">
                  <c:v>33620</c:v>
                </c:pt>
                <c:pt idx="1548">
                  <c:v>33613</c:v>
                </c:pt>
                <c:pt idx="1549">
                  <c:v>33606</c:v>
                </c:pt>
                <c:pt idx="1550">
                  <c:v>33599</c:v>
                </c:pt>
                <c:pt idx="1551">
                  <c:v>33592</c:v>
                </c:pt>
                <c:pt idx="1552">
                  <c:v>33585</c:v>
                </c:pt>
                <c:pt idx="1553">
                  <c:v>33578</c:v>
                </c:pt>
                <c:pt idx="1554">
                  <c:v>33571</c:v>
                </c:pt>
                <c:pt idx="1555">
                  <c:v>33564</c:v>
                </c:pt>
                <c:pt idx="1556">
                  <c:v>33557</c:v>
                </c:pt>
                <c:pt idx="1557">
                  <c:v>33550</c:v>
                </c:pt>
                <c:pt idx="1558">
                  <c:v>33543</c:v>
                </c:pt>
                <c:pt idx="1559">
                  <c:v>33536</c:v>
                </c:pt>
                <c:pt idx="1560">
                  <c:v>33529</c:v>
                </c:pt>
                <c:pt idx="1561">
                  <c:v>33522</c:v>
                </c:pt>
                <c:pt idx="1562">
                  <c:v>33515</c:v>
                </c:pt>
                <c:pt idx="1563">
                  <c:v>33508</c:v>
                </c:pt>
                <c:pt idx="1564">
                  <c:v>33501</c:v>
                </c:pt>
                <c:pt idx="1565">
                  <c:v>33494</c:v>
                </c:pt>
                <c:pt idx="1566">
                  <c:v>33487</c:v>
                </c:pt>
                <c:pt idx="1567">
                  <c:v>33480</c:v>
                </c:pt>
                <c:pt idx="1568">
                  <c:v>33473</c:v>
                </c:pt>
                <c:pt idx="1569">
                  <c:v>33466</c:v>
                </c:pt>
                <c:pt idx="1570">
                  <c:v>33459</c:v>
                </c:pt>
                <c:pt idx="1571">
                  <c:v>33452</c:v>
                </c:pt>
                <c:pt idx="1572">
                  <c:v>33445</c:v>
                </c:pt>
                <c:pt idx="1573">
                  <c:v>33438</c:v>
                </c:pt>
                <c:pt idx="1574">
                  <c:v>33431</c:v>
                </c:pt>
                <c:pt idx="1575">
                  <c:v>33424</c:v>
                </c:pt>
                <c:pt idx="1576">
                  <c:v>33417</c:v>
                </c:pt>
                <c:pt idx="1577">
                  <c:v>33410</c:v>
                </c:pt>
                <c:pt idx="1578">
                  <c:v>33403</c:v>
                </c:pt>
                <c:pt idx="1579">
                  <c:v>33396</c:v>
                </c:pt>
                <c:pt idx="1580">
                  <c:v>33389</c:v>
                </c:pt>
                <c:pt idx="1581">
                  <c:v>33382</c:v>
                </c:pt>
                <c:pt idx="1582">
                  <c:v>33375</c:v>
                </c:pt>
                <c:pt idx="1583">
                  <c:v>33368</c:v>
                </c:pt>
                <c:pt idx="1584">
                  <c:v>33361</c:v>
                </c:pt>
                <c:pt idx="1585">
                  <c:v>33354</c:v>
                </c:pt>
                <c:pt idx="1586">
                  <c:v>33347</c:v>
                </c:pt>
                <c:pt idx="1587">
                  <c:v>33340</c:v>
                </c:pt>
                <c:pt idx="1588">
                  <c:v>33333</c:v>
                </c:pt>
                <c:pt idx="1589">
                  <c:v>33326</c:v>
                </c:pt>
                <c:pt idx="1590">
                  <c:v>33319</c:v>
                </c:pt>
                <c:pt idx="1591">
                  <c:v>33312</c:v>
                </c:pt>
                <c:pt idx="1592">
                  <c:v>33305</c:v>
                </c:pt>
                <c:pt idx="1593">
                  <c:v>33298</c:v>
                </c:pt>
                <c:pt idx="1594">
                  <c:v>33291</c:v>
                </c:pt>
                <c:pt idx="1595">
                  <c:v>33284</c:v>
                </c:pt>
                <c:pt idx="1596">
                  <c:v>33277</c:v>
                </c:pt>
                <c:pt idx="1597">
                  <c:v>33270</c:v>
                </c:pt>
                <c:pt idx="1598">
                  <c:v>33263</c:v>
                </c:pt>
                <c:pt idx="1599">
                  <c:v>33256</c:v>
                </c:pt>
                <c:pt idx="1600">
                  <c:v>33249</c:v>
                </c:pt>
                <c:pt idx="1601">
                  <c:v>33242</c:v>
                </c:pt>
                <c:pt idx="1602">
                  <c:v>33235</c:v>
                </c:pt>
                <c:pt idx="1603">
                  <c:v>33228</c:v>
                </c:pt>
                <c:pt idx="1604">
                  <c:v>33221</c:v>
                </c:pt>
                <c:pt idx="1605">
                  <c:v>33214</c:v>
                </c:pt>
                <c:pt idx="1606">
                  <c:v>33207</c:v>
                </c:pt>
                <c:pt idx="1607">
                  <c:v>33200</c:v>
                </c:pt>
                <c:pt idx="1608">
                  <c:v>33193</c:v>
                </c:pt>
                <c:pt idx="1609">
                  <c:v>33186</c:v>
                </c:pt>
                <c:pt idx="1610">
                  <c:v>33179</c:v>
                </c:pt>
                <c:pt idx="1611">
                  <c:v>33172</c:v>
                </c:pt>
                <c:pt idx="1612">
                  <c:v>33165</c:v>
                </c:pt>
                <c:pt idx="1613">
                  <c:v>33158</c:v>
                </c:pt>
                <c:pt idx="1614">
                  <c:v>33151</c:v>
                </c:pt>
                <c:pt idx="1615">
                  <c:v>33144</c:v>
                </c:pt>
                <c:pt idx="1616">
                  <c:v>33137</c:v>
                </c:pt>
                <c:pt idx="1617">
                  <c:v>33130</c:v>
                </c:pt>
                <c:pt idx="1618">
                  <c:v>33123</c:v>
                </c:pt>
                <c:pt idx="1619">
                  <c:v>33116</c:v>
                </c:pt>
                <c:pt idx="1620">
                  <c:v>33109</c:v>
                </c:pt>
                <c:pt idx="1621">
                  <c:v>33102</c:v>
                </c:pt>
                <c:pt idx="1622">
                  <c:v>33095</c:v>
                </c:pt>
                <c:pt idx="1623">
                  <c:v>33088</c:v>
                </c:pt>
                <c:pt idx="1624">
                  <c:v>33081</c:v>
                </c:pt>
                <c:pt idx="1625">
                  <c:v>33074</c:v>
                </c:pt>
                <c:pt idx="1626">
                  <c:v>33067</c:v>
                </c:pt>
                <c:pt idx="1627">
                  <c:v>33060</c:v>
                </c:pt>
                <c:pt idx="1628">
                  <c:v>33053</c:v>
                </c:pt>
                <c:pt idx="1629">
                  <c:v>33046</c:v>
                </c:pt>
                <c:pt idx="1630">
                  <c:v>33039</c:v>
                </c:pt>
                <c:pt idx="1631">
                  <c:v>33032</c:v>
                </c:pt>
                <c:pt idx="1632">
                  <c:v>33025</c:v>
                </c:pt>
                <c:pt idx="1633">
                  <c:v>33018</c:v>
                </c:pt>
                <c:pt idx="1634">
                  <c:v>33011</c:v>
                </c:pt>
                <c:pt idx="1635">
                  <c:v>33004</c:v>
                </c:pt>
                <c:pt idx="1636">
                  <c:v>32997</c:v>
                </c:pt>
                <c:pt idx="1637">
                  <c:v>32990</c:v>
                </c:pt>
                <c:pt idx="1638">
                  <c:v>32983</c:v>
                </c:pt>
                <c:pt idx="1639">
                  <c:v>32976</c:v>
                </c:pt>
                <c:pt idx="1640">
                  <c:v>32969</c:v>
                </c:pt>
                <c:pt idx="1641">
                  <c:v>32962</c:v>
                </c:pt>
                <c:pt idx="1642">
                  <c:v>32955</c:v>
                </c:pt>
                <c:pt idx="1643">
                  <c:v>32948</c:v>
                </c:pt>
                <c:pt idx="1644">
                  <c:v>32941</c:v>
                </c:pt>
                <c:pt idx="1645">
                  <c:v>32934</c:v>
                </c:pt>
                <c:pt idx="1646">
                  <c:v>32927</c:v>
                </c:pt>
                <c:pt idx="1647">
                  <c:v>32920</c:v>
                </c:pt>
                <c:pt idx="1648">
                  <c:v>32913</c:v>
                </c:pt>
                <c:pt idx="1649">
                  <c:v>32906</c:v>
                </c:pt>
                <c:pt idx="1650">
                  <c:v>32899</c:v>
                </c:pt>
                <c:pt idx="1651">
                  <c:v>32892</c:v>
                </c:pt>
                <c:pt idx="1652">
                  <c:v>32885</c:v>
                </c:pt>
                <c:pt idx="1653">
                  <c:v>32878</c:v>
                </c:pt>
                <c:pt idx="1654">
                  <c:v>32871</c:v>
                </c:pt>
                <c:pt idx="1655">
                  <c:v>32864</c:v>
                </c:pt>
                <c:pt idx="1656">
                  <c:v>32857</c:v>
                </c:pt>
                <c:pt idx="1657">
                  <c:v>32850</c:v>
                </c:pt>
                <c:pt idx="1658">
                  <c:v>32843</c:v>
                </c:pt>
                <c:pt idx="1659">
                  <c:v>32836</c:v>
                </c:pt>
                <c:pt idx="1660">
                  <c:v>32829</c:v>
                </c:pt>
                <c:pt idx="1661">
                  <c:v>32822</c:v>
                </c:pt>
                <c:pt idx="1662">
                  <c:v>32815</c:v>
                </c:pt>
                <c:pt idx="1663">
                  <c:v>32808</c:v>
                </c:pt>
                <c:pt idx="1664">
                  <c:v>32801</c:v>
                </c:pt>
                <c:pt idx="1665">
                  <c:v>32794</c:v>
                </c:pt>
                <c:pt idx="1666">
                  <c:v>32787</c:v>
                </c:pt>
                <c:pt idx="1667">
                  <c:v>32780</c:v>
                </c:pt>
                <c:pt idx="1668">
                  <c:v>32773</c:v>
                </c:pt>
                <c:pt idx="1669">
                  <c:v>32766</c:v>
                </c:pt>
                <c:pt idx="1670">
                  <c:v>32759</c:v>
                </c:pt>
                <c:pt idx="1671">
                  <c:v>32752</c:v>
                </c:pt>
                <c:pt idx="1672">
                  <c:v>32745</c:v>
                </c:pt>
                <c:pt idx="1673">
                  <c:v>32738</c:v>
                </c:pt>
                <c:pt idx="1674">
                  <c:v>32731</c:v>
                </c:pt>
                <c:pt idx="1675">
                  <c:v>32724</c:v>
                </c:pt>
                <c:pt idx="1676">
                  <c:v>32717</c:v>
                </c:pt>
                <c:pt idx="1677">
                  <c:v>32710</c:v>
                </c:pt>
                <c:pt idx="1678">
                  <c:v>32703</c:v>
                </c:pt>
                <c:pt idx="1679">
                  <c:v>32696</c:v>
                </c:pt>
                <c:pt idx="1680">
                  <c:v>32689</c:v>
                </c:pt>
                <c:pt idx="1681">
                  <c:v>32682</c:v>
                </c:pt>
                <c:pt idx="1682">
                  <c:v>32675</c:v>
                </c:pt>
                <c:pt idx="1683">
                  <c:v>32668</c:v>
                </c:pt>
                <c:pt idx="1684">
                  <c:v>32661</c:v>
                </c:pt>
                <c:pt idx="1685">
                  <c:v>32654</c:v>
                </c:pt>
                <c:pt idx="1686">
                  <c:v>32647</c:v>
                </c:pt>
                <c:pt idx="1687">
                  <c:v>32640</c:v>
                </c:pt>
                <c:pt idx="1688">
                  <c:v>32633</c:v>
                </c:pt>
                <c:pt idx="1689">
                  <c:v>32626</c:v>
                </c:pt>
                <c:pt idx="1690">
                  <c:v>32619</c:v>
                </c:pt>
                <c:pt idx="1691">
                  <c:v>32612</c:v>
                </c:pt>
                <c:pt idx="1692">
                  <c:v>32605</c:v>
                </c:pt>
                <c:pt idx="1693">
                  <c:v>32598</c:v>
                </c:pt>
                <c:pt idx="1694">
                  <c:v>32591</c:v>
                </c:pt>
                <c:pt idx="1695">
                  <c:v>32584</c:v>
                </c:pt>
                <c:pt idx="1696">
                  <c:v>32577</c:v>
                </c:pt>
                <c:pt idx="1697">
                  <c:v>32570</c:v>
                </c:pt>
                <c:pt idx="1698">
                  <c:v>32563</c:v>
                </c:pt>
                <c:pt idx="1699">
                  <c:v>32556</c:v>
                </c:pt>
                <c:pt idx="1700">
                  <c:v>32549</c:v>
                </c:pt>
                <c:pt idx="1701">
                  <c:v>32542</c:v>
                </c:pt>
                <c:pt idx="1702">
                  <c:v>32535</c:v>
                </c:pt>
                <c:pt idx="1703">
                  <c:v>32528</c:v>
                </c:pt>
                <c:pt idx="1704">
                  <c:v>32521</c:v>
                </c:pt>
                <c:pt idx="1705">
                  <c:v>32514</c:v>
                </c:pt>
                <c:pt idx="1706">
                  <c:v>32507</c:v>
                </c:pt>
                <c:pt idx="1707">
                  <c:v>32500</c:v>
                </c:pt>
                <c:pt idx="1708">
                  <c:v>32493</c:v>
                </c:pt>
                <c:pt idx="1709">
                  <c:v>32486</c:v>
                </c:pt>
                <c:pt idx="1710">
                  <c:v>32479</c:v>
                </c:pt>
                <c:pt idx="1711">
                  <c:v>32472</c:v>
                </c:pt>
                <c:pt idx="1712">
                  <c:v>32465</c:v>
                </c:pt>
                <c:pt idx="1713">
                  <c:v>32458</c:v>
                </c:pt>
                <c:pt idx="1714">
                  <c:v>32451</c:v>
                </c:pt>
                <c:pt idx="1715">
                  <c:v>32444</c:v>
                </c:pt>
                <c:pt idx="1716">
                  <c:v>32437</c:v>
                </c:pt>
                <c:pt idx="1717">
                  <c:v>32430</c:v>
                </c:pt>
                <c:pt idx="1718">
                  <c:v>32423</c:v>
                </c:pt>
                <c:pt idx="1719">
                  <c:v>32416</c:v>
                </c:pt>
                <c:pt idx="1720">
                  <c:v>32409</c:v>
                </c:pt>
                <c:pt idx="1721">
                  <c:v>32402</c:v>
                </c:pt>
                <c:pt idx="1722">
                  <c:v>32395</c:v>
                </c:pt>
                <c:pt idx="1723">
                  <c:v>32388</c:v>
                </c:pt>
                <c:pt idx="1724">
                  <c:v>32381</c:v>
                </c:pt>
                <c:pt idx="1725">
                  <c:v>32374</c:v>
                </c:pt>
                <c:pt idx="1726">
                  <c:v>32367</c:v>
                </c:pt>
                <c:pt idx="1727">
                  <c:v>32360</c:v>
                </c:pt>
                <c:pt idx="1728">
                  <c:v>32353</c:v>
                </c:pt>
                <c:pt idx="1729">
                  <c:v>32346</c:v>
                </c:pt>
                <c:pt idx="1730">
                  <c:v>32339</c:v>
                </c:pt>
                <c:pt idx="1731">
                  <c:v>32332</c:v>
                </c:pt>
                <c:pt idx="1732">
                  <c:v>32325</c:v>
                </c:pt>
                <c:pt idx="1733">
                  <c:v>32318</c:v>
                </c:pt>
                <c:pt idx="1734">
                  <c:v>32311</c:v>
                </c:pt>
                <c:pt idx="1735">
                  <c:v>32304</c:v>
                </c:pt>
                <c:pt idx="1736">
                  <c:v>32297</c:v>
                </c:pt>
                <c:pt idx="1737">
                  <c:v>32290</c:v>
                </c:pt>
                <c:pt idx="1738">
                  <c:v>32283</c:v>
                </c:pt>
                <c:pt idx="1739">
                  <c:v>32276</c:v>
                </c:pt>
                <c:pt idx="1740">
                  <c:v>32269</c:v>
                </c:pt>
                <c:pt idx="1741">
                  <c:v>32262</c:v>
                </c:pt>
                <c:pt idx="1742">
                  <c:v>32255</c:v>
                </c:pt>
                <c:pt idx="1743">
                  <c:v>32248</c:v>
                </c:pt>
                <c:pt idx="1744">
                  <c:v>32241</c:v>
                </c:pt>
                <c:pt idx="1745">
                  <c:v>32234</c:v>
                </c:pt>
                <c:pt idx="1746">
                  <c:v>32227</c:v>
                </c:pt>
                <c:pt idx="1747">
                  <c:v>32220</c:v>
                </c:pt>
                <c:pt idx="1748">
                  <c:v>32213</c:v>
                </c:pt>
                <c:pt idx="1749">
                  <c:v>32206</c:v>
                </c:pt>
                <c:pt idx="1750">
                  <c:v>32199</c:v>
                </c:pt>
                <c:pt idx="1751">
                  <c:v>32192</c:v>
                </c:pt>
                <c:pt idx="1752">
                  <c:v>32185</c:v>
                </c:pt>
                <c:pt idx="1753">
                  <c:v>32178</c:v>
                </c:pt>
                <c:pt idx="1754">
                  <c:v>32171</c:v>
                </c:pt>
                <c:pt idx="1755">
                  <c:v>32164</c:v>
                </c:pt>
                <c:pt idx="1756">
                  <c:v>32157</c:v>
                </c:pt>
                <c:pt idx="1757">
                  <c:v>32150</c:v>
                </c:pt>
                <c:pt idx="1758">
                  <c:v>32143</c:v>
                </c:pt>
                <c:pt idx="1759">
                  <c:v>32136</c:v>
                </c:pt>
                <c:pt idx="1760">
                  <c:v>32129</c:v>
                </c:pt>
                <c:pt idx="1761">
                  <c:v>32122</c:v>
                </c:pt>
                <c:pt idx="1762">
                  <c:v>32115</c:v>
                </c:pt>
                <c:pt idx="1763">
                  <c:v>32108</c:v>
                </c:pt>
                <c:pt idx="1764">
                  <c:v>32101</c:v>
                </c:pt>
                <c:pt idx="1765">
                  <c:v>32094</c:v>
                </c:pt>
                <c:pt idx="1766">
                  <c:v>32087</c:v>
                </c:pt>
                <c:pt idx="1767">
                  <c:v>32080</c:v>
                </c:pt>
                <c:pt idx="1768">
                  <c:v>32073</c:v>
                </c:pt>
                <c:pt idx="1769">
                  <c:v>32066</c:v>
                </c:pt>
                <c:pt idx="1770">
                  <c:v>32059</c:v>
                </c:pt>
                <c:pt idx="1771">
                  <c:v>32052</c:v>
                </c:pt>
                <c:pt idx="1772">
                  <c:v>32045</c:v>
                </c:pt>
                <c:pt idx="1773">
                  <c:v>32038</c:v>
                </c:pt>
                <c:pt idx="1774">
                  <c:v>32031</c:v>
                </c:pt>
                <c:pt idx="1775">
                  <c:v>32024</c:v>
                </c:pt>
                <c:pt idx="1776">
                  <c:v>32017</c:v>
                </c:pt>
                <c:pt idx="1777">
                  <c:v>32010</c:v>
                </c:pt>
                <c:pt idx="1778">
                  <c:v>32003</c:v>
                </c:pt>
                <c:pt idx="1779">
                  <c:v>31996</c:v>
                </c:pt>
                <c:pt idx="1780">
                  <c:v>31989</c:v>
                </c:pt>
                <c:pt idx="1781">
                  <c:v>31982</c:v>
                </c:pt>
                <c:pt idx="1782">
                  <c:v>31975</c:v>
                </c:pt>
                <c:pt idx="1783">
                  <c:v>31968</c:v>
                </c:pt>
                <c:pt idx="1784">
                  <c:v>31961</c:v>
                </c:pt>
                <c:pt idx="1785">
                  <c:v>31954</c:v>
                </c:pt>
                <c:pt idx="1786">
                  <c:v>31947</c:v>
                </c:pt>
                <c:pt idx="1787">
                  <c:v>31940</c:v>
                </c:pt>
                <c:pt idx="1788">
                  <c:v>31933</c:v>
                </c:pt>
                <c:pt idx="1789">
                  <c:v>31926</c:v>
                </c:pt>
                <c:pt idx="1790">
                  <c:v>31919</c:v>
                </c:pt>
                <c:pt idx="1791">
                  <c:v>31912</c:v>
                </c:pt>
                <c:pt idx="1792">
                  <c:v>31905</c:v>
                </c:pt>
                <c:pt idx="1793">
                  <c:v>31898</c:v>
                </c:pt>
                <c:pt idx="1794">
                  <c:v>31891</c:v>
                </c:pt>
                <c:pt idx="1795">
                  <c:v>31884</c:v>
                </c:pt>
                <c:pt idx="1796">
                  <c:v>31877</c:v>
                </c:pt>
                <c:pt idx="1797">
                  <c:v>31870</c:v>
                </c:pt>
                <c:pt idx="1798">
                  <c:v>31863</c:v>
                </c:pt>
                <c:pt idx="1799">
                  <c:v>31856</c:v>
                </c:pt>
                <c:pt idx="1800">
                  <c:v>31849</c:v>
                </c:pt>
                <c:pt idx="1801">
                  <c:v>31842</c:v>
                </c:pt>
                <c:pt idx="1802">
                  <c:v>31835</c:v>
                </c:pt>
                <c:pt idx="1803">
                  <c:v>31828</c:v>
                </c:pt>
                <c:pt idx="1804">
                  <c:v>31821</c:v>
                </c:pt>
                <c:pt idx="1805">
                  <c:v>31814</c:v>
                </c:pt>
                <c:pt idx="1806">
                  <c:v>31807</c:v>
                </c:pt>
                <c:pt idx="1807">
                  <c:v>31800</c:v>
                </c:pt>
                <c:pt idx="1808">
                  <c:v>31793</c:v>
                </c:pt>
                <c:pt idx="1809">
                  <c:v>31786</c:v>
                </c:pt>
                <c:pt idx="1810">
                  <c:v>31779</c:v>
                </c:pt>
                <c:pt idx="1811">
                  <c:v>31772</c:v>
                </c:pt>
                <c:pt idx="1812">
                  <c:v>31765</c:v>
                </c:pt>
                <c:pt idx="1813">
                  <c:v>31758</c:v>
                </c:pt>
                <c:pt idx="1814">
                  <c:v>31751</c:v>
                </c:pt>
                <c:pt idx="1815">
                  <c:v>31744</c:v>
                </c:pt>
                <c:pt idx="1816">
                  <c:v>31737</c:v>
                </c:pt>
                <c:pt idx="1817">
                  <c:v>31730</c:v>
                </c:pt>
                <c:pt idx="1818">
                  <c:v>31723</c:v>
                </c:pt>
                <c:pt idx="1819">
                  <c:v>31716</c:v>
                </c:pt>
                <c:pt idx="1820">
                  <c:v>31709</c:v>
                </c:pt>
                <c:pt idx="1821">
                  <c:v>31702</c:v>
                </c:pt>
                <c:pt idx="1822">
                  <c:v>31695</c:v>
                </c:pt>
                <c:pt idx="1823">
                  <c:v>31688</c:v>
                </c:pt>
                <c:pt idx="1824">
                  <c:v>31681</c:v>
                </c:pt>
                <c:pt idx="1825">
                  <c:v>31674</c:v>
                </c:pt>
                <c:pt idx="1826">
                  <c:v>31667</c:v>
                </c:pt>
                <c:pt idx="1827">
                  <c:v>31660</c:v>
                </c:pt>
                <c:pt idx="1828">
                  <c:v>31653</c:v>
                </c:pt>
                <c:pt idx="1829">
                  <c:v>31646</c:v>
                </c:pt>
                <c:pt idx="1830">
                  <c:v>31639</c:v>
                </c:pt>
                <c:pt idx="1831">
                  <c:v>31632</c:v>
                </c:pt>
                <c:pt idx="1832">
                  <c:v>31625</c:v>
                </c:pt>
                <c:pt idx="1833">
                  <c:v>31618</c:v>
                </c:pt>
                <c:pt idx="1834">
                  <c:v>31611</c:v>
                </c:pt>
                <c:pt idx="1835">
                  <c:v>31604</c:v>
                </c:pt>
                <c:pt idx="1836">
                  <c:v>31597</c:v>
                </c:pt>
                <c:pt idx="1837">
                  <c:v>31590</c:v>
                </c:pt>
                <c:pt idx="1838">
                  <c:v>31583</c:v>
                </c:pt>
                <c:pt idx="1839">
                  <c:v>31576</c:v>
                </c:pt>
                <c:pt idx="1840">
                  <c:v>31569</c:v>
                </c:pt>
                <c:pt idx="1841">
                  <c:v>31562</c:v>
                </c:pt>
                <c:pt idx="1842">
                  <c:v>31555</c:v>
                </c:pt>
                <c:pt idx="1843">
                  <c:v>31548</c:v>
                </c:pt>
                <c:pt idx="1844">
                  <c:v>31541</c:v>
                </c:pt>
                <c:pt idx="1845">
                  <c:v>31534</c:v>
                </c:pt>
                <c:pt idx="1846">
                  <c:v>31527</c:v>
                </c:pt>
                <c:pt idx="1847">
                  <c:v>31520</c:v>
                </c:pt>
                <c:pt idx="1848">
                  <c:v>31513</c:v>
                </c:pt>
                <c:pt idx="1849">
                  <c:v>31506</c:v>
                </c:pt>
                <c:pt idx="1850">
                  <c:v>31499</c:v>
                </c:pt>
                <c:pt idx="1851">
                  <c:v>31492</c:v>
                </c:pt>
                <c:pt idx="1852">
                  <c:v>31485</c:v>
                </c:pt>
                <c:pt idx="1853">
                  <c:v>31478</c:v>
                </c:pt>
                <c:pt idx="1854">
                  <c:v>31471</c:v>
                </c:pt>
                <c:pt idx="1855">
                  <c:v>31464</c:v>
                </c:pt>
                <c:pt idx="1856">
                  <c:v>31457</c:v>
                </c:pt>
                <c:pt idx="1857">
                  <c:v>31450</c:v>
                </c:pt>
                <c:pt idx="1858">
                  <c:v>31443</c:v>
                </c:pt>
                <c:pt idx="1859">
                  <c:v>31436</c:v>
                </c:pt>
                <c:pt idx="1860">
                  <c:v>31429</c:v>
                </c:pt>
                <c:pt idx="1861">
                  <c:v>31422</c:v>
                </c:pt>
                <c:pt idx="1862">
                  <c:v>31415</c:v>
                </c:pt>
                <c:pt idx="1863">
                  <c:v>31408</c:v>
                </c:pt>
                <c:pt idx="1864">
                  <c:v>31401</c:v>
                </c:pt>
                <c:pt idx="1865">
                  <c:v>31394</c:v>
                </c:pt>
                <c:pt idx="1866">
                  <c:v>31387</c:v>
                </c:pt>
                <c:pt idx="1867">
                  <c:v>31380</c:v>
                </c:pt>
                <c:pt idx="1868">
                  <c:v>31373</c:v>
                </c:pt>
                <c:pt idx="1869">
                  <c:v>31366</c:v>
                </c:pt>
                <c:pt idx="1870">
                  <c:v>31359</c:v>
                </c:pt>
                <c:pt idx="1871">
                  <c:v>31352</c:v>
                </c:pt>
                <c:pt idx="1872">
                  <c:v>31345</c:v>
                </c:pt>
                <c:pt idx="1873">
                  <c:v>31338</c:v>
                </c:pt>
                <c:pt idx="1874">
                  <c:v>31331</c:v>
                </c:pt>
                <c:pt idx="1875">
                  <c:v>31324</c:v>
                </c:pt>
                <c:pt idx="1876">
                  <c:v>31317</c:v>
                </c:pt>
                <c:pt idx="1877">
                  <c:v>31310</c:v>
                </c:pt>
                <c:pt idx="1878">
                  <c:v>31303</c:v>
                </c:pt>
                <c:pt idx="1879">
                  <c:v>31296</c:v>
                </c:pt>
                <c:pt idx="1880">
                  <c:v>31289</c:v>
                </c:pt>
                <c:pt idx="1881">
                  <c:v>31282</c:v>
                </c:pt>
                <c:pt idx="1882">
                  <c:v>31275</c:v>
                </c:pt>
                <c:pt idx="1883">
                  <c:v>31268</c:v>
                </c:pt>
                <c:pt idx="1884">
                  <c:v>31261</c:v>
                </c:pt>
                <c:pt idx="1885">
                  <c:v>31254</c:v>
                </c:pt>
                <c:pt idx="1886">
                  <c:v>31247</c:v>
                </c:pt>
                <c:pt idx="1887">
                  <c:v>31240</c:v>
                </c:pt>
                <c:pt idx="1888">
                  <c:v>31233</c:v>
                </c:pt>
                <c:pt idx="1889">
                  <c:v>31226</c:v>
                </c:pt>
                <c:pt idx="1890">
                  <c:v>31219</c:v>
                </c:pt>
                <c:pt idx="1891">
                  <c:v>31212</c:v>
                </c:pt>
                <c:pt idx="1892">
                  <c:v>31205</c:v>
                </c:pt>
                <c:pt idx="1893">
                  <c:v>31198</c:v>
                </c:pt>
                <c:pt idx="1894">
                  <c:v>31191</c:v>
                </c:pt>
                <c:pt idx="1895">
                  <c:v>31184</c:v>
                </c:pt>
                <c:pt idx="1896">
                  <c:v>31177</c:v>
                </c:pt>
                <c:pt idx="1897">
                  <c:v>31170</c:v>
                </c:pt>
                <c:pt idx="1898">
                  <c:v>31163</c:v>
                </c:pt>
                <c:pt idx="1899">
                  <c:v>31156</c:v>
                </c:pt>
                <c:pt idx="1900">
                  <c:v>31149</c:v>
                </c:pt>
                <c:pt idx="1901">
                  <c:v>31142</c:v>
                </c:pt>
                <c:pt idx="1902">
                  <c:v>31135</c:v>
                </c:pt>
                <c:pt idx="1903">
                  <c:v>31128</c:v>
                </c:pt>
                <c:pt idx="1904">
                  <c:v>31121</c:v>
                </c:pt>
                <c:pt idx="1905">
                  <c:v>31114</c:v>
                </c:pt>
                <c:pt idx="1906">
                  <c:v>31107</c:v>
                </c:pt>
                <c:pt idx="1907">
                  <c:v>31100</c:v>
                </c:pt>
                <c:pt idx="1908">
                  <c:v>31093</c:v>
                </c:pt>
                <c:pt idx="1909">
                  <c:v>31086</c:v>
                </c:pt>
                <c:pt idx="1910">
                  <c:v>31079</c:v>
                </c:pt>
                <c:pt idx="1911">
                  <c:v>31072</c:v>
                </c:pt>
                <c:pt idx="1912">
                  <c:v>31065</c:v>
                </c:pt>
                <c:pt idx="1913">
                  <c:v>31058</c:v>
                </c:pt>
                <c:pt idx="1914">
                  <c:v>31051</c:v>
                </c:pt>
                <c:pt idx="1915">
                  <c:v>31044</c:v>
                </c:pt>
                <c:pt idx="1916">
                  <c:v>31037</c:v>
                </c:pt>
                <c:pt idx="1917">
                  <c:v>31030</c:v>
                </c:pt>
                <c:pt idx="1918">
                  <c:v>31023</c:v>
                </c:pt>
                <c:pt idx="1919">
                  <c:v>31016</c:v>
                </c:pt>
                <c:pt idx="1920">
                  <c:v>31009</c:v>
                </c:pt>
                <c:pt idx="1921">
                  <c:v>31002</c:v>
                </c:pt>
                <c:pt idx="1922">
                  <c:v>30995</c:v>
                </c:pt>
                <c:pt idx="1923">
                  <c:v>30988</c:v>
                </c:pt>
                <c:pt idx="1924">
                  <c:v>30981</c:v>
                </c:pt>
                <c:pt idx="1925">
                  <c:v>30974</c:v>
                </c:pt>
                <c:pt idx="1926">
                  <c:v>30967</c:v>
                </c:pt>
                <c:pt idx="1927">
                  <c:v>30960</c:v>
                </c:pt>
                <c:pt idx="1928">
                  <c:v>30953</c:v>
                </c:pt>
                <c:pt idx="1929">
                  <c:v>30946</c:v>
                </c:pt>
                <c:pt idx="1930">
                  <c:v>30939</c:v>
                </c:pt>
                <c:pt idx="1931">
                  <c:v>30932</c:v>
                </c:pt>
                <c:pt idx="1932">
                  <c:v>30925</c:v>
                </c:pt>
                <c:pt idx="1933">
                  <c:v>30918</c:v>
                </c:pt>
                <c:pt idx="1934">
                  <c:v>30911</c:v>
                </c:pt>
                <c:pt idx="1935">
                  <c:v>30904</c:v>
                </c:pt>
                <c:pt idx="1936">
                  <c:v>30897</c:v>
                </c:pt>
                <c:pt idx="1937">
                  <c:v>30890</c:v>
                </c:pt>
                <c:pt idx="1938">
                  <c:v>30883</c:v>
                </c:pt>
                <c:pt idx="1939">
                  <c:v>30876</c:v>
                </c:pt>
                <c:pt idx="1940">
                  <c:v>30869</c:v>
                </c:pt>
                <c:pt idx="1941">
                  <c:v>30862</c:v>
                </c:pt>
                <c:pt idx="1942">
                  <c:v>30855</c:v>
                </c:pt>
                <c:pt idx="1943">
                  <c:v>30848</c:v>
                </c:pt>
                <c:pt idx="1944">
                  <c:v>30841</c:v>
                </c:pt>
                <c:pt idx="1945">
                  <c:v>30834</c:v>
                </c:pt>
                <c:pt idx="1946">
                  <c:v>30827</c:v>
                </c:pt>
                <c:pt idx="1947">
                  <c:v>30820</c:v>
                </c:pt>
                <c:pt idx="1948">
                  <c:v>30813</c:v>
                </c:pt>
                <c:pt idx="1949">
                  <c:v>30806</c:v>
                </c:pt>
                <c:pt idx="1950">
                  <c:v>30799</c:v>
                </c:pt>
                <c:pt idx="1951">
                  <c:v>30792</c:v>
                </c:pt>
                <c:pt idx="1952">
                  <c:v>30785</c:v>
                </c:pt>
                <c:pt idx="1953">
                  <c:v>30778</c:v>
                </c:pt>
                <c:pt idx="1954">
                  <c:v>30771</c:v>
                </c:pt>
                <c:pt idx="1955">
                  <c:v>30764</c:v>
                </c:pt>
                <c:pt idx="1956">
                  <c:v>30757</c:v>
                </c:pt>
                <c:pt idx="1957">
                  <c:v>30750</c:v>
                </c:pt>
                <c:pt idx="1958">
                  <c:v>30743</c:v>
                </c:pt>
                <c:pt idx="1959">
                  <c:v>30736</c:v>
                </c:pt>
                <c:pt idx="1960">
                  <c:v>30729</c:v>
                </c:pt>
                <c:pt idx="1961">
                  <c:v>30722</c:v>
                </c:pt>
                <c:pt idx="1962">
                  <c:v>30715</c:v>
                </c:pt>
                <c:pt idx="1963">
                  <c:v>30708</c:v>
                </c:pt>
                <c:pt idx="1964">
                  <c:v>30701</c:v>
                </c:pt>
                <c:pt idx="1965">
                  <c:v>30694</c:v>
                </c:pt>
                <c:pt idx="1966">
                  <c:v>30687</c:v>
                </c:pt>
                <c:pt idx="1967">
                  <c:v>30680</c:v>
                </c:pt>
                <c:pt idx="1968">
                  <c:v>30673</c:v>
                </c:pt>
                <c:pt idx="1969">
                  <c:v>30666</c:v>
                </c:pt>
                <c:pt idx="1970">
                  <c:v>30659</c:v>
                </c:pt>
                <c:pt idx="1971">
                  <c:v>30652</c:v>
                </c:pt>
                <c:pt idx="1972">
                  <c:v>30645</c:v>
                </c:pt>
                <c:pt idx="1973">
                  <c:v>30638</c:v>
                </c:pt>
                <c:pt idx="1974">
                  <c:v>30631</c:v>
                </c:pt>
                <c:pt idx="1975">
                  <c:v>30624</c:v>
                </c:pt>
                <c:pt idx="1976">
                  <c:v>30617</c:v>
                </c:pt>
                <c:pt idx="1977">
                  <c:v>30610</c:v>
                </c:pt>
                <c:pt idx="1978">
                  <c:v>30603</c:v>
                </c:pt>
                <c:pt idx="1979">
                  <c:v>30596</c:v>
                </c:pt>
                <c:pt idx="1980">
                  <c:v>30589</c:v>
                </c:pt>
                <c:pt idx="1981">
                  <c:v>30582</c:v>
                </c:pt>
                <c:pt idx="1982">
                  <c:v>30575</c:v>
                </c:pt>
                <c:pt idx="1983">
                  <c:v>30568</c:v>
                </c:pt>
                <c:pt idx="1984">
                  <c:v>30561</c:v>
                </c:pt>
                <c:pt idx="1985">
                  <c:v>30554</c:v>
                </c:pt>
                <c:pt idx="1986">
                  <c:v>30547</c:v>
                </c:pt>
                <c:pt idx="1987">
                  <c:v>30540</c:v>
                </c:pt>
                <c:pt idx="1988">
                  <c:v>30533</c:v>
                </c:pt>
                <c:pt idx="1989">
                  <c:v>30526</c:v>
                </c:pt>
                <c:pt idx="1990">
                  <c:v>30519</c:v>
                </c:pt>
                <c:pt idx="1991">
                  <c:v>30512</c:v>
                </c:pt>
                <c:pt idx="1992">
                  <c:v>30505</c:v>
                </c:pt>
                <c:pt idx="1993">
                  <c:v>30498</c:v>
                </c:pt>
                <c:pt idx="1994">
                  <c:v>30491</c:v>
                </c:pt>
                <c:pt idx="1995">
                  <c:v>30484</c:v>
                </c:pt>
                <c:pt idx="1996">
                  <c:v>30477</c:v>
                </c:pt>
                <c:pt idx="1997">
                  <c:v>30470</c:v>
                </c:pt>
                <c:pt idx="1998">
                  <c:v>30463</c:v>
                </c:pt>
                <c:pt idx="1999">
                  <c:v>30456</c:v>
                </c:pt>
                <c:pt idx="2000">
                  <c:v>30449</c:v>
                </c:pt>
                <c:pt idx="2001">
                  <c:v>30442</c:v>
                </c:pt>
                <c:pt idx="2002">
                  <c:v>30435</c:v>
                </c:pt>
                <c:pt idx="2003">
                  <c:v>30428</c:v>
                </c:pt>
                <c:pt idx="2004">
                  <c:v>30421</c:v>
                </c:pt>
                <c:pt idx="2005">
                  <c:v>30414</c:v>
                </c:pt>
                <c:pt idx="2006">
                  <c:v>30407</c:v>
                </c:pt>
                <c:pt idx="2007">
                  <c:v>30400</c:v>
                </c:pt>
                <c:pt idx="2008">
                  <c:v>30393</c:v>
                </c:pt>
                <c:pt idx="2009">
                  <c:v>30386</c:v>
                </c:pt>
                <c:pt idx="2010">
                  <c:v>30379</c:v>
                </c:pt>
                <c:pt idx="2011">
                  <c:v>30372</c:v>
                </c:pt>
                <c:pt idx="2012">
                  <c:v>30365</c:v>
                </c:pt>
                <c:pt idx="2013">
                  <c:v>30358</c:v>
                </c:pt>
                <c:pt idx="2014">
                  <c:v>30351</c:v>
                </c:pt>
                <c:pt idx="2015">
                  <c:v>30344</c:v>
                </c:pt>
                <c:pt idx="2016">
                  <c:v>30337</c:v>
                </c:pt>
                <c:pt idx="2017">
                  <c:v>30330</c:v>
                </c:pt>
                <c:pt idx="2018">
                  <c:v>30323</c:v>
                </c:pt>
                <c:pt idx="2019">
                  <c:v>30316</c:v>
                </c:pt>
                <c:pt idx="2020">
                  <c:v>30309</c:v>
                </c:pt>
                <c:pt idx="2021">
                  <c:v>30302</c:v>
                </c:pt>
                <c:pt idx="2022">
                  <c:v>30295</c:v>
                </c:pt>
                <c:pt idx="2023">
                  <c:v>30288</c:v>
                </c:pt>
                <c:pt idx="2024">
                  <c:v>30281</c:v>
                </c:pt>
                <c:pt idx="2025">
                  <c:v>30274</c:v>
                </c:pt>
                <c:pt idx="2026">
                  <c:v>30267</c:v>
                </c:pt>
                <c:pt idx="2027">
                  <c:v>30260</c:v>
                </c:pt>
                <c:pt idx="2028">
                  <c:v>30253</c:v>
                </c:pt>
                <c:pt idx="2029">
                  <c:v>30246</c:v>
                </c:pt>
                <c:pt idx="2030">
                  <c:v>30239</c:v>
                </c:pt>
                <c:pt idx="2031">
                  <c:v>30232</c:v>
                </c:pt>
                <c:pt idx="2032">
                  <c:v>30225</c:v>
                </c:pt>
                <c:pt idx="2033">
                  <c:v>30218</c:v>
                </c:pt>
                <c:pt idx="2034">
                  <c:v>30211</c:v>
                </c:pt>
                <c:pt idx="2035">
                  <c:v>30204</c:v>
                </c:pt>
                <c:pt idx="2036">
                  <c:v>30197</c:v>
                </c:pt>
                <c:pt idx="2037">
                  <c:v>30190</c:v>
                </c:pt>
                <c:pt idx="2038">
                  <c:v>30183</c:v>
                </c:pt>
                <c:pt idx="2039">
                  <c:v>30176</c:v>
                </c:pt>
                <c:pt idx="2040">
                  <c:v>30169</c:v>
                </c:pt>
                <c:pt idx="2041">
                  <c:v>30162</c:v>
                </c:pt>
                <c:pt idx="2042">
                  <c:v>30155</c:v>
                </c:pt>
                <c:pt idx="2043">
                  <c:v>30148</c:v>
                </c:pt>
                <c:pt idx="2044">
                  <c:v>30141</c:v>
                </c:pt>
                <c:pt idx="2045">
                  <c:v>30134</c:v>
                </c:pt>
                <c:pt idx="2046">
                  <c:v>30127</c:v>
                </c:pt>
                <c:pt idx="2047">
                  <c:v>30120</c:v>
                </c:pt>
                <c:pt idx="2048">
                  <c:v>30113</c:v>
                </c:pt>
                <c:pt idx="2049">
                  <c:v>30106</c:v>
                </c:pt>
                <c:pt idx="2050">
                  <c:v>30099</c:v>
                </c:pt>
                <c:pt idx="2051">
                  <c:v>30092</c:v>
                </c:pt>
                <c:pt idx="2052">
                  <c:v>30085</c:v>
                </c:pt>
                <c:pt idx="2053">
                  <c:v>30078</c:v>
                </c:pt>
                <c:pt idx="2054">
                  <c:v>30071</c:v>
                </c:pt>
                <c:pt idx="2055">
                  <c:v>30064</c:v>
                </c:pt>
                <c:pt idx="2056">
                  <c:v>30057</c:v>
                </c:pt>
                <c:pt idx="2057">
                  <c:v>30050</c:v>
                </c:pt>
                <c:pt idx="2058">
                  <c:v>30043</c:v>
                </c:pt>
                <c:pt idx="2059">
                  <c:v>30036</c:v>
                </c:pt>
              </c:numCache>
            </c:numRef>
          </c:cat>
          <c:val>
            <c:numRef>
              <c:f>'Beta Time-Series'!$G$2:$G$2061</c:f>
              <c:numCache>
                <c:formatCode>0.00</c:formatCode>
                <c:ptCount val="2060"/>
                <c:pt idx="0">
                  <c:v>2.2389332523127208</c:v>
                </c:pt>
                <c:pt idx="1">
                  <c:v>2.2389876838722342</c:v>
                </c:pt>
                <c:pt idx="2">
                  <c:v>2.2386072767573708</c:v>
                </c:pt>
                <c:pt idx="3">
                  <c:v>2.2356366521778153</c:v>
                </c:pt>
                <c:pt idx="4">
                  <c:v>2.2311873429270568</c:v>
                </c:pt>
                <c:pt idx="5">
                  <c:v>2.2298997626827193</c:v>
                </c:pt>
                <c:pt idx="6">
                  <c:v>2.2327971812177263</c:v>
                </c:pt>
                <c:pt idx="7">
                  <c:v>2.2352616605753224</c:v>
                </c:pt>
                <c:pt idx="8">
                  <c:v>2.2315447473183063</c:v>
                </c:pt>
                <c:pt idx="9">
                  <c:v>2.2227103882434633</c:v>
                </c:pt>
                <c:pt idx="10">
                  <c:v>2.2210938100866198</c:v>
                </c:pt>
                <c:pt idx="11">
                  <c:v>2.2271765458465831</c:v>
                </c:pt>
                <c:pt idx="12">
                  <c:v>2.2163396910388671</c:v>
                </c:pt>
                <c:pt idx="13">
                  <c:v>2.2056573650452536</c:v>
                </c:pt>
                <c:pt idx="14">
                  <c:v>2.205915149546545</c:v>
                </c:pt>
                <c:pt idx="15">
                  <c:v>2.2041952271632006</c:v>
                </c:pt>
                <c:pt idx="16">
                  <c:v>2.2035276687885696</c:v>
                </c:pt>
                <c:pt idx="17">
                  <c:v>2.1954406476465071</c:v>
                </c:pt>
                <c:pt idx="18">
                  <c:v>2.167650382501848</c:v>
                </c:pt>
                <c:pt idx="19">
                  <c:v>2.1736818188946749</c:v>
                </c:pt>
                <c:pt idx="20">
                  <c:v>2.1741968884995995</c:v>
                </c:pt>
                <c:pt idx="21">
                  <c:v>2.1736592042745539</c:v>
                </c:pt>
                <c:pt idx="22">
                  <c:v>2.174553468460958</c:v>
                </c:pt>
                <c:pt idx="23">
                  <c:v>2.1817095649004035</c:v>
                </c:pt>
                <c:pt idx="24">
                  <c:v>2.1813960117482867</c:v>
                </c:pt>
                <c:pt idx="25">
                  <c:v>2.1440377518204823</c:v>
                </c:pt>
                <c:pt idx="26">
                  <c:v>2.1402013723669682</c:v>
                </c:pt>
                <c:pt idx="27">
                  <c:v>2.0978326424453138</c:v>
                </c:pt>
                <c:pt idx="28">
                  <c:v>2.0911959311492843</c:v>
                </c:pt>
                <c:pt idx="29">
                  <c:v>2.1012230975014008</c:v>
                </c:pt>
                <c:pt idx="30">
                  <c:v>2.0907691800431945</c:v>
                </c:pt>
                <c:pt idx="31">
                  <c:v>2.07721288314232</c:v>
                </c:pt>
                <c:pt idx="32">
                  <c:v>2.05558813127805</c:v>
                </c:pt>
                <c:pt idx="33">
                  <c:v>2.0334426998396538</c:v>
                </c:pt>
                <c:pt idx="34">
                  <c:v>2.037839301196914</c:v>
                </c:pt>
                <c:pt idx="35">
                  <c:v>2.0646815223106558</c:v>
                </c:pt>
                <c:pt idx="36">
                  <c:v>2.0555581928811844</c:v>
                </c:pt>
                <c:pt idx="37">
                  <c:v>2.0586602782386652</c:v>
                </c:pt>
                <c:pt idx="38">
                  <c:v>2.0592209191310626</c:v>
                </c:pt>
                <c:pt idx="39">
                  <c:v>2.0616845685909921</c:v>
                </c:pt>
                <c:pt idx="40">
                  <c:v>2.0556672732079226</c:v>
                </c:pt>
                <c:pt idx="41">
                  <c:v>2.0532780824955452</c:v>
                </c:pt>
                <c:pt idx="42">
                  <c:v>2.0406740554960185</c:v>
                </c:pt>
                <c:pt idx="43">
                  <c:v>2.0538535797873285</c:v>
                </c:pt>
                <c:pt idx="44">
                  <c:v>2.0502239128452691</c:v>
                </c:pt>
                <c:pt idx="45">
                  <c:v>2.064513646350588</c:v>
                </c:pt>
                <c:pt idx="46">
                  <c:v>2.0884515286524294</c:v>
                </c:pt>
                <c:pt idx="47">
                  <c:v>2.0965944758295181</c:v>
                </c:pt>
                <c:pt idx="48">
                  <c:v>2.0966140630849637</c:v>
                </c:pt>
                <c:pt idx="49">
                  <c:v>2.0723252877406457</c:v>
                </c:pt>
                <c:pt idx="50">
                  <c:v>2.0771894217271867</c:v>
                </c:pt>
                <c:pt idx="51">
                  <c:v>2.0795918052273357</c:v>
                </c:pt>
                <c:pt idx="52">
                  <c:v>2.0847675949661535</c:v>
                </c:pt>
                <c:pt idx="53">
                  <c:v>2.0965951404591605</c:v>
                </c:pt>
                <c:pt idx="54">
                  <c:v>2.0954268655492814</c:v>
                </c:pt>
                <c:pt idx="55">
                  <c:v>2.1008312595272378</c:v>
                </c:pt>
                <c:pt idx="56">
                  <c:v>2.1086031777956546</c:v>
                </c:pt>
                <c:pt idx="57">
                  <c:v>2.1065866827207151</c:v>
                </c:pt>
                <c:pt idx="58">
                  <c:v>2.0942072180482212</c:v>
                </c:pt>
                <c:pt idx="59">
                  <c:v>2.1138890809217066</c:v>
                </c:pt>
                <c:pt idx="60">
                  <c:v>2.1126276833258859</c:v>
                </c:pt>
                <c:pt idx="61">
                  <c:v>2.1058291058785468</c:v>
                </c:pt>
                <c:pt idx="62">
                  <c:v>2.1103734320184246</c:v>
                </c:pt>
                <c:pt idx="63">
                  <c:v>2.1169609355786965</c:v>
                </c:pt>
                <c:pt idx="64">
                  <c:v>2.0936100181022534</c:v>
                </c:pt>
                <c:pt idx="65">
                  <c:v>2.0860449790256852</c:v>
                </c:pt>
                <c:pt idx="66">
                  <c:v>2.0794089709343755</c:v>
                </c:pt>
                <c:pt idx="67">
                  <c:v>2.033999243264998</c:v>
                </c:pt>
                <c:pt idx="68">
                  <c:v>2.025229319657643</c:v>
                </c:pt>
                <c:pt idx="69">
                  <c:v>1.99250206925416</c:v>
                </c:pt>
                <c:pt idx="70">
                  <c:v>1.9798680162087825</c:v>
                </c:pt>
                <c:pt idx="71">
                  <c:v>1.9890371587445195</c:v>
                </c:pt>
                <c:pt idx="72">
                  <c:v>1.9927116548189334</c:v>
                </c:pt>
                <c:pt idx="73">
                  <c:v>2.0100388871809485</c:v>
                </c:pt>
                <c:pt idx="74">
                  <c:v>2.0108296791374198</c:v>
                </c:pt>
                <c:pt idx="75">
                  <c:v>1.9161964647496021</c:v>
                </c:pt>
                <c:pt idx="76">
                  <c:v>1.9119795002634554</c:v>
                </c:pt>
                <c:pt idx="77">
                  <c:v>1.9467385230220153</c:v>
                </c:pt>
                <c:pt idx="78">
                  <c:v>2.1767234334564205</c:v>
                </c:pt>
                <c:pt idx="79">
                  <c:v>2.1656561221464581</c:v>
                </c:pt>
                <c:pt idx="80">
                  <c:v>2.1697870499466423</c:v>
                </c:pt>
                <c:pt idx="81">
                  <c:v>1.9191795481763203</c:v>
                </c:pt>
                <c:pt idx="82">
                  <c:v>1.8529347252961279</c:v>
                </c:pt>
                <c:pt idx="83">
                  <c:v>1.8364677845000525</c:v>
                </c:pt>
                <c:pt idx="84">
                  <c:v>1.8602134216390649</c:v>
                </c:pt>
                <c:pt idx="85">
                  <c:v>1.8542269951845414</c:v>
                </c:pt>
                <c:pt idx="86">
                  <c:v>1.8502046368030363</c:v>
                </c:pt>
                <c:pt idx="87">
                  <c:v>1.8244945957473779</c:v>
                </c:pt>
                <c:pt idx="88">
                  <c:v>1.8260537975573778</c:v>
                </c:pt>
                <c:pt idx="89">
                  <c:v>1.8286275064592672</c:v>
                </c:pt>
                <c:pt idx="90">
                  <c:v>1.8295473774129414</c:v>
                </c:pt>
                <c:pt idx="91">
                  <c:v>1.8182408903753018</c:v>
                </c:pt>
                <c:pt idx="92">
                  <c:v>1.8275376680040407</c:v>
                </c:pt>
                <c:pt idx="93">
                  <c:v>1.8261556757892008</c:v>
                </c:pt>
                <c:pt idx="94">
                  <c:v>1.8431196791353219</c:v>
                </c:pt>
                <c:pt idx="95">
                  <c:v>1.8463997730946258</c:v>
                </c:pt>
                <c:pt idx="96">
                  <c:v>1.8752980626202957</c:v>
                </c:pt>
                <c:pt idx="97">
                  <c:v>1.9157030436128806</c:v>
                </c:pt>
                <c:pt idx="98">
                  <c:v>1.9218945658104856</c:v>
                </c:pt>
                <c:pt idx="99">
                  <c:v>1.9169934172285117</c:v>
                </c:pt>
                <c:pt idx="100">
                  <c:v>1.9160251622130042</c:v>
                </c:pt>
                <c:pt idx="101">
                  <c:v>1.9124619687507309</c:v>
                </c:pt>
                <c:pt idx="102">
                  <c:v>1.9121840848735545</c:v>
                </c:pt>
                <c:pt idx="103">
                  <c:v>1.899131299137323</c:v>
                </c:pt>
                <c:pt idx="104">
                  <c:v>1.8950078651705395</c:v>
                </c:pt>
                <c:pt idx="105">
                  <c:v>1.8840214572750491</c:v>
                </c:pt>
                <c:pt idx="106">
                  <c:v>1.8618252703485836</c:v>
                </c:pt>
                <c:pt idx="107">
                  <c:v>1.8609468448805326</c:v>
                </c:pt>
                <c:pt idx="108">
                  <c:v>1.8653809275108522</c:v>
                </c:pt>
                <c:pt idx="109">
                  <c:v>1.8467140550826651</c:v>
                </c:pt>
                <c:pt idx="110">
                  <c:v>1.8286383060076115</c:v>
                </c:pt>
                <c:pt idx="111">
                  <c:v>1.6595661883213964</c:v>
                </c:pt>
                <c:pt idx="112">
                  <c:v>1.6532798108955256</c:v>
                </c:pt>
                <c:pt idx="113">
                  <c:v>1.6525268649225586</c:v>
                </c:pt>
                <c:pt idx="114">
                  <c:v>1.6582976808728658</c:v>
                </c:pt>
                <c:pt idx="115">
                  <c:v>1.6525250381466554</c:v>
                </c:pt>
                <c:pt idx="116">
                  <c:v>1.6626478818796799</c:v>
                </c:pt>
                <c:pt idx="117">
                  <c:v>1.6372234329110411</c:v>
                </c:pt>
                <c:pt idx="118">
                  <c:v>1.6372876743770526</c:v>
                </c:pt>
                <c:pt idx="119">
                  <c:v>1.6426764022013918</c:v>
                </c:pt>
                <c:pt idx="120">
                  <c:v>1.6545982153995999</c:v>
                </c:pt>
                <c:pt idx="121">
                  <c:v>1.6562825199985951</c:v>
                </c:pt>
                <c:pt idx="122">
                  <c:v>1.6555606013902715</c:v>
                </c:pt>
                <c:pt idx="123">
                  <c:v>1.7073318134565445</c:v>
                </c:pt>
                <c:pt idx="124">
                  <c:v>1.6942799999824216</c:v>
                </c:pt>
                <c:pt idx="125">
                  <c:v>1.7057929522810611</c:v>
                </c:pt>
                <c:pt idx="126">
                  <c:v>1.7067832158886036</c:v>
                </c:pt>
                <c:pt idx="127">
                  <c:v>1.711212726683125</c:v>
                </c:pt>
                <c:pt idx="128">
                  <c:v>1.6713433454510085</c:v>
                </c:pt>
                <c:pt idx="129">
                  <c:v>1.668049389986288</c:v>
                </c:pt>
                <c:pt idx="130">
                  <c:v>1.6732298033853203</c:v>
                </c:pt>
                <c:pt idx="131">
                  <c:v>1.6852605789258233</c:v>
                </c:pt>
                <c:pt idx="132">
                  <c:v>1.6986984090684609</c:v>
                </c:pt>
                <c:pt idx="133">
                  <c:v>1.7020752227108962</c:v>
                </c:pt>
                <c:pt idx="134">
                  <c:v>1.6960573678657234</c:v>
                </c:pt>
                <c:pt idx="135">
                  <c:v>1.6906973715662679</c:v>
                </c:pt>
                <c:pt idx="136">
                  <c:v>1.6504194259316693</c:v>
                </c:pt>
                <c:pt idx="137">
                  <c:v>1.6706952065909224</c:v>
                </c:pt>
                <c:pt idx="138">
                  <c:v>1.668964466952628</c:v>
                </c:pt>
                <c:pt idx="139">
                  <c:v>1.6612724414602169</c:v>
                </c:pt>
                <c:pt idx="140">
                  <c:v>1.6213374812163017</c:v>
                </c:pt>
                <c:pt idx="141">
                  <c:v>1.6087878589440336</c:v>
                </c:pt>
                <c:pt idx="142">
                  <c:v>1.6155178458834971</c:v>
                </c:pt>
                <c:pt idx="143">
                  <c:v>1.6696463395213266</c:v>
                </c:pt>
                <c:pt idx="144">
                  <c:v>1.6448294028707717</c:v>
                </c:pt>
                <c:pt idx="145">
                  <c:v>1.6147658478488105</c:v>
                </c:pt>
                <c:pt idx="146">
                  <c:v>1.6768540778914354</c:v>
                </c:pt>
                <c:pt idx="147">
                  <c:v>1.6300602052639674</c:v>
                </c:pt>
                <c:pt idx="148">
                  <c:v>1.6140995671264364</c:v>
                </c:pt>
                <c:pt idx="149">
                  <c:v>1.6249040574609857</c:v>
                </c:pt>
                <c:pt idx="150">
                  <c:v>1.6231168311404141</c:v>
                </c:pt>
                <c:pt idx="151">
                  <c:v>1.6369760420072574</c:v>
                </c:pt>
                <c:pt idx="152">
                  <c:v>1.625278801147803</c:v>
                </c:pt>
                <c:pt idx="153">
                  <c:v>1.5295954746090006</c:v>
                </c:pt>
                <c:pt idx="154">
                  <c:v>1.5361801836378999</c:v>
                </c:pt>
                <c:pt idx="155">
                  <c:v>1.5353821346746364</c:v>
                </c:pt>
                <c:pt idx="156">
                  <c:v>1.5371929484524192</c:v>
                </c:pt>
                <c:pt idx="157">
                  <c:v>1.536611696214675</c:v>
                </c:pt>
                <c:pt idx="158">
                  <c:v>1.5260809239998583</c:v>
                </c:pt>
                <c:pt idx="159">
                  <c:v>1.5293737917373926</c:v>
                </c:pt>
                <c:pt idx="160">
                  <c:v>1.4949393253274845</c:v>
                </c:pt>
                <c:pt idx="161">
                  <c:v>1.4941546143313043</c:v>
                </c:pt>
                <c:pt idx="162">
                  <c:v>1.4835311693506126</c:v>
                </c:pt>
                <c:pt idx="163">
                  <c:v>1.4631153629298683</c:v>
                </c:pt>
                <c:pt idx="164">
                  <c:v>1.4661137146318313</c:v>
                </c:pt>
                <c:pt idx="165">
                  <c:v>1.4457790941195363</c:v>
                </c:pt>
                <c:pt idx="166">
                  <c:v>1.450648424068461</c:v>
                </c:pt>
                <c:pt idx="167">
                  <c:v>1.4578631105445163</c:v>
                </c:pt>
                <c:pt idx="168">
                  <c:v>1.4613521536418204</c:v>
                </c:pt>
                <c:pt idx="169">
                  <c:v>1.4691438230159548</c:v>
                </c:pt>
                <c:pt idx="170">
                  <c:v>1.4682537823929942</c:v>
                </c:pt>
                <c:pt idx="171">
                  <c:v>1.4659118806744729</c:v>
                </c:pt>
                <c:pt idx="172">
                  <c:v>1.4688940224059912</c:v>
                </c:pt>
                <c:pt idx="173">
                  <c:v>1.4698208768592043</c:v>
                </c:pt>
                <c:pt idx="174">
                  <c:v>1.4823227310110441</c:v>
                </c:pt>
                <c:pt idx="175">
                  <c:v>1.490435111804679</c:v>
                </c:pt>
                <c:pt idx="176">
                  <c:v>1.471636067606906</c:v>
                </c:pt>
                <c:pt idx="177">
                  <c:v>1.4679399920905152</c:v>
                </c:pt>
                <c:pt idx="178">
                  <c:v>1.4617196588450569</c:v>
                </c:pt>
                <c:pt idx="179">
                  <c:v>1.465381224244501</c:v>
                </c:pt>
                <c:pt idx="180">
                  <c:v>1.4701516448594234</c:v>
                </c:pt>
                <c:pt idx="181">
                  <c:v>1.4509096202345506</c:v>
                </c:pt>
                <c:pt idx="182">
                  <c:v>1.4924231085527491</c:v>
                </c:pt>
                <c:pt idx="183">
                  <c:v>1.4931884994861444</c:v>
                </c:pt>
                <c:pt idx="184">
                  <c:v>1.5008302428437961</c:v>
                </c:pt>
                <c:pt idx="185">
                  <c:v>1.5057129626010901</c:v>
                </c:pt>
                <c:pt idx="186">
                  <c:v>1.5075686061175981</c:v>
                </c:pt>
                <c:pt idx="187">
                  <c:v>1.532581475645578</c:v>
                </c:pt>
                <c:pt idx="188">
                  <c:v>1.5437455387955803</c:v>
                </c:pt>
                <c:pt idx="189">
                  <c:v>1.5370827833276703</c:v>
                </c:pt>
                <c:pt idx="190">
                  <c:v>1.5381376680242358</c:v>
                </c:pt>
                <c:pt idx="191">
                  <c:v>1.5463342800639408</c:v>
                </c:pt>
                <c:pt idx="192">
                  <c:v>1.5373105094956174</c:v>
                </c:pt>
                <c:pt idx="193">
                  <c:v>1.5266499245534988</c:v>
                </c:pt>
                <c:pt idx="194">
                  <c:v>1.529554638001869</c:v>
                </c:pt>
                <c:pt idx="195">
                  <c:v>1.5326572378565926</c:v>
                </c:pt>
                <c:pt idx="196">
                  <c:v>1.5637466699154878</c:v>
                </c:pt>
                <c:pt idx="197">
                  <c:v>1.5624262543013669</c:v>
                </c:pt>
                <c:pt idx="198">
                  <c:v>1.5553332175447536</c:v>
                </c:pt>
                <c:pt idx="199">
                  <c:v>1.5708074803937873</c:v>
                </c:pt>
                <c:pt idx="200">
                  <c:v>1.5692195358485515</c:v>
                </c:pt>
                <c:pt idx="201">
                  <c:v>1.5693348888679459</c:v>
                </c:pt>
                <c:pt idx="202">
                  <c:v>1.5566090780594879</c:v>
                </c:pt>
                <c:pt idx="203">
                  <c:v>1.541559183694702</c:v>
                </c:pt>
                <c:pt idx="204">
                  <c:v>1.5376579523538301</c:v>
                </c:pt>
                <c:pt idx="205">
                  <c:v>1.5331042922083715</c:v>
                </c:pt>
                <c:pt idx="206">
                  <c:v>1.5334121239783414</c:v>
                </c:pt>
                <c:pt idx="207">
                  <c:v>1.5346332954453912</c:v>
                </c:pt>
                <c:pt idx="208">
                  <c:v>1.5323593572519734</c:v>
                </c:pt>
                <c:pt idx="209">
                  <c:v>1.5353346569494597</c:v>
                </c:pt>
                <c:pt idx="210">
                  <c:v>1.5402009435167483</c:v>
                </c:pt>
                <c:pt idx="211">
                  <c:v>1.537330932480208</c:v>
                </c:pt>
                <c:pt idx="212">
                  <c:v>1.5386997641155506</c:v>
                </c:pt>
                <c:pt idx="213">
                  <c:v>1.5318728112270559</c:v>
                </c:pt>
                <c:pt idx="214">
                  <c:v>1.5324612570946174</c:v>
                </c:pt>
                <c:pt idx="215">
                  <c:v>1.5263756481057313</c:v>
                </c:pt>
                <c:pt idx="216">
                  <c:v>1.5263681603126109</c:v>
                </c:pt>
                <c:pt idx="217">
                  <c:v>1.5263814702070768</c:v>
                </c:pt>
                <c:pt idx="218">
                  <c:v>1.5338182580791795</c:v>
                </c:pt>
                <c:pt idx="219">
                  <c:v>1.5370688726876736</c:v>
                </c:pt>
                <c:pt idx="220">
                  <c:v>1.5474772667273049</c:v>
                </c:pt>
                <c:pt idx="221">
                  <c:v>1.5464240385585843</c:v>
                </c:pt>
                <c:pt idx="222">
                  <c:v>1.5471091659915206</c:v>
                </c:pt>
                <c:pt idx="223">
                  <c:v>1.561214797727873</c:v>
                </c:pt>
                <c:pt idx="224">
                  <c:v>1.5604996429574474</c:v>
                </c:pt>
                <c:pt idx="225">
                  <c:v>1.5705608469139132</c:v>
                </c:pt>
                <c:pt idx="226">
                  <c:v>1.5707800211802823</c:v>
                </c:pt>
                <c:pt idx="227">
                  <c:v>1.5679830707835625</c:v>
                </c:pt>
                <c:pt idx="228">
                  <c:v>1.572496955360229</c:v>
                </c:pt>
                <c:pt idx="229">
                  <c:v>1.5751282854154187</c:v>
                </c:pt>
                <c:pt idx="230">
                  <c:v>1.5795916065725513</c:v>
                </c:pt>
                <c:pt idx="231">
                  <c:v>1.5731808265940366</c:v>
                </c:pt>
                <c:pt idx="232">
                  <c:v>1.5734658390558909</c:v>
                </c:pt>
                <c:pt idx="233">
                  <c:v>1.5700931402853959</c:v>
                </c:pt>
                <c:pt idx="234">
                  <c:v>1.5688318231539076</c:v>
                </c:pt>
                <c:pt idx="235">
                  <c:v>1.5843169536851081</c:v>
                </c:pt>
                <c:pt idx="236">
                  <c:v>1.5863570027201468</c:v>
                </c:pt>
                <c:pt idx="237">
                  <c:v>1.5778139424454987</c:v>
                </c:pt>
                <c:pt idx="238">
                  <c:v>1.5812288350984902</c:v>
                </c:pt>
                <c:pt idx="239">
                  <c:v>1.5847089321974734</c:v>
                </c:pt>
                <c:pt idx="240">
                  <c:v>1.5860529118952384</c:v>
                </c:pt>
                <c:pt idx="241">
                  <c:v>1.5870290322901925</c:v>
                </c:pt>
                <c:pt idx="242">
                  <c:v>1.5815064173431599</c:v>
                </c:pt>
                <c:pt idx="243">
                  <c:v>1.5766913072480995</c:v>
                </c:pt>
                <c:pt idx="244">
                  <c:v>1.5772126603303485</c:v>
                </c:pt>
                <c:pt idx="245">
                  <c:v>1.5795967987886699</c:v>
                </c:pt>
                <c:pt idx="246">
                  <c:v>1.5777791020058178</c:v>
                </c:pt>
                <c:pt idx="247">
                  <c:v>1.5914060337199416</c:v>
                </c:pt>
                <c:pt idx="248">
                  <c:v>1.591256921560221</c:v>
                </c:pt>
                <c:pt idx="249">
                  <c:v>1.5760461982054157</c:v>
                </c:pt>
                <c:pt idx="250">
                  <c:v>1.5747220972296061</c:v>
                </c:pt>
                <c:pt idx="251">
                  <c:v>1.5602700633874134</c:v>
                </c:pt>
                <c:pt idx="252">
                  <c:v>1.5545076087614533</c:v>
                </c:pt>
                <c:pt idx="253">
                  <c:v>1.523126628641188</c:v>
                </c:pt>
                <c:pt idx="254">
                  <c:v>1.473475156740536</c:v>
                </c:pt>
                <c:pt idx="255">
                  <c:v>1.4825724515702945</c:v>
                </c:pt>
                <c:pt idx="256">
                  <c:v>1.4957354686273476</c:v>
                </c:pt>
                <c:pt idx="257">
                  <c:v>1.4952160091247304</c:v>
                </c:pt>
                <c:pt idx="258">
                  <c:v>1.4945731439159227</c:v>
                </c:pt>
                <c:pt idx="259">
                  <c:v>1.4927599215878751</c:v>
                </c:pt>
                <c:pt idx="260">
                  <c:v>1.5074631433297925</c:v>
                </c:pt>
                <c:pt idx="261">
                  <c:v>1.5149668675371699</c:v>
                </c:pt>
                <c:pt idx="262">
                  <c:v>1.5080038055037683</c:v>
                </c:pt>
                <c:pt idx="263">
                  <c:v>1.5133060572277679</c:v>
                </c:pt>
                <c:pt idx="264">
                  <c:v>1.517117513151071</c:v>
                </c:pt>
                <c:pt idx="265">
                  <c:v>1.4986746738030257</c:v>
                </c:pt>
                <c:pt idx="266">
                  <c:v>1.4953995737792465</c:v>
                </c:pt>
                <c:pt idx="267">
                  <c:v>1.5103725802939334</c:v>
                </c:pt>
                <c:pt idx="268">
                  <c:v>1.5122816051314321</c:v>
                </c:pt>
                <c:pt idx="269">
                  <c:v>1.5154590364334919</c:v>
                </c:pt>
                <c:pt idx="270">
                  <c:v>1.5175276783361336</c:v>
                </c:pt>
                <c:pt idx="271">
                  <c:v>1.5001157772721567</c:v>
                </c:pt>
                <c:pt idx="272">
                  <c:v>1.5201752948439786</c:v>
                </c:pt>
                <c:pt idx="273">
                  <c:v>1.5039977777105062</c:v>
                </c:pt>
                <c:pt idx="274">
                  <c:v>1.506232915977803</c:v>
                </c:pt>
                <c:pt idx="275">
                  <c:v>1.5043567693344801</c:v>
                </c:pt>
                <c:pt idx="276">
                  <c:v>1.500536109482741</c:v>
                </c:pt>
                <c:pt idx="277">
                  <c:v>1.4879686684319162</c:v>
                </c:pt>
                <c:pt idx="278">
                  <c:v>1.4944407440696326</c:v>
                </c:pt>
                <c:pt idx="279">
                  <c:v>1.4956089408908795</c:v>
                </c:pt>
                <c:pt idx="280">
                  <c:v>1.5033407932137755</c:v>
                </c:pt>
                <c:pt idx="281">
                  <c:v>1.5179558616193725</c:v>
                </c:pt>
                <c:pt idx="282">
                  <c:v>1.5485551583693071</c:v>
                </c:pt>
                <c:pt idx="283">
                  <c:v>1.5198451087622964</c:v>
                </c:pt>
                <c:pt idx="284">
                  <c:v>1.5256701616127355</c:v>
                </c:pt>
                <c:pt idx="285">
                  <c:v>1.5395744196194612</c:v>
                </c:pt>
                <c:pt idx="286">
                  <c:v>1.537132720136881</c:v>
                </c:pt>
                <c:pt idx="287">
                  <c:v>1.5227140579123939</c:v>
                </c:pt>
                <c:pt idx="288">
                  <c:v>1.5304224406827274</c:v>
                </c:pt>
                <c:pt idx="289">
                  <c:v>1.5233590731206468</c:v>
                </c:pt>
                <c:pt idx="290">
                  <c:v>1.5197363259741152</c:v>
                </c:pt>
                <c:pt idx="291">
                  <c:v>1.5192185162585383</c:v>
                </c:pt>
                <c:pt idx="292">
                  <c:v>1.5158161923663986</c:v>
                </c:pt>
                <c:pt idx="293">
                  <c:v>1.5517705319226109</c:v>
                </c:pt>
                <c:pt idx="294">
                  <c:v>1.549831243284278</c:v>
                </c:pt>
                <c:pt idx="295">
                  <c:v>1.5498562564207254</c:v>
                </c:pt>
                <c:pt idx="296">
                  <c:v>1.5544022381517206</c:v>
                </c:pt>
                <c:pt idx="297">
                  <c:v>1.5671442963611955</c:v>
                </c:pt>
                <c:pt idx="298">
                  <c:v>1.5625056010160252</c:v>
                </c:pt>
                <c:pt idx="299">
                  <c:v>1.5515232095981284</c:v>
                </c:pt>
                <c:pt idx="300">
                  <c:v>1.55204967697954</c:v>
                </c:pt>
                <c:pt idx="301">
                  <c:v>1.549273315641297</c:v>
                </c:pt>
                <c:pt idx="302">
                  <c:v>1.5481654670405027</c:v>
                </c:pt>
                <c:pt idx="303">
                  <c:v>1.5375196449289332</c:v>
                </c:pt>
                <c:pt idx="304">
                  <c:v>1.540418209260447</c:v>
                </c:pt>
                <c:pt idx="305">
                  <c:v>1.5204803932816784</c:v>
                </c:pt>
                <c:pt idx="306">
                  <c:v>1.5189403681906111</c:v>
                </c:pt>
                <c:pt idx="307">
                  <c:v>1.5217958631317576</c:v>
                </c:pt>
                <c:pt idx="308">
                  <c:v>1.5184762926847408</c:v>
                </c:pt>
                <c:pt idx="309">
                  <c:v>1.5154739179483903</c:v>
                </c:pt>
                <c:pt idx="310">
                  <c:v>1.4584870343102756</c:v>
                </c:pt>
                <c:pt idx="311">
                  <c:v>1.4694462068363183</c:v>
                </c:pt>
                <c:pt idx="312">
                  <c:v>1.4694469050256767</c:v>
                </c:pt>
                <c:pt idx="313">
                  <c:v>1.4987735105533451</c:v>
                </c:pt>
                <c:pt idx="314">
                  <c:v>1.5116993486965804</c:v>
                </c:pt>
                <c:pt idx="315">
                  <c:v>1.525669766807243</c:v>
                </c:pt>
                <c:pt idx="316">
                  <c:v>1.5267238257640006</c:v>
                </c:pt>
                <c:pt idx="317">
                  <c:v>1.5764699873461452</c:v>
                </c:pt>
                <c:pt idx="318">
                  <c:v>1.5793700904021637</c:v>
                </c:pt>
                <c:pt idx="319">
                  <c:v>1.597479780458503</c:v>
                </c:pt>
                <c:pt idx="320">
                  <c:v>1.6142866236582951</c:v>
                </c:pt>
                <c:pt idx="321">
                  <c:v>1.6122533387125855</c:v>
                </c:pt>
                <c:pt idx="322">
                  <c:v>1.6417420787225236</c:v>
                </c:pt>
                <c:pt idx="323">
                  <c:v>1.6367928653790029</c:v>
                </c:pt>
                <c:pt idx="324">
                  <c:v>1.6546587495784144</c:v>
                </c:pt>
                <c:pt idx="325">
                  <c:v>1.6572090075087571</c:v>
                </c:pt>
                <c:pt idx="326">
                  <c:v>1.6454354816137071</c:v>
                </c:pt>
                <c:pt idx="327">
                  <c:v>1.6313180057562648</c:v>
                </c:pt>
                <c:pt idx="328">
                  <c:v>1.6435151117155795</c:v>
                </c:pt>
                <c:pt idx="329">
                  <c:v>1.6304949033332137</c:v>
                </c:pt>
                <c:pt idx="330">
                  <c:v>1.6369781995975334</c:v>
                </c:pt>
                <c:pt idx="331">
                  <c:v>1.6486582088502197</c:v>
                </c:pt>
                <c:pt idx="332">
                  <c:v>1.6394270950969663</c:v>
                </c:pt>
                <c:pt idx="333">
                  <c:v>1.6293652279386304</c:v>
                </c:pt>
                <c:pt idx="334">
                  <c:v>1.6349680290269533</c:v>
                </c:pt>
                <c:pt idx="335">
                  <c:v>1.6401231956609748</c:v>
                </c:pt>
                <c:pt idx="336">
                  <c:v>1.6355520494842006</c:v>
                </c:pt>
                <c:pt idx="337">
                  <c:v>1.6324526278629721</c:v>
                </c:pt>
                <c:pt idx="338">
                  <c:v>1.6563446202141612</c:v>
                </c:pt>
                <c:pt idx="339">
                  <c:v>1.6693057184651843</c:v>
                </c:pt>
                <c:pt idx="340">
                  <c:v>1.6721080189907815</c:v>
                </c:pt>
                <c:pt idx="341">
                  <c:v>1.6812372377991847</c:v>
                </c:pt>
                <c:pt idx="342">
                  <c:v>1.6796957862998216</c:v>
                </c:pt>
                <c:pt idx="343">
                  <c:v>1.6793439920132487</c:v>
                </c:pt>
                <c:pt idx="344">
                  <c:v>1.6700671582016264</c:v>
                </c:pt>
                <c:pt idx="345">
                  <c:v>1.6906661175787576</c:v>
                </c:pt>
                <c:pt idx="346">
                  <c:v>1.7208211870924428</c:v>
                </c:pt>
                <c:pt idx="347">
                  <c:v>1.7333368140537306</c:v>
                </c:pt>
                <c:pt idx="348">
                  <c:v>1.7210631909472454</c:v>
                </c:pt>
                <c:pt idx="349">
                  <c:v>1.7139772210933919</c:v>
                </c:pt>
                <c:pt idx="350">
                  <c:v>1.7283276821712656</c:v>
                </c:pt>
                <c:pt idx="351">
                  <c:v>1.7232912462692345</c:v>
                </c:pt>
                <c:pt idx="352">
                  <c:v>1.7505880158580109</c:v>
                </c:pt>
                <c:pt idx="353">
                  <c:v>1.7211403248813664</c:v>
                </c:pt>
                <c:pt idx="354">
                  <c:v>1.6605497584869955</c:v>
                </c:pt>
                <c:pt idx="355">
                  <c:v>1.6282411768804139</c:v>
                </c:pt>
                <c:pt idx="356">
                  <c:v>1.6166378585137879</c:v>
                </c:pt>
                <c:pt idx="357">
                  <c:v>1.6184782101783488</c:v>
                </c:pt>
                <c:pt idx="358">
                  <c:v>1.6412466909060577</c:v>
                </c:pt>
                <c:pt idx="359">
                  <c:v>1.6776571880594391</c:v>
                </c:pt>
                <c:pt idx="360">
                  <c:v>1.6900989617702893</c:v>
                </c:pt>
                <c:pt idx="361">
                  <c:v>1.7079152102749657</c:v>
                </c:pt>
                <c:pt idx="362">
                  <c:v>1.7316760009236054</c:v>
                </c:pt>
                <c:pt idx="363">
                  <c:v>1.7407073141550178</c:v>
                </c:pt>
                <c:pt idx="364">
                  <c:v>1.8061816022616248</c:v>
                </c:pt>
                <c:pt idx="365">
                  <c:v>1.7724785323960566</c:v>
                </c:pt>
                <c:pt idx="366">
                  <c:v>1.7567384700689597</c:v>
                </c:pt>
                <c:pt idx="367">
                  <c:v>1.7543472779148706</c:v>
                </c:pt>
                <c:pt idx="368">
                  <c:v>1.7394238621968146</c:v>
                </c:pt>
                <c:pt idx="369">
                  <c:v>1.7340689769773701</c:v>
                </c:pt>
                <c:pt idx="370">
                  <c:v>1.7149106958501406</c:v>
                </c:pt>
                <c:pt idx="371">
                  <c:v>1.6857718362366612</c:v>
                </c:pt>
                <c:pt idx="372">
                  <c:v>1.6835246795760346</c:v>
                </c:pt>
                <c:pt idx="373">
                  <c:v>1.6832599900869345</c:v>
                </c:pt>
                <c:pt idx="374">
                  <c:v>1.6801825694318466</c:v>
                </c:pt>
                <c:pt idx="375">
                  <c:v>1.6790990687212473</c:v>
                </c:pt>
                <c:pt idx="376">
                  <c:v>1.6445027299082471</c:v>
                </c:pt>
                <c:pt idx="377">
                  <c:v>1.6422108534460422</c:v>
                </c:pt>
                <c:pt idx="378">
                  <c:v>1.6444341376984717</c:v>
                </c:pt>
                <c:pt idx="379">
                  <c:v>1.6499660658993416</c:v>
                </c:pt>
                <c:pt idx="380">
                  <c:v>1.6412431055258874</c:v>
                </c:pt>
                <c:pt idx="381">
                  <c:v>1.6409200995716902</c:v>
                </c:pt>
                <c:pt idx="382">
                  <c:v>1.6429605121360975</c:v>
                </c:pt>
                <c:pt idx="383">
                  <c:v>1.6433599601988416</c:v>
                </c:pt>
                <c:pt idx="384">
                  <c:v>1.6311791204766768</c:v>
                </c:pt>
                <c:pt idx="385">
                  <c:v>1.6275345758477116</c:v>
                </c:pt>
                <c:pt idx="386">
                  <c:v>1.6249296891521721</c:v>
                </c:pt>
                <c:pt idx="387">
                  <c:v>1.6254330319321624</c:v>
                </c:pt>
                <c:pt idx="388">
                  <c:v>1.62906082585043</c:v>
                </c:pt>
                <c:pt idx="389">
                  <c:v>1.6228617525571285</c:v>
                </c:pt>
                <c:pt idx="390">
                  <c:v>1.6329015415600177</c:v>
                </c:pt>
                <c:pt idx="391">
                  <c:v>1.6185736048951198</c:v>
                </c:pt>
                <c:pt idx="392">
                  <c:v>1.6106373517854444</c:v>
                </c:pt>
                <c:pt idx="393">
                  <c:v>1.6086830418295588</c:v>
                </c:pt>
                <c:pt idx="394">
                  <c:v>1.6266506097785398</c:v>
                </c:pt>
                <c:pt idx="395">
                  <c:v>1.6268360272590483</c:v>
                </c:pt>
                <c:pt idx="396">
                  <c:v>1.6362323214698646</c:v>
                </c:pt>
                <c:pt idx="397">
                  <c:v>1.6228601103513809</c:v>
                </c:pt>
                <c:pt idx="398">
                  <c:v>1.6248414586911146</c:v>
                </c:pt>
                <c:pt idx="399">
                  <c:v>1.6186828927912504</c:v>
                </c:pt>
                <c:pt idx="400">
                  <c:v>1.6328917438270392</c:v>
                </c:pt>
                <c:pt idx="401">
                  <c:v>1.6309000632704975</c:v>
                </c:pt>
                <c:pt idx="402">
                  <c:v>1.6311449006718512</c:v>
                </c:pt>
                <c:pt idx="403">
                  <c:v>1.635306990075196</c:v>
                </c:pt>
                <c:pt idx="404">
                  <c:v>1.628054851430156</c:v>
                </c:pt>
                <c:pt idx="405">
                  <c:v>1.6250082129517984</c:v>
                </c:pt>
                <c:pt idx="406">
                  <c:v>1.6349532027532094</c:v>
                </c:pt>
                <c:pt idx="407">
                  <c:v>1.6323963113200202</c:v>
                </c:pt>
                <c:pt idx="408">
                  <c:v>1.6308299074245913</c:v>
                </c:pt>
                <c:pt idx="409">
                  <c:v>1.616602620470347</c:v>
                </c:pt>
                <c:pt idx="410">
                  <c:v>1.6499272301318006</c:v>
                </c:pt>
                <c:pt idx="411">
                  <c:v>1.6503891183216239</c:v>
                </c:pt>
                <c:pt idx="412">
                  <c:v>1.6500947531139114</c:v>
                </c:pt>
                <c:pt idx="413">
                  <c:v>1.6416107095558554</c:v>
                </c:pt>
                <c:pt idx="414">
                  <c:v>1.6451837280121782</c:v>
                </c:pt>
                <c:pt idx="415">
                  <c:v>1.6435585611296197</c:v>
                </c:pt>
                <c:pt idx="416">
                  <c:v>1.6379058228747987</c:v>
                </c:pt>
                <c:pt idx="417">
                  <c:v>1.6271895458091388</c:v>
                </c:pt>
                <c:pt idx="418">
                  <c:v>1.6249006893494256</c:v>
                </c:pt>
                <c:pt idx="419">
                  <c:v>1.6212619411754685</c:v>
                </c:pt>
                <c:pt idx="420">
                  <c:v>1.6194431612993812</c:v>
                </c:pt>
                <c:pt idx="421">
                  <c:v>1.6162933828684896</c:v>
                </c:pt>
                <c:pt idx="422">
                  <c:v>1.6245872804599675</c:v>
                </c:pt>
                <c:pt idx="423">
                  <c:v>1.6228033521313303</c:v>
                </c:pt>
                <c:pt idx="424">
                  <c:v>1.6144179842073196</c:v>
                </c:pt>
                <c:pt idx="425">
                  <c:v>1.6327755498197765</c:v>
                </c:pt>
                <c:pt idx="426">
                  <c:v>1.6395010795763558</c:v>
                </c:pt>
                <c:pt idx="427">
                  <c:v>1.6388991015775509</c:v>
                </c:pt>
                <c:pt idx="428">
                  <c:v>1.627514359546081</c:v>
                </c:pt>
                <c:pt idx="429">
                  <c:v>1.6220404086973623</c:v>
                </c:pt>
                <c:pt idx="430">
                  <c:v>1.6237923824453986</c:v>
                </c:pt>
                <c:pt idx="431">
                  <c:v>1.6212841802472939</c:v>
                </c:pt>
                <c:pt idx="432">
                  <c:v>1.6298803844935101</c:v>
                </c:pt>
                <c:pt idx="433">
                  <c:v>1.6317643867999805</c:v>
                </c:pt>
                <c:pt idx="434">
                  <c:v>1.6524026885362075</c:v>
                </c:pt>
                <c:pt idx="435">
                  <c:v>1.6691888218113322</c:v>
                </c:pt>
                <c:pt idx="436">
                  <c:v>1.6841754642299396</c:v>
                </c:pt>
                <c:pt idx="437">
                  <c:v>1.6678704436790677</c:v>
                </c:pt>
                <c:pt idx="438">
                  <c:v>1.6699012151408834</c:v>
                </c:pt>
                <c:pt idx="439">
                  <c:v>1.6528610620911841</c:v>
                </c:pt>
                <c:pt idx="440">
                  <c:v>1.674686805447698</c:v>
                </c:pt>
                <c:pt idx="441">
                  <c:v>1.6691461924858413</c:v>
                </c:pt>
                <c:pt idx="442">
                  <c:v>1.6691273655523549</c:v>
                </c:pt>
                <c:pt idx="443">
                  <c:v>1.6675042809548952</c:v>
                </c:pt>
                <c:pt idx="444">
                  <c:v>1.6690448873866948</c:v>
                </c:pt>
                <c:pt idx="445">
                  <c:v>1.6604116401954441</c:v>
                </c:pt>
                <c:pt idx="446">
                  <c:v>1.6645578466704891</c:v>
                </c:pt>
                <c:pt idx="447">
                  <c:v>1.6611315797117479</c:v>
                </c:pt>
                <c:pt idx="448">
                  <c:v>1.6620229882605995</c:v>
                </c:pt>
                <c:pt idx="449">
                  <c:v>1.6664208108276748</c:v>
                </c:pt>
                <c:pt idx="450">
                  <c:v>1.6661308908962156</c:v>
                </c:pt>
                <c:pt idx="451">
                  <c:v>1.6586800058973974</c:v>
                </c:pt>
                <c:pt idx="452">
                  <c:v>1.6584193704652934</c:v>
                </c:pt>
                <c:pt idx="453">
                  <c:v>1.6745405406485572</c:v>
                </c:pt>
                <c:pt idx="454">
                  <c:v>1.6824293850233296</c:v>
                </c:pt>
                <c:pt idx="455">
                  <c:v>1.6833422107292619</c:v>
                </c:pt>
                <c:pt idx="456">
                  <c:v>1.6754056901747478</c:v>
                </c:pt>
                <c:pt idx="457">
                  <c:v>1.6775260009697726</c:v>
                </c:pt>
                <c:pt idx="458">
                  <c:v>1.6736436867486191</c:v>
                </c:pt>
                <c:pt idx="459">
                  <c:v>1.6749371137864735</c:v>
                </c:pt>
                <c:pt idx="460">
                  <c:v>1.6822139328433656</c:v>
                </c:pt>
                <c:pt idx="461">
                  <c:v>1.6656225370128912</c:v>
                </c:pt>
                <c:pt idx="462">
                  <c:v>1.6688277141821029</c:v>
                </c:pt>
                <c:pt idx="463">
                  <c:v>1.6847898078616377</c:v>
                </c:pt>
                <c:pt idx="464">
                  <c:v>1.6836695013495087</c:v>
                </c:pt>
                <c:pt idx="465">
                  <c:v>1.6844824773641776</c:v>
                </c:pt>
                <c:pt idx="466">
                  <c:v>1.6676801155330023</c:v>
                </c:pt>
                <c:pt idx="467">
                  <c:v>1.6755873586316641</c:v>
                </c:pt>
                <c:pt idx="468">
                  <c:v>1.6855150218649781</c:v>
                </c:pt>
                <c:pt idx="469">
                  <c:v>1.683471763531492</c:v>
                </c:pt>
                <c:pt idx="470">
                  <c:v>1.6667940796389256</c:v>
                </c:pt>
                <c:pt idx="471">
                  <c:v>1.658753268542958</c:v>
                </c:pt>
                <c:pt idx="472">
                  <c:v>1.6572823092338145</c:v>
                </c:pt>
                <c:pt idx="473">
                  <c:v>1.6565347136720767</c:v>
                </c:pt>
                <c:pt idx="474">
                  <c:v>1.6620536987001615</c:v>
                </c:pt>
                <c:pt idx="475">
                  <c:v>1.6757869063671429</c:v>
                </c:pt>
                <c:pt idx="476">
                  <c:v>1.6740349834211055</c:v>
                </c:pt>
                <c:pt idx="477">
                  <c:v>1.6783256028898574</c:v>
                </c:pt>
                <c:pt idx="478">
                  <c:v>1.6357951413141054</c:v>
                </c:pt>
                <c:pt idx="479">
                  <c:v>1.6357140129334151</c:v>
                </c:pt>
                <c:pt idx="480">
                  <c:v>1.6403001209539565</c:v>
                </c:pt>
                <c:pt idx="481">
                  <c:v>1.6310566085371452</c:v>
                </c:pt>
                <c:pt idx="482">
                  <c:v>1.6353886562159219</c:v>
                </c:pt>
                <c:pt idx="483">
                  <c:v>1.6398867795308296</c:v>
                </c:pt>
                <c:pt idx="484">
                  <c:v>1.6634669901944044</c:v>
                </c:pt>
                <c:pt idx="485">
                  <c:v>1.666179525389943</c:v>
                </c:pt>
                <c:pt idx="486">
                  <c:v>1.6698211050258911</c:v>
                </c:pt>
                <c:pt idx="487">
                  <c:v>1.6446718048893467</c:v>
                </c:pt>
                <c:pt idx="488">
                  <c:v>1.6951666588452612</c:v>
                </c:pt>
                <c:pt idx="489">
                  <c:v>1.6888921194047362</c:v>
                </c:pt>
                <c:pt idx="490">
                  <c:v>1.6919553746626534</c:v>
                </c:pt>
                <c:pt idx="491">
                  <c:v>1.692992080783795</c:v>
                </c:pt>
                <c:pt idx="492">
                  <c:v>1.699280863265991</c:v>
                </c:pt>
                <c:pt idx="493">
                  <c:v>1.6869380739265147</c:v>
                </c:pt>
                <c:pt idx="494">
                  <c:v>1.6424877336918775</c:v>
                </c:pt>
                <c:pt idx="495">
                  <c:v>1.629110118711852</c:v>
                </c:pt>
                <c:pt idx="496">
                  <c:v>1.7038572714206288</c:v>
                </c:pt>
                <c:pt idx="497">
                  <c:v>1.6564641289873774</c:v>
                </c:pt>
                <c:pt idx="498">
                  <c:v>1.6657392930851567</c:v>
                </c:pt>
                <c:pt idx="499">
                  <c:v>1.6680308538606949</c:v>
                </c:pt>
                <c:pt idx="500">
                  <c:v>1.6316767701461894</c:v>
                </c:pt>
                <c:pt idx="501">
                  <c:v>1.6262172345415526</c:v>
                </c:pt>
                <c:pt idx="502">
                  <c:v>1.6295678386479477</c:v>
                </c:pt>
                <c:pt idx="503">
                  <c:v>1.633623725953399</c:v>
                </c:pt>
                <c:pt idx="504">
                  <c:v>1.6350003383687699</c:v>
                </c:pt>
                <c:pt idx="505">
                  <c:v>1.6030402941539772</c:v>
                </c:pt>
                <c:pt idx="506">
                  <c:v>1.5925953406573972</c:v>
                </c:pt>
                <c:pt idx="507">
                  <c:v>1.5921223274360836</c:v>
                </c:pt>
                <c:pt idx="508">
                  <c:v>1.5893204769355229</c:v>
                </c:pt>
                <c:pt idx="509">
                  <c:v>1.5819778961462938</c:v>
                </c:pt>
                <c:pt idx="510">
                  <c:v>1.5790236266704749</c:v>
                </c:pt>
                <c:pt idx="511">
                  <c:v>1.7780742331598671</c:v>
                </c:pt>
                <c:pt idx="512">
                  <c:v>1.7630671062525922</c:v>
                </c:pt>
                <c:pt idx="513">
                  <c:v>1.7720672855519628</c:v>
                </c:pt>
                <c:pt idx="514">
                  <c:v>1.7469562084781549</c:v>
                </c:pt>
                <c:pt idx="515">
                  <c:v>1.7486723511439102</c:v>
                </c:pt>
                <c:pt idx="516">
                  <c:v>1.7622624992277665</c:v>
                </c:pt>
                <c:pt idx="517">
                  <c:v>1.757152860990163</c:v>
                </c:pt>
                <c:pt idx="518">
                  <c:v>1.6397580784724077</c:v>
                </c:pt>
                <c:pt idx="519">
                  <c:v>1.638079477310274</c:v>
                </c:pt>
                <c:pt idx="520">
                  <c:v>1.6491924495501773</c:v>
                </c:pt>
                <c:pt idx="521">
                  <c:v>1.6294426270329763</c:v>
                </c:pt>
                <c:pt idx="522">
                  <c:v>1.638008412910944</c:v>
                </c:pt>
                <c:pt idx="523">
                  <c:v>1.6602177931917903</c:v>
                </c:pt>
                <c:pt idx="524">
                  <c:v>1.659416725078523</c:v>
                </c:pt>
                <c:pt idx="525">
                  <c:v>1.6616830892723902</c:v>
                </c:pt>
                <c:pt idx="526">
                  <c:v>1.6607692186471841</c:v>
                </c:pt>
                <c:pt idx="527">
                  <c:v>1.6519368081807608</c:v>
                </c:pt>
                <c:pt idx="528">
                  <c:v>1.6583899916487614</c:v>
                </c:pt>
                <c:pt idx="529">
                  <c:v>1.660833955806114</c:v>
                </c:pt>
                <c:pt idx="530">
                  <c:v>1.655856696464856</c:v>
                </c:pt>
                <c:pt idx="531">
                  <c:v>1.65639938398077</c:v>
                </c:pt>
                <c:pt idx="532">
                  <c:v>1.6561730079106665</c:v>
                </c:pt>
                <c:pt idx="533">
                  <c:v>1.6664035238752195</c:v>
                </c:pt>
                <c:pt idx="534">
                  <c:v>1.6537620800336466</c:v>
                </c:pt>
                <c:pt idx="535">
                  <c:v>1.6537002912991225</c:v>
                </c:pt>
                <c:pt idx="536">
                  <c:v>1.6482105669371143</c:v>
                </c:pt>
                <c:pt idx="537">
                  <c:v>1.6460978660425947</c:v>
                </c:pt>
                <c:pt idx="538">
                  <c:v>1.640385559291671</c:v>
                </c:pt>
                <c:pt idx="539">
                  <c:v>1.656304209767175</c:v>
                </c:pt>
                <c:pt idx="540">
                  <c:v>1.6466206537709243</c:v>
                </c:pt>
                <c:pt idx="541">
                  <c:v>1.6460351642702438</c:v>
                </c:pt>
                <c:pt idx="542">
                  <c:v>1.6484757525123579</c:v>
                </c:pt>
                <c:pt idx="543">
                  <c:v>1.6490929989559935</c:v>
                </c:pt>
                <c:pt idx="544">
                  <c:v>1.6454896124458078</c:v>
                </c:pt>
                <c:pt idx="545">
                  <c:v>1.6487705547283547</c:v>
                </c:pt>
                <c:pt idx="546">
                  <c:v>1.6466184881208663</c:v>
                </c:pt>
                <c:pt idx="547">
                  <c:v>1.629210590393918</c:v>
                </c:pt>
                <c:pt idx="548">
                  <c:v>1.6329802301771594</c:v>
                </c:pt>
                <c:pt idx="549">
                  <c:v>1.626521783493577</c:v>
                </c:pt>
                <c:pt idx="550">
                  <c:v>1.6196358862678484</c:v>
                </c:pt>
                <c:pt idx="551">
                  <c:v>1.6159979544405947</c:v>
                </c:pt>
                <c:pt idx="552">
                  <c:v>1.6198236886788724</c:v>
                </c:pt>
                <c:pt idx="553">
                  <c:v>1.6268449101498783</c:v>
                </c:pt>
                <c:pt idx="554">
                  <c:v>1.6230953377401773</c:v>
                </c:pt>
                <c:pt idx="555">
                  <c:v>1.6225807961255905</c:v>
                </c:pt>
                <c:pt idx="556">
                  <c:v>1.6489894454224403</c:v>
                </c:pt>
                <c:pt idx="557">
                  <c:v>1.6454938150663667</c:v>
                </c:pt>
                <c:pt idx="558">
                  <c:v>1.6301280607433477</c:v>
                </c:pt>
                <c:pt idx="559">
                  <c:v>1.6298920920868802</c:v>
                </c:pt>
                <c:pt idx="560">
                  <c:v>1.6282569289922133</c:v>
                </c:pt>
                <c:pt idx="561">
                  <c:v>1.6338244210373167</c:v>
                </c:pt>
                <c:pt idx="562">
                  <c:v>1.6383392455137897</c:v>
                </c:pt>
                <c:pt idx="563">
                  <c:v>1.6407731767874563</c:v>
                </c:pt>
                <c:pt idx="564">
                  <c:v>1.640054571968659</c:v>
                </c:pt>
                <c:pt idx="565">
                  <c:v>1.6389318468922416</c:v>
                </c:pt>
                <c:pt idx="566">
                  <c:v>1.6431227629291312</c:v>
                </c:pt>
                <c:pt idx="567">
                  <c:v>1.6357616748203445</c:v>
                </c:pt>
                <c:pt idx="568">
                  <c:v>1.6374291951905564</c:v>
                </c:pt>
                <c:pt idx="569">
                  <c:v>1.6339793792962283</c:v>
                </c:pt>
                <c:pt idx="570">
                  <c:v>1.6366905734586124</c:v>
                </c:pt>
                <c:pt idx="571">
                  <c:v>1.6367503991064256</c:v>
                </c:pt>
                <c:pt idx="572">
                  <c:v>1.6370241930671949</c:v>
                </c:pt>
                <c:pt idx="573">
                  <c:v>1.6402158330575936</c:v>
                </c:pt>
                <c:pt idx="574">
                  <c:v>1.641204048994668</c:v>
                </c:pt>
                <c:pt idx="575">
                  <c:v>1.6383446984398551</c:v>
                </c:pt>
                <c:pt idx="576">
                  <c:v>1.6405103247018806</c:v>
                </c:pt>
                <c:pt idx="577">
                  <c:v>1.6440818131232033</c:v>
                </c:pt>
                <c:pt idx="578">
                  <c:v>1.6454609963646425</c:v>
                </c:pt>
                <c:pt idx="579">
                  <c:v>1.6461737583933815</c:v>
                </c:pt>
                <c:pt idx="580">
                  <c:v>1.6431686386283362</c:v>
                </c:pt>
                <c:pt idx="581">
                  <c:v>1.6394858411614219</c:v>
                </c:pt>
                <c:pt idx="582">
                  <c:v>1.6322342483454659</c:v>
                </c:pt>
                <c:pt idx="583">
                  <c:v>1.6316618018303415</c:v>
                </c:pt>
                <c:pt idx="584">
                  <c:v>1.6329358331304105</c:v>
                </c:pt>
                <c:pt idx="585">
                  <c:v>1.6379396519925689</c:v>
                </c:pt>
                <c:pt idx="586">
                  <c:v>1.6403394509122255</c:v>
                </c:pt>
                <c:pt idx="587">
                  <c:v>1.6467861168096087</c:v>
                </c:pt>
                <c:pt idx="588">
                  <c:v>1.6478581249016429</c:v>
                </c:pt>
                <c:pt idx="589">
                  <c:v>1.6457055581287636</c:v>
                </c:pt>
                <c:pt idx="590">
                  <c:v>1.6452741620091571</c:v>
                </c:pt>
                <c:pt idx="591">
                  <c:v>1.6328166464552654</c:v>
                </c:pt>
                <c:pt idx="592">
                  <c:v>1.6245694082316293</c:v>
                </c:pt>
                <c:pt idx="593">
                  <c:v>1.6144106672670251</c:v>
                </c:pt>
                <c:pt idx="594">
                  <c:v>1.6177199435390397</c:v>
                </c:pt>
                <c:pt idx="595">
                  <c:v>1.6134813560529357</c:v>
                </c:pt>
                <c:pt idx="596">
                  <c:v>1.613948465807143</c:v>
                </c:pt>
                <c:pt idx="597">
                  <c:v>1.6104172793222979</c:v>
                </c:pt>
                <c:pt idx="598">
                  <c:v>1.6107643696561573</c:v>
                </c:pt>
                <c:pt idx="599">
                  <c:v>1.6084170995853717</c:v>
                </c:pt>
                <c:pt idx="600">
                  <c:v>1.6104464374375069</c:v>
                </c:pt>
                <c:pt idx="601">
                  <c:v>1.6116961345023302</c:v>
                </c:pt>
                <c:pt idx="602">
                  <c:v>1.6044801832921696</c:v>
                </c:pt>
                <c:pt idx="603">
                  <c:v>1.6032069147861618</c:v>
                </c:pt>
                <c:pt idx="604">
                  <c:v>1.6035774502094684</c:v>
                </c:pt>
                <c:pt idx="605">
                  <c:v>1.6031993976716292</c:v>
                </c:pt>
                <c:pt idx="606">
                  <c:v>1.605046186451204</c:v>
                </c:pt>
                <c:pt idx="607">
                  <c:v>1.6040554210421825</c:v>
                </c:pt>
                <c:pt idx="608">
                  <c:v>1.6045331281316062</c:v>
                </c:pt>
                <c:pt idx="609">
                  <c:v>1.600089233548418</c:v>
                </c:pt>
                <c:pt idx="610">
                  <c:v>1.5932158949532897</c:v>
                </c:pt>
                <c:pt idx="611">
                  <c:v>1.5929127508160488</c:v>
                </c:pt>
                <c:pt idx="612">
                  <c:v>1.5936166834090615</c:v>
                </c:pt>
                <c:pt idx="613">
                  <c:v>1.5915684984822644</c:v>
                </c:pt>
                <c:pt idx="614">
                  <c:v>1.5911147867505566</c:v>
                </c:pt>
                <c:pt idx="615">
                  <c:v>1.5935105294925263</c:v>
                </c:pt>
                <c:pt idx="616">
                  <c:v>1.5936946696700234</c:v>
                </c:pt>
                <c:pt idx="617">
                  <c:v>1.5921457399513996</c:v>
                </c:pt>
                <c:pt idx="618">
                  <c:v>1.6046948179673197</c:v>
                </c:pt>
                <c:pt idx="619">
                  <c:v>1.6099279110216826</c:v>
                </c:pt>
                <c:pt idx="620">
                  <c:v>1.5994183205454886</c:v>
                </c:pt>
                <c:pt idx="621">
                  <c:v>1.5993144251828155</c:v>
                </c:pt>
                <c:pt idx="622">
                  <c:v>1.5983323256155491</c:v>
                </c:pt>
                <c:pt idx="623">
                  <c:v>1.6111354184036544</c:v>
                </c:pt>
                <c:pt idx="624">
                  <c:v>1.6067393822211993</c:v>
                </c:pt>
                <c:pt idx="625">
                  <c:v>1.6003393054303769</c:v>
                </c:pt>
                <c:pt idx="626">
                  <c:v>1.5951453526539059</c:v>
                </c:pt>
                <c:pt idx="627">
                  <c:v>1.6000007223934449</c:v>
                </c:pt>
                <c:pt idx="628">
                  <c:v>1.599351054513779</c:v>
                </c:pt>
                <c:pt idx="629">
                  <c:v>1.601208819550249</c:v>
                </c:pt>
                <c:pt idx="630">
                  <c:v>1.60005525272648</c:v>
                </c:pt>
                <c:pt idx="631">
                  <c:v>1.6003999541283924</c:v>
                </c:pt>
                <c:pt idx="632">
                  <c:v>1.5931583463989833</c:v>
                </c:pt>
                <c:pt idx="633">
                  <c:v>1.5953725586835381</c:v>
                </c:pt>
                <c:pt idx="634">
                  <c:v>1.5918313199416572</c:v>
                </c:pt>
                <c:pt idx="635">
                  <c:v>1.6180934707497345</c:v>
                </c:pt>
                <c:pt idx="636">
                  <c:v>1.6172130525948969</c:v>
                </c:pt>
                <c:pt idx="637">
                  <c:v>1.6160774680173133</c:v>
                </c:pt>
                <c:pt idx="638">
                  <c:v>1.6161720860953086</c:v>
                </c:pt>
                <c:pt idx="639">
                  <c:v>1.6122125506319807</c:v>
                </c:pt>
                <c:pt idx="640">
                  <c:v>1.6139843409447343</c:v>
                </c:pt>
                <c:pt idx="641">
                  <c:v>1.602903429373028</c:v>
                </c:pt>
                <c:pt idx="642">
                  <c:v>1.6004127820037175</c:v>
                </c:pt>
                <c:pt idx="643">
                  <c:v>1.6058603651782466</c:v>
                </c:pt>
                <c:pt idx="644">
                  <c:v>1.6058423958776999</c:v>
                </c:pt>
                <c:pt idx="645">
                  <c:v>1.571630089556481</c:v>
                </c:pt>
                <c:pt idx="646">
                  <c:v>1.580302134437106</c:v>
                </c:pt>
                <c:pt idx="647">
                  <c:v>1.5854590210720461</c:v>
                </c:pt>
                <c:pt idx="648">
                  <c:v>1.585755699019286</c:v>
                </c:pt>
                <c:pt idx="649">
                  <c:v>1.5825562427497186</c:v>
                </c:pt>
                <c:pt idx="650">
                  <c:v>1.5922848642436596</c:v>
                </c:pt>
                <c:pt idx="651">
                  <c:v>1.6237933430044265</c:v>
                </c:pt>
                <c:pt idx="652">
                  <c:v>1.6350434333158816</c:v>
                </c:pt>
                <c:pt idx="653">
                  <c:v>1.5855332859752449</c:v>
                </c:pt>
                <c:pt idx="654">
                  <c:v>1.6107750317881679</c:v>
                </c:pt>
                <c:pt idx="655">
                  <c:v>1.6030467793407812</c:v>
                </c:pt>
                <c:pt idx="656">
                  <c:v>1.5934843754882753</c:v>
                </c:pt>
                <c:pt idx="657">
                  <c:v>1.6162173208307409</c:v>
                </c:pt>
                <c:pt idx="658">
                  <c:v>1.6214145310685966</c:v>
                </c:pt>
                <c:pt idx="659">
                  <c:v>1.6234959502672148</c:v>
                </c:pt>
                <c:pt idx="660">
                  <c:v>1.6166624260898363</c:v>
                </c:pt>
                <c:pt idx="661">
                  <c:v>1.6122818567669719</c:v>
                </c:pt>
                <c:pt idx="662">
                  <c:v>1.6288817344121094</c:v>
                </c:pt>
                <c:pt idx="663">
                  <c:v>1.6434553863030832</c:v>
                </c:pt>
                <c:pt idx="664">
                  <c:v>1.6434298876114752</c:v>
                </c:pt>
                <c:pt idx="665">
                  <c:v>1.6513412507401777</c:v>
                </c:pt>
                <c:pt idx="666">
                  <c:v>1.6495029432150812</c:v>
                </c:pt>
                <c:pt idx="667">
                  <c:v>1.6523462155990152</c:v>
                </c:pt>
                <c:pt idx="668">
                  <c:v>1.4333549603152906</c:v>
                </c:pt>
                <c:pt idx="669">
                  <c:v>1.4433255692274753</c:v>
                </c:pt>
                <c:pt idx="670">
                  <c:v>1.4181039695719779</c:v>
                </c:pt>
                <c:pt idx="671">
                  <c:v>1.4551124813122573</c:v>
                </c:pt>
                <c:pt idx="672">
                  <c:v>1.4132435527805691</c:v>
                </c:pt>
                <c:pt idx="673">
                  <c:v>1.3630758534947609</c:v>
                </c:pt>
                <c:pt idx="674">
                  <c:v>1.3695120570640769</c:v>
                </c:pt>
                <c:pt idx="675">
                  <c:v>1.5400284069278896</c:v>
                </c:pt>
                <c:pt idx="676">
                  <c:v>1.5127277628411184</c:v>
                </c:pt>
                <c:pt idx="677">
                  <c:v>1.4419907639465053</c:v>
                </c:pt>
                <c:pt idx="678">
                  <c:v>1.4434801632575165</c:v>
                </c:pt>
                <c:pt idx="679">
                  <c:v>1.4341932140875164</c:v>
                </c:pt>
                <c:pt idx="680">
                  <c:v>1.353412768313969</c:v>
                </c:pt>
                <c:pt idx="681">
                  <c:v>1.3538600248538977</c:v>
                </c:pt>
                <c:pt idx="682">
                  <c:v>1.362726886541572</c:v>
                </c:pt>
                <c:pt idx="683">
                  <c:v>1.3585209135498784</c:v>
                </c:pt>
                <c:pt idx="684">
                  <c:v>1.4079224126528231</c:v>
                </c:pt>
                <c:pt idx="685">
                  <c:v>1.4080858970606154</c:v>
                </c:pt>
                <c:pt idx="686">
                  <c:v>1.4049292894821499</c:v>
                </c:pt>
                <c:pt idx="687">
                  <c:v>1.4209314379810714</c:v>
                </c:pt>
                <c:pt idx="688">
                  <c:v>1.4181321354459702</c:v>
                </c:pt>
                <c:pt idx="689">
                  <c:v>1.4142660847059225</c:v>
                </c:pt>
                <c:pt idx="690">
                  <c:v>1.4294640708585684</c:v>
                </c:pt>
                <c:pt idx="691">
                  <c:v>1.4653387941706466</c:v>
                </c:pt>
                <c:pt idx="692">
                  <c:v>1.4656390528195908</c:v>
                </c:pt>
                <c:pt idx="693">
                  <c:v>1.4677320313336142</c:v>
                </c:pt>
                <c:pt idx="694">
                  <c:v>1.4762079315573065</c:v>
                </c:pt>
                <c:pt idx="695">
                  <c:v>1.4837340157719976</c:v>
                </c:pt>
                <c:pt idx="696">
                  <c:v>1.4277179539396785</c:v>
                </c:pt>
                <c:pt idx="697">
                  <c:v>1.4832196283639916</c:v>
                </c:pt>
                <c:pt idx="698">
                  <c:v>1.4962798866191966</c:v>
                </c:pt>
                <c:pt idx="699">
                  <c:v>1.4924420105153346</c:v>
                </c:pt>
                <c:pt idx="700">
                  <c:v>1.4955141318552747</c:v>
                </c:pt>
                <c:pt idx="701">
                  <c:v>1.503067351610353</c:v>
                </c:pt>
                <c:pt idx="702">
                  <c:v>1.4851899347818236</c:v>
                </c:pt>
                <c:pt idx="703">
                  <c:v>1.5146545641620011</c:v>
                </c:pt>
                <c:pt idx="704">
                  <c:v>1.574934647170402</c:v>
                </c:pt>
                <c:pt idx="705">
                  <c:v>1.5927415834097916</c:v>
                </c:pt>
                <c:pt idx="706">
                  <c:v>1.606048056584318</c:v>
                </c:pt>
                <c:pt idx="707">
                  <c:v>1.6366628353578911</c:v>
                </c:pt>
                <c:pt idx="708">
                  <c:v>1.6327215318599446</c:v>
                </c:pt>
                <c:pt idx="709">
                  <c:v>1.6170157373190439</c:v>
                </c:pt>
                <c:pt idx="710">
                  <c:v>1.6261654014003943</c:v>
                </c:pt>
                <c:pt idx="711">
                  <c:v>1.6738664307860602</c:v>
                </c:pt>
                <c:pt idx="712">
                  <c:v>1.6785718933908924</c:v>
                </c:pt>
                <c:pt idx="713">
                  <c:v>1.5350781109507901</c:v>
                </c:pt>
                <c:pt idx="714">
                  <c:v>1.5544797559134327</c:v>
                </c:pt>
                <c:pt idx="715">
                  <c:v>1.6444408347282642</c:v>
                </c:pt>
                <c:pt idx="716">
                  <c:v>1.6385816075354218</c:v>
                </c:pt>
                <c:pt idx="717">
                  <c:v>1.6412879950445558</c:v>
                </c:pt>
                <c:pt idx="718">
                  <c:v>1.6003031599232627</c:v>
                </c:pt>
                <c:pt idx="719">
                  <c:v>1.5795298668774924</c:v>
                </c:pt>
                <c:pt idx="720">
                  <c:v>1.5742705282448191</c:v>
                </c:pt>
                <c:pt idx="721">
                  <c:v>1.5781936193847692</c:v>
                </c:pt>
                <c:pt idx="722">
                  <c:v>1.5922544047322051</c:v>
                </c:pt>
                <c:pt idx="723">
                  <c:v>1.50624758665057</c:v>
                </c:pt>
                <c:pt idx="724">
                  <c:v>1.4815362819786138</c:v>
                </c:pt>
                <c:pt idx="725">
                  <c:v>1.4725648840802592</c:v>
                </c:pt>
                <c:pt idx="726">
                  <c:v>1.498351699187531</c:v>
                </c:pt>
                <c:pt idx="727">
                  <c:v>1.4948293324810151</c:v>
                </c:pt>
                <c:pt idx="728">
                  <c:v>1.476226276331736</c:v>
                </c:pt>
                <c:pt idx="729">
                  <c:v>1.4785520958660303</c:v>
                </c:pt>
                <c:pt idx="730">
                  <c:v>1.4771990545662586</c:v>
                </c:pt>
                <c:pt idx="731">
                  <c:v>1.4821024466170694</c:v>
                </c:pt>
                <c:pt idx="732">
                  <c:v>1.5006590716410697</c:v>
                </c:pt>
                <c:pt idx="733">
                  <c:v>1.5004200416815923</c:v>
                </c:pt>
                <c:pt idx="734">
                  <c:v>1.4607148180244398</c:v>
                </c:pt>
                <c:pt idx="735">
                  <c:v>1.4499982703958936</c:v>
                </c:pt>
                <c:pt idx="736">
                  <c:v>1.4910945677251646</c:v>
                </c:pt>
                <c:pt idx="737">
                  <c:v>1.5342628125830287</c:v>
                </c:pt>
                <c:pt idx="738">
                  <c:v>1.5598637745383952</c:v>
                </c:pt>
                <c:pt idx="739">
                  <c:v>1.5708062985912885</c:v>
                </c:pt>
                <c:pt idx="740">
                  <c:v>1.5628616093612995</c:v>
                </c:pt>
                <c:pt idx="741">
                  <c:v>1.5574518316850214</c:v>
                </c:pt>
                <c:pt idx="742">
                  <c:v>1.5566804859677101</c:v>
                </c:pt>
                <c:pt idx="743">
                  <c:v>1.5483253240461141</c:v>
                </c:pt>
                <c:pt idx="744">
                  <c:v>1.5479256525413543</c:v>
                </c:pt>
                <c:pt idx="745">
                  <c:v>1.5483638189987701</c:v>
                </c:pt>
                <c:pt idx="746">
                  <c:v>1.5478019403266412</c:v>
                </c:pt>
                <c:pt idx="747">
                  <c:v>1.5475542865641227</c:v>
                </c:pt>
                <c:pt idx="748">
                  <c:v>1.5636023399271803</c:v>
                </c:pt>
                <c:pt idx="749">
                  <c:v>1.5729157507821481</c:v>
                </c:pt>
                <c:pt idx="750">
                  <c:v>1.5515912206084188</c:v>
                </c:pt>
                <c:pt idx="751">
                  <c:v>1.5498546761531882</c:v>
                </c:pt>
                <c:pt idx="752">
                  <c:v>1.5607144071635233</c:v>
                </c:pt>
                <c:pt idx="753">
                  <c:v>1.5559355586418435</c:v>
                </c:pt>
                <c:pt idx="754">
                  <c:v>1.5014547871066179</c:v>
                </c:pt>
                <c:pt idx="755">
                  <c:v>1.4952917381316382</c:v>
                </c:pt>
                <c:pt idx="756">
                  <c:v>1.501947121105264</c:v>
                </c:pt>
                <c:pt idx="757">
                  <c:v>1.5092990525565191</c:v>
                </c:pt>
                <c:pt idx="758">
                  <c:v>1.4895247059454808</c:v>
                </c:pt>
                <c:pt idx="759">
                  <c:v>1.5458045276067118</c:v>
                </c:pt>
                <c:pt idx="760">
                  <c:v>1.5497631180379123</c:v>
                </c:pt>
                <c:pt idx="761">
                  <c:v>1.5579988900085664</c:v>
                </c:pt>
                <c:pt idx="762">
                  <c:v>1.5832389109599243</c:v>
                </c:pt>
                <c:pt idx="763">
                  <c:v>1.5665615269873763</c:v>
                </c:pt>
                <c:pt idx="764">
                  <c:v>1.5756988015543536</c:v>
                </c:pt>
                <c:pt idx="765">
                  <c:v>1.5826035375682999</c:v>
                </c:pt>
                <c:pt idx="766">
                  <c:v>1.5885340299837034</c:v>
                </c:pt>
                <c:pt idx="767">
                  <c:v>1.5743984451394224</c:v>
                </c:pt>
                <c:pt idx="768">
                  <c:v>1.5772027512465598</c:v>
                </c:pt>
                <c:pt idx="769">
                  <c:v>1.565007528371986</c:v>
                </c:pt>
                <c:pt idx="770">
                  <c:v>1.5748489533028958</c:v>
                </c:pt>
                <c:pt idx="771">
                  <c:v>1.5798491273962318</c:v>
                </c:pt>
                <c:pt idx="772">
                  <c:v>1.5797224981133697</c:v>
                </c:pt>
                <c:pt idx="773">
                  <c:v>1.5735019546659104</c:v>
                </c:pt>
                <c:pt idx="774">
                  <c:v>1.5866209938286187</c:v>
                </c:pt>
                <c:pt idx="775">
                  <c:v>1.5745877823106209</c:v>
                </c:pt>
                <c:pt idx="776">
                  <c:v>1.5408812672095344</c:v>
                </c:pt>
                <c:pt idx="777">
                  <c:v>1.5502503648554664</c:v>
                </c:pt>
                <c:pt idx="778">
                  <c:v>1.5510005072105906</c:v>
                </c:pt>
                <c:pt idx="779">
                  <c:v>1.5563159313149535</c:v>
                </c:pt>
                <c:pt idx="780">
                  <c:v>1.5828354819199981</c:v>
                </c:pt>
                <c:pt idx="781">
                  <c:v>1.5491724035328172</c:v>
                </c:pt>
                <c:pt idx="782">
                  <c:v>1.5500381617807464</c:v>
                </c:pt>
                <c:pt idx="783">
                  <c:v>1.5832894034769047</c:v>
                </c:pt>
                <c:pt idx="784">
                  <c:v>1.555742606344761</c:v>
                </c:pt>
                <c:pt idx="785">
                  <c:v>1.5410180808490312</c:v>
                </c:pt>
                <c:pt idx="786">
                  <c:v>1.5337079490671151</c:v>
                </c:pt>
                <c:pt idx="787">
                  <c:v>1.5517345029391847</c:v>
                </c:pt>
                <c:pt idx="788">
                  <c:v>1.535914928591875</c:v>
                </c:pt>
                <c:pt idx="789">
                  <c:v>1.5416659008435079</c:v>
                </c:pt>
                <c:pt idx="790">
                  <c:v>1.5377841965425294</c:v>
                </c:pt>
                <c:pt idx="791">
                  <c:v>1.5440897057737344</c:v>
                </c:pt>
                <c:pt idx="792">
                  <c:v>1.53799902557032</c:v>
                </c:pt>
                <c:pt idx="793">
                  <c:v>1.5203949656843694</c:v>
                </c:pt>
                <c:pt idx="794">
                  <c:v>1.4882399420193084</c:v>
                </c:pt>
                <c:pt idx="795">
                  <c:v>1.4868164334438592</c:v>
                </c:pt>
                <c:pt idx="796">
                  <c:v>1.4878553801985646</c:v>
                </c:pt>
                <c:pt idx="797">
                  <c:v>1.4255678509114089</c:v>
                </c:pt>
                <c:pt idx="798">
                  <c:v>1.4315096608571054</c:v>
                </c:pt>
                <c:pt idx="799">
                  <c:v>1.4331005975702622</c:v>
                </c:pt>
                <c:pt idx="800">
                  <c:v>1.3897808485293726</c:v>
                </c:pt>
                <c:pt idx="801">
                  <c:v>1.4425746859910467</c:v>
                </c:pt>
                <c:pt idx="802">
                  <c:v>1.4414132061102505</c:v>
                </c:pt>
                <c:pt idx="803">
                  <c:v>1.4347300705649773</c:v>
                </c:pt>
                <c:pt idx="804">
                  <c:v>1.3881195107576332</c:v>
                </c:pt>
                <c:pt idx="805">
                  <c:v>1.3739204354739021</c:v>
                </c:pt>
                <c:pt idx="806">
                  <c:v>1.3730941880496443</c:v>
                </c:pt>
                <c:pt idx="807">
                  <c:v>1.3490140843308644</c:v>
                </c:pt>
                <c:pt idx="808">
                  <c:v>1.3235271732324418</c:v>
                </c:pt>
                <c:pt idx="809">
                  <c:v>1.325922266401667</c:v>
                </c:pt>
                <c:pt idx="810">
                  <c:v>1.2845141060194947</c:v>
                </c:pt>
                <c:pt idx="811">
                  <c:v>1.2810668538822705</c:v>
                </c:pt>
                <c:pt idx="812">
                  <c:v>1.2799532777519775</c:v>
                </c:pt>
                <c:pt idx="813">
                  <c:v>1.2851964473825246</c:v>
                </c:pt>
                <c:pt idx="814">
                  <c:v>1.3145762200031423</c:v>
                </c:pt>
                <c:pt idx="815">
                  <c:v>1.3097442875020893</c:v>
                </c:pt>
                <c:pt idx="816">
                  <c:v>1.2858783101688058</c:v>
                </c:pt>
                <c:pt idx="817">
                  <c:v>1.2956891092664558</c:v>
                </c:pt>
                <c:pt idx="818">
                  <c:v>1.2950478486816039</c:v>
                </c:pt>
                <c:pt idx="819">
                  <c:v>1.322267018421325</c:v>
                </c:pt>
                <c:pt idx="820">
                  <c:v>1.3113467208333496</c:v>
                </c:pt>
                <c:pt idx="821">
                  <c:v>1.3177988326288568</c:v>
                </c:pt>
                <c:pt idx="822">
                  <c:v>1.3135938369695133</c:v>
                </c:pt>
                <c:pt idx="823">
                  <c:v>1.3116225964212838</c:v>
                </c:pt>
                <c:pt idx="824">
                  <c:v>1.3190353034728854</c:v>
                </c:pt>
                <c:pt idx="825">
                  <c:v>1.3172514741631576</c:v>
                </c:pt>
                <c:pt idx="826">
                  <c:v>1.2982466168464097</c:v>
                </c:pt>
                <c:pt idx="827">
                  <c:v>1.2929638658400289</c:v>
                </c:pt>
                <c:pt idx="828">
                  <c:v>1.269010462410967</c:v>
                </c:pt>
                <c:pt idx="829">
                  <c:v>1.2862954962409072</c:v>
                </c:pt>
                <c:pt idx="830">
                  <c:v>1.216457661777179</c:v>
                </c:pt>
                <c:pt idx="831">
                  <c:v>1.1237737960067786</c:v>
                </c:pt>
                <c:pt idx="832">
                  <c:v>1.1422049900761566</c:v>
                </c:pt>
                <c:pt idx="833">
                  <c:v>1.1379542267473941</c:v>
                </c:pt>
                <c:pt idx="834">
                  <c:v>1.1462968289057802</c:v>
                </c:pt>
                <c:pt idx="835">
                  <c:v>1.1476822711359536</c:v>
                </c:pt>
                <c:pt idx="836">
                  <c:v>1.1489503624808508</c:v>
                </c:pt>
                <c:pt idx="837">
                  <c:v>1.1219553213576736</c:v>
                </c:pt>
                <c:pt idx="838">
                  <c:v>1.0976920769212797</c:v>
                </c:pt>
                <c:pt idx="839">
                  <c:v>1.0892761763579484</c:v>
                </c:pt>
                <c:pt idx="840">
                  <c:v>1.0720731710944962</c:v>
                </c:pt>
                <c:pt idx="841">
                  <c:v>1.0563535759049529</c:v>
                </c:pt>
                <c:pt idx="842">
                  <c:v>1.0639425084480814</c:v>
                </c:pt>
                <c:pt idx="843">
                  <c:v>1.1323032653836058</c:v>
                </c:pt>
                <c:pt idx="844">
                  <c:v>1.1445539226583115</c:v>
                </c:pt>
                <c:pt idx="845">
                  <c:v>1.1440249859469189</c:v>
                </c:pt>
                <c:pt idx="846">
                  <c:v>1.1438357035119271</c:v>
                </c:pt>
                <c:pt idx="847">
                  <c:v>1.1165912332993955</c:v>
                </c:pt>
                <c:pt idx="848">
                  <c:v>1.1080240564730264</c:v>
                </c:pt>
                <c:pt idx="849">
                  <c:v>1.1055613435250573</c:v>
                </c:pt>
                <c:pt idx="850">
                  <c:v>1.1035015199024323</c:v>
                </c:pt>
                <c:pt idx="851">
                  <c:v>1.0866456600050916</c:v>
                </c:pt>
                <c:pt idx="852">
                  <c:v>1.0266872781941192</c:v>
                </c:pt>
                <c:pt idx="853">
                  <c:v>1.0387422360015812</c:v>
                </c:pt>
                <c:pt idx="854">
                  <c:v>1.0239124970392159</c:v>
                </c:pt>
                <c:pt idx="855">
                  <c:v>1.0270059119024746</c:v>
                </c:pt>
                <c:pt idx="856">
                  <c:v>1.0280955709478303</c:v>
                </c:pt>
                <c:pt idx="857">
                  <c:v>1.0144308318286201</c:v>
                </c:pt>
                <c:pt idx="858">
                  <c:v>1.0031662569925666</c:v>
                </c:pt>
                <c:pt idx="859">
                  <c:v>1.0037868297786186</c:v>
                </c:pt>
                <c:pt idx="860">
                  <c:v>0.99840592057484667</c:v>
                </c:pt>
                <c:pt idx="861">
                  <c:v>1.0005862081930608</c:v>
                </c:pt>
                <c:pt idx="862">
                  <c:v>1.0064341687488534</c:v>
                </c:pt>
                <c:pt idx="863">
                  <c:v>1.0032162710300052</c:v>
                </c:pt>
                <c:pt idx="864">
                  <c:v>0.9905054757818833</c:v>
                </c:pt>
                <c:pt idx="865">
                  <c:v>1.0003045758790861</c:v>
                </c:pt>
                <c:pt idx="866">
                  <c:v>0.99340807784638985</c:v>
                </c:pt>
                <c:pt idx="867">
                  <c:v>0.95605632366999038</c:v>
                </c:pt>
                <c:pt idx="868">
                  <c:v>0.95622998282699911</c:v>
                </c:pt>
                <c:pt idx="869">
                  <c:v>0.97302828266290053</c:v>
                </c:pt>
                <c:pt idx="870">
                  <c:v>0.9843131520899574</c:v>
                </c:pt>
                <c:pt idx="871">
                  <c:v>0.970170254223644</c:v>
                </c:pt>
                <c:pt idx="872">
                  <c:v>0.97578994650785711</c:v>
                </c:pt>
                <c:pt idx="873">
                  <c:v>0.96643463977539601</c:v>
                </c:pt>
                <c:pt idx="874">
                  <c:v>0.98368993632241686</c:v>
                </c:pt>
                <c:pt idx="875">
                  <c:v>0.98671597896556529</c:v>
                </c:pt>
                <c:pt idx="876">
                  <c:v>0.98750418631731907</c:v>
                </c:pt>
                <c:pt idx="877">
                  <c:v>0.97600464874439907</c:v>
                </c:pt>
                <c:pt idx="878">
                  <c:v>0.96117487970169424</c:v>
                </c:pt>
                <c:pt idx="879">
                  <c:v>0.94527120977831092</c:v>
                </c:pt>
                <c:pt idx="880">
                  <c:v>1.0023908981006919</c:v>
                </c:pt>
                <c:pt idx="881">
                  <c:v>0.99966450526745343</c:v>
                </c:pt>
                <c:pt idx="882">
                  <c:v>1.0088994294405751</c:v>
                </c:pt>
                <c:pt idx="883">
                  <c:v>1.0219738538953451</c:v>
                </c:pt>
                <c:pt idx="884">
                  <c:v>1.046415814553483</c:v>
                </c:pt>
                <c:pt idx="885">
                  <c:v>1.0347905649096354</c:v>
                </c:pt>
                <c:pt idx="886">
                  <c:v>1.072757290261922</c:v>
                </c:pt>
                <c:pt idx="887">
                  <c:v>1.0726377828867064</c:v>
                </c:pt>
                <c:pt idx="888">
                  <c:v>1.0863593225651962</c:v>
                </c:pt>
                <c:pt idx="889">
                  <c:v>1.0473788866807592</c:v>
                </c:pt>
                <c:pt idx="890">
                  <c:v>1.0691496938566332</c:v>
                </c:pt>
                <c:pt idx="891">
                  <c:v>1.0625662083880107</c:v>
                </c:pt>
                <c:pt idx="892">
                  <c:v>1.0644465691572285</c:v>
                </c:pt>
                <c:pt idx="893">
                  <c:v>1.047698656325379</c:v>
                </c:pt>
                <c:pt idx="894">
                  <c:v>1.0444969341090979</c:v>
                </c:pt>
                <c:pt idx="895">
                  <c:v>1.0417853031387678</c:v>
                </c:pt>
                <c:pt idx="896">
                  <c:v>1.0235858322214302</c:v>
                </c:pt>
                <c:pt idx="897">
                  <c:v>1.0331019075243846</c:v>
                </c:pt>
                <c:pt idx="898">
                  <c:v>1.0340867936325158</c:v>
                </c:pt>
                <c:pt idx="899">
                  <c:v>1.0195990742423069</c:v>
                </c:pt>
                <c:pt idx="900">
                  <c:v>1.0052383207632027</c:v>
                </c:pt>
                <c:pt idx="901">
                  <c:v>0.99352934930811421</c:v>
                </c:pt>
                <c:pt idx="902">
                  <c:v>0.9930133366638908</c:v>
                </c:pt>
                <c:pt idx="903">
                  <c:v>0.98611871087695047</c:v>
                </c:pt>
                <c:pt idx="904">
                  <c:v>1.0055160888007058</c:v>
                </c:pt>
                <c:pt idx="905">
                  <c:v>0.9992522207230029</c:v>
                </c:pt>
                <c:pt idx="906">
                  <c:v>0.99130179586686629</c:v>
                </c:pt>
                <c:pt idx="907">
                  <c:v>1.0116983326714057</c:v>
                </c:pt>
                <c:pt idx="908">
                  <c:v>1.0207505619643815</c:v>
                </c:pt>
                <c:pt idx="909">
                  <c:v>1.0115924767530569</c:v>
                </c:pt>
                <c:pt idx="910">
                  <c:v>1.0254736655566516</c:v>
                </c:pt>
                <c:pt idx="911">
                  <c:v>1.0474059565589904</c:v>
                </c:pt>
                <c:pt idx="912">
                  <c:v>1.0519311501430362</c:v>
                </c:pt>
                <c:pt idx="913">
                  <c:v>1.0451579291587945</c:v>
                </c:pt>
                <c:pt idx="914">
                  <c:v>1.0380997257525237</c:v>
                </c:pt>
                <c:pt idx="915">
                  <c:v>1.0326790586171459</c:v>
                </c:pt>
                <c:pt idx="916">
                  <c:v>1.0218180110419925</c:v>
                </c:pt>
                <c:pt idx="917">
                  <c:v>1.0233317001909645</c:v>
                </c:pt>
                <c:pt idx="918">
                  <c:v>0.99018009027898901</c:v>
                </c:pt>
                <c:pt idx="919">
                  <c:v>0.98078980438377528</c:v>
                </c:pt>
                <c:pt idx="920">
                  <c:v>0.9794241260068477</c:v>
                </c:pt>
                <c:pt idx="921">
                  <c:v>0.97527309900919079</c:v>
                </c:pt>
                <c:pt idx="922">
                  <c:v>0.96814217757842591</c:v>
                </c:pt>
                <c:pt idx="923">
                  <c:v>0.96847531310318091</c:v>
                </c:pt>
                <c:pt idx="924">
                  <c:v>0.96935957251504878</c:v>
                </c:pt>
                <c:pt idx="925">
                  <c:v>0.96489892010404121</c:v>
                </c:pt>
                <c:pt idx="926">
                  <c:v>0.95898018517214811</c:v>
                </c:pt>
                <c:pt idx="927">
                  <c:v>0.98397314659863178</c:v>
                </c:pt>
                <c:pt idx="928">
                  <c:v>1.025551120651661</c:v>
                </c:pt>
                <c:pt idx="929">
                  <c:v>1.0189613762011274</c:v>
                </c:pt>
                <c:pt idx="930">
                  <c:v>1.0201352743044549</c:v>
                </c:pt>
                <c:pt idx="931">
                  <c:v>1.0142399942085318</c:v>
                </c:pt>
                <c:pt idx="932">
                  <c:v>1.0459787895850954</c:v>
                </c:pt>
                <c:pt idx="933">
                  <c:v>1.0581212629182033</c:v>
                </c:pt>
                <c:pt idx="934">
                  <c:v>1.0583932160921496</c:v>
                </c:pt>
                <c:pt idx="935">
                  <c:v>1.0479128945912626</c:v>
                </c:pt>
                <c:pt idx="936">
                  <c:v>1.0410455825416922</c:v>
                </c:pt>
                <c:pt idx="937">
                  <c:v>1.0266907233507527</c:v>
                </c:pt>
                <c:pt idx="938">
                  <c:v>1.0293581783195174</c:v>
                </c:pt>
                <c:pt idx="939">
                  <c:v>1.025854598098777</c:v>
                </c:pt>
                <c:pt idx="940">
                  <c:v>1.0231700865491122</c:v>
                </c:pt>
                <c:pt idx="941">
                  <c:v>1.0287560958855486</c:v>
                </c:pt>
                <c:pt idx="942">
                  <c:v>1.0248328549220478</c:v>
                </c:pt>
                <c:pt idx="943">
                  <c:v>1.0160869096698328</c:v>
                </c:pt>
                <c:pt idx="944">
                  <c:v>1.0164501944219495</c:v>
                </c:pt>
                <c:pt idx="945">
                  <c:v>1.0118123150172444</c:v>
                </c:pt>
                <c:pt idx="946">
                  <c:v>1.0100294352184345</c:v>
                </c:pt>
                <c:pt idx="947">
                  <c:v>1.0091364001486509</c:v>
                </c:pt>
                <c:pt idx="948">
                  <c:v>1.0004386739988986</c:v>
                </c:pt>
                <c:pt idx="949">
                  <c:v>0.99748231053884018</c:v>
                </c:pt>
                <c:pt idx="950">
                  <c:v>0.99915427122775169</c:v>
                </c:pt>
                <c:pt idx="951">
                  <c:v>1.0100521371557065</c:v>
                </c:pt>
                <c:pt idx="952">
                  <c:v>1.008198313962444</c:v>
                </c:pt>
                <c:pt idx="953">
                  <c:v>0.99706719524747933</c:v>
                </c:pt>
                <c:pt idx="954">
                  <c:v>0.99037030681807536</c:v>
                </c:pt>
                <c:pt idx="955">
                  <c:v>0.99898232086097161</c:v>
                </c:pt>
                <c:pt idx="956">
                  <c:v>0.99499024564394134</c:v>
                </c:pt>
                <c:pt idx="957">
                  <c:v>0.99674482680801968</c:v>
                </c:pt>
                <c:pt idx="958">
                  <c:v>0.99479726332158813</c:v>
                </c:pt>
                <c:pt idx="959">
                  <c:v>0.99771704390861993</c:v>
                </c:pt>
                <c:pt idx="960">
                  <c:v>0.97161837072551771</c:v>
                </c:pt>
                <c:pt idx="961">
                  <c:v>0.88474951452034079</c:v>
                </c:pt>
                <c:pt idx="962">
                  <c:v>0.88292524516048865</c:v>
                </c:pt>
                <c:pt idx="963">
                  <c:v>0.88676715371855008</c:v>
                </c:pt>
                <c:pt idx="964">
                  <c:v>0.89192143448612793</c:v>
                </c:pt>
                <c:pt idx="965">
                  <c:v>0.9166612562269022</c:v>
                </c:pt>
                <c:pt idx="966">
                  <c:v>0.91306690108251043</c:v>
                </c:pt>
                <c:pt idx="967">
                  <c:v>0.86368161872821048</c:v>
                </c:pt>
                <c:pt idx="968">
                  <c:v>0.8746543868857235</c:v>
                </c:pt>
                <c:pt idx="969">
                  <c:v>0.86003900114979082</c:v>
                </c:pt>
                <c:pt idx="970">
                  <c:v>0.87166982111959113</c:v>
                </c:pt>
                <c:pt idx="971">
                  <c:v>0.83308353754197462</c:v>
                </c:pt>
                <c:pt idx="972">
                  <c:v>0.85045868576726136</c:v>
                </c:pt>
                <c:pt idx="973">
                  <c:v>0.85148515683414561</c:v>
                </c:pt>
                <c:pt idx="974">
                  <c:v>0.84449955404707222</c:v>
                </c:pt>
                <c:pt idx="975">
                  <c:v>0.83465982584252285</c:v>
                </c:pt>
                <c:pt idx="976">
                  <c:v>0.8303808445370533</c:v>
                </c:pt>
                <c:pt idx="977">
                  <c:v>0.82634008285448657</c:v>
                </c:pt>
                <c:pt idx="978">
                  <c:v>0.82255301298009986</c:v>
                </c:pt>
                <c:pt idx="979">
                  <c:v>0.82476221010634587</c:v>
                </c:pt>
                <c:pt idx="980">
                  <c:v>0.82726892090791104</c:v>
                </c:pt>
                <c:pt idx="981">
                  <c:v>0.82198333518897304</c:v>
                </c:pt>
                <c:pt idx="982">
                  <c:v>0.81731544281350843</c:v>
                </c:pt>
                <c:pt idx="983">
                  <c:v>0.82015663672182437</c:v>
                </c:pt>
                <c:pt idx="984">
                  <c:v>0.81899017716107403</c:v>
                </c:pt>
                <c:pt idx="985">
                  <c:v>0.80644970624139278</c:v>
                </c:pt>
                <c:pt idx="986">
                  <c:v>0.79233674860080217</c:v>
                </c:pt>
                <c:pt idx="987">
                  <c:v>0.80810018148504481</c:v>
                </c:pt>
                <c:pt idx="988">
                  <c:v>0.83635438449980271</c:v>
                </c:pt>
                <c:pt idx="989">
                  <c:v>0.82188325310041788</c:v>
                </c:pt>
                <c:pt idx="990">
                  <c:v>0.82407533322602811</c:v>
                </c:pt>
                <c:pt idx="991">
                  <c:v>0.82107736659275377</c:v>
                </c:pt>
                <c:pt idx="992">
                  <c:v>0.82022655744339001</c:v>
                </c:pt>
                <c:pt idx="993">
                  <c:v>0.81836957906057561</c:v>
                </c:pt>
                <c:pt idx="994">
                  <c:v>0.82763066554607967</c:v>
                </c:pt>
                <c:pt idx="995">
                  <c:v>0.8391312906852143</c:v>
                </c:pt>
                <c:pt idx="996">
                  <c:v>0.84297072271527373</c:v>
                </c:pt>
                <c:pt idx="997">
                  <c:v>0.84580399001266571</c:v>
                </c:pt>
                <c:pt idx="998">
                  <c:v>0.85612226592890006</c:v>
                </c:pt>
                <c:pt idx="999">
                  <c:v>0.84124523562703291</c:v>
                </c:pt>
                <c:pt idx="1000">
                  <c:v>0.79526286295141002</c:v>
                </c:pt>
                <c:pt idx="1001">
                  <c:v>0.77978043556532883</c:v>
                </c:pt>
                <c:pt idx="1002">
                  <c:v>0.76910182596819021</c:v>
                </c:pt>
                <c:pt idx="1003">
                  <c:v>0.77012134563579981</c:v>
                </c:pt>
                <c:pt idx="1004">
                  <c:v>0.77402867724645896</c:v>
                </c:pt>
                <c:pt idx="1005">
                  <c:v>0.7743267801321656</c:v>
                </c:pt>
                <c:pt idx="1006">
                  <c:v>0.7819988150400291</c:v>
                </c:pt>
                <c:pt idx="1007">
                  <c:v>0.77965039596452823</c:v>
                </c:pt>
                <c:pt idx="1008">
                  <c:v>0.78636341208230442</c:v>
                </c:pt>
                <c:pt idx="1009">
                  <c:v>0.81571318827945383</c:v>
                </c:pt>
                <c:pt idx="1010">
                  <c:v>0.81502064015811404</c:v>
                </c:pt>
                <c:pt idx="1011">
                  <c:v>0.82146033933245288</c:v>
                </c:pt>
                <c:pt idx="1012">
                  <c:v>0.81292319482154196</c:v>
                </c:pt>
                <c:pt idx="1013">
                  <c:v>0.77743185490226152</c:v>
                </c:pt>
                <c:pt idx="1014">
                  <c:v>0.79520785948029371</c:v>
                </c:pt>
                <c:pt idx="1015">
                  <c:v>0.79775378187154233</c:v>
                </c:pt>
                <c:pt idx="1016">
                  <c:v>0.79812471711383615</c:v>
                </c:pt>
                <c:pt idx="1017">
                  <c:v>0.79410934818779622</c:v>
                </c:pt>
                <c:pt idx="1018">
                  <c:v>0.77045414323478956</c:v>
                </c:pt>
                <c:pt idx="1019">
                  <c:v>0.76345274242831029</c:v>
                </c:pt>
                <c:pt idx="1020">
                  <c:v>0.76495208203682175</c:v>
                </c:pt>
                <c:pt idx="1021">
                  <c:v>0.7672958628857961</c:v>
                </c:pt>
                <c:pt idx="1022">
                  <c:v>0.76037817659583606</c:v>
                </c:pt>
                <c:pt idx="1023">
                  <c:v>0.76533347111434424</c:v>
                </c:pt>
                <c:pt idx="1024">
                  <c:v>0.72867111940075135</c:v>
                </c:pt>
                <c:pt idx="1025">
                  <c:v>0.72498034768299835</c:v>
                </c:pt>
                <c:pt idx="1026">
                  <c:v>0.71789631519391495</c:v>
                </c:pt>
                <c:pt idx="1027">
                  <c:v>0.69933742842136792</c:v>
                </c:pt>
                <c:pt idx="1028">
                  <c:v>0.6987635073780184</c:v>
                </c:pt>
                <c:pt idx="1029">
                  <c:v>0.69482431653048393</c:v>
                </c:pt>
                <c:pt idx="1030">
                  <c:v>0.69538499505332885</c:v>
                </c:pt>
                <c:pt idx="1031">
                  <c:v>0.68300669171753303</c:v>
                </c:pt>
                <c:pt idx="1032">
                  <c:v>0.68537523434778092</c:v>
                </c:pt>
                <c:pt idx="1033">
                  <c:v>0.68258624712266969</c:v>
                </c:pt>
                <c:pt idx="1034">
                  <c:v>0.67898483981483082</c:v>
                </c:pt>
                <c:pt idx="1035">
                  <c:v>0.68300854973399738</c:v>
                </c:pt>
                <c:pt idx="1036">
                  <c:v>0.70350794657418714</c:v>
                </c:pt>
                <c:pt idx="1037">
                  <c:v>0.68478788842352645</c:v>
                </c:pt>
                <c:pt idx="1038">
                  <c:v>0.67076391394689672</c:v>
                </c:pt>
                <c:pt idx="1039">
                  <c:v>0.70261891644875429</c:v>
                </c:pt>
                <c:pt idx="1040">
                  <c:v>0.70492374226997767</c:v>
                </c:pt>
                <c:pt idx="1041">
                  <c:v>0.69128318006257783</c:v>
                </c:pt>
                <c:pt idx="1042">
                  <c:v>0.67617746615588781</c:v>
                </c:pt>
                <c:pt idx="1043">
                  <c:v>0.60679877544786975</c:v>
                </c:pt>
                <c:pt idx="1044">
                  <c:v>0.6141040416528597</c:v>
                </c:pt>
                <c:pt idx="1045">
                  <c:v>0.59844259171776981</c:v>
                </c:pt>
                <c:pt idx="1046">
                  <c:v>0.65610021291319576</c:v>
                </c:pt>
                <c:pt idx="1047">
                  <c:v>0.66016179378696938</c:v>
                </c:pt>
                <c:pt idx="1048">
                  <c:v>0.67568846544822658</c:v>
                </c:pt>
                <c:pt idx="1049">
                  <c:v>0.6728998190201475</c:v>
                </c:pt>
                <c:pt idx="1050">
                  <c:v>0.67696653565665676</c:v>
                </c:pt>
                <c:pt idx="1051">
                  <c:v>0.67670642731694319</c:v>
                </c:pt>
                <c:pt idx="1052">
                  <c:v>0.66822755796965772</c:v>
                </c:pt>
                <c:pt idx="1053">
                  <c:v>0.67060342744307089</c:v>
                </c:pt>
                <c:pt idx="1054">
                  <c:v>0.66073668719276324</c:v>
                </c:pt>
                <c:pt idx="1055">
                  <c:v>0.66303737453601785</c:v>
                </c:pt>
                <c:pt idx="1056">
                  <c:v>0.67269018449716889</c:v>
                </c:pt>
                <c:pt idx="1057">
                  <c:v>0.67901109680410587</c:v>
                </c:pt>
                <c:pt idx="1058">
                  <c:v>0.68413377574636669</c:v>
                </c:pt>
                <c:pt idx="1059">
                  <c:v>0.67779485416031693</c:v>
                </c:pt>
                <c:pt idx="1060">
                  <c:v>0.67778227611923303</c:v>
                </c:pt>
                <c:pt idx="1061">
                  <c:v>0.66062759058353449</c:v>
                </c:pt>
                <c:pt idx="1062">
                  <c:v>0.66440722314237799</c:v>
                </c:pt>
                <c:pt idx="1063">
                  <c:v>0.67137248202003796</c:v>
                </c:pt>
                <c:pt idx="1064">
                  <c:v>0.66612311527244394</c:v>
                </c:pt>
                <c:pt idx="1065">
                  <c:v>0.65276741742561506</c:v>
                </c:pt>
                <c:pt idx="1066">
                  <c:v>0.65711148063661828</c:v>
                </c:pt>
                <c:pt idx="1067">
                  <c:v>0.63267323143226961</c:v>
                </c:pt>
                <c:pt idx="1068">
                  <c:v>0.62383161875768045</c:v>
                </c:pt>
                <c:pt idx="1069">
                  <c:v>0.61616200283956823</c:v>
                </c:pt>
                <c:pt idx="1070">
                  <c:v>0.60892677325342259</c:v>
                </c:pt>
                <c:pt idx="1071">
                  <c:v>0.61240811768052827</c:v>
                </c:pt>
                <c:pt idx="1072">
                  <c:v>0.62509389079626621</c:v>
                </c:pt>
                <c:pt idx="1073">
                  <c:v>0.63403835912902362</c:v>
                </c:pt>
                <c:pt idx="1074">
                  <c:v>0.63504764067909625</c:v>
                </c:pt>
                <c:pt idx="1075">
                  <c:v>0.68557289986621617</c:v>
                </c:pt>
                <c:pt idx="1076">
                  <c:v>0.68206409960354131</c:v>
                </c:pt>
                <c:pt idx="1077">
                  <c:v>0.68355427338264785</c:v>
                </c:pt>
                <c:pt idx="1078">
                  <c:v>0.70162967798019937</c:v>
                </c:pt>
                <c:pt idx="1079">
                  <c:v>0.70740714169386965</c:v>
                </c:pt>
                <c:pt idx="1080">
                  <c:v>0.72579334565163878</c:v>
                </c:pt>
                <c:pt idx="1081">
                  <c:v>0.73416116198342996</c:v>
                </c:pt>
                <c:pt idx="1082">
                  <c:v>0.73601821210403173</c:v>
                </c:pt>
                <c:pt idx="1083">
                  <c:v>0.72438965807976985</c:v>
                </c:pt>
                <c:pt idx="1084">
                  <c:v>0.69121876779755553</c:v>
                </c:pt>
                <c:pt idx="1085">
                  <c:v>0.63963294346161648</c:v>
                </c:pt>
                <c:pt idx="1086">
                  <c:v>0.64116617606700177</c:v>
                </c:pt>
                <c:pt idx="1087">
                  <c:v>0.64153452439932823</c:v>
                </c:pt>
                <c:pt idx="1088">
                  <c:v>0.62821232967978446</c:v>
                </c:pt>
                <c:pt idx="1089">
                  <c:v>0.63644059914504203</c:v>
                </c:pt>
                <c:pt idx="1090">
                  <c:v>0.63595170044255123</c:v>
                </c:pt>
                <c:pt idx="1091">
                  <c:v>0.62916050901198517</c:v>
                </c:pt>
                <c:pt idx="1092">
                  <c:v>0.64259844295446555</c:v>
                </c:pt>
                <c:pt idx="1093">
                  <c:v>0.64792620755013441</c:v>
                </c:pt>
                <c:pt idx="1094">
                  <c:v>0.65137406410154686</c:v>
                </c:pt>
                <c:pt idx="1095">
                  <c:v>0.64398248126202484</c:v>
                </c:pt>
                <c:pt idx="1096">
                  <c:v>0.64597625216676569</c:v>
                </c:pt>
                <c:pt idx="1097">
                  <c:v>0.64325991159110796</c:v>
                </c:pt>
                <c:pt idx="1098">
                  <c:v>0.63965392433525736</c:v>
                </c:pt>
                <c:pt idx="1099">
                  <c:v>0.64376337099148284</c:v>
                </c:pt>
                <c:pt idx="1100">
                  <c:v>0.6593335150998183</c:v>
                </c:pt>
                <c:pt idx="1101">
                  <c:v>0.65712202932500785</c:v>
                </c:pt>
                <c:pt idx="1102">
                  <c:v>0.6569311765160516</c:v>
                </c:pt>
                <c:pt idx="1103">
                  <c:v>0.6580761017061536</c:v>
                </c:pt>
                <c:pt idx="1104">
                  <c:v>0.65524721024908472</c:v>
                </c:pt>
                <c:pt idx="1105">
                  <c:v>0.65864173557984651</c:v>
                </c:pt>
                <c:pt idx="1106">
                  <c:v>0.65424840182915167</c:v>
                </c:pt>
                <c:pt idx="1107">
                  <c:v>0.65456791390653368</c:v>
                </c:pt>
                <c:pt idx="1108">
                  <c:v>0.64344329517084553</c:v>
                </c:pt>
                <c:pt idx="1109">
                  <c:v>0.64242181033982126</c:v>
                </c:pt>
                <c:pt idx="1110">
                  <c:v>0.6611384053436965</c:v>
                </c:pt>
                <c:pt idx="1111">
                  <c:v>0.6597719357181141</c:v>
                </c:pt>
                <c:pt idx="1112">
                  <c:v>0.6405346595650856</c:v>
                </c:pt>
                <c:pt idx="1113">
                  <c:v>0.64719530350576859</c:v>
                </c:pt>
                <c:pt idx="1114">
                  <c:v>0.635898867702691</c:v>
                </c:pt>
                <c:pt idx="1115">
                  <c:v>0.65367751071697333</c:v>
                </c:pt>
                <c:pt idx="1116">
                  <c:v>0.64933620902728373</c:v>
                </c:pt>
                <c:pt idx="1117">
                  <c:v>0.67645658866734515</c:v>
                </c:pt>
                <c:pt idx="1118">
                  <c:v>0.78173095171367002</c:v>
                </c:pt>
                <c:pt idx="1119">
                  <c:v>0.77949357073454906</c:v>
                </c:pt>
                <c:pt idx="1120">
                  <c:v>0.78140110185316602</c:v>
                </c:pt>
                <c:pt idx="1121">
                  <c:v>0.7768806639148067</c:v>
                </c:pt>
                <c:pt idx="1122">
                  <c:v>0.73911988988078892</c:v>
                </c:pt>
                <c:pt idx="1123">
                  <c:v>0.74441046760246965</c:v>
                </c:pt>
                <c:pt idx="1124">
                  <c:v>0.81131282253543402</c:v>
                </c:pt>
                <c:pt idx="1125">
                  <c:v>0.79640969176391574</c:v>
                </c:pt>
                <c:pt idx="1126">
                  <c:v>0.82862359739124547</c:v>
                </c:pt>
                <c:pt idx="1127">
                  <c:v>0.80862564672834403</c:v>
                </c:pt>
                <c:pt idx="1128">
                  <c:v>0.848270843754105</c:v>
                </c:pt>
                <c:pt idx="1129">
                  <c:v>0.82650916520498541</c:v>
                </c:pt>
                <c:pt idx="1130">
                  <c:v>0.82664573722572421</c:v>
                </c:pt>
                <c:pt idx="1131">
                  <c:v>0.83608217565531318</c:v>
                </c:pt>
                <c:pt idx="1132">
                  <c:v>0.85610500728346706</c:v>
                </c:pt>
                <c:pt idx="1133">
                  <c:v>0.85399754993541221</c:v>
                </c:pt>
                <c:pt idx="1134">
                  <c:v>0.84499268924119497</c:v>
                </c:pt>
                <c:pt idx="1135">
                  <c:v>0.84287283165678573</c:v>
                </c:pt>
                <c:pt idx="1136">
                  <c:v>0.84167456733011736</c:v>
                </c:pt>
                <c:pt idx="1137">
                  <c:v>0.83751611715238672</c:v>
                </c:pt>
                <c:pt idx="1138">
                  <c:v>0.84194382315160243</c:v>
                </c:pt>
                <c:pt idx="1139">
                  <c:v>0.84476612578873889</c:v>
                </c:pt>
                <c:pt idx="1140">
                  <c:v>0.85420988473393378</c:v>
                </c:pt>
                <c:pt idx="1141">
                  <c:v>0.85471638529459004</c:v>
                </c:pt>
                <c:pt idx="1142">
                  <c:v>0.84930224725422465</c:v>
                </c:pt>
                <c:pt idx="1143">
                  <c:v>0.85636854067602475</c:v>
                </c:pt>
                <c:pt idx="1144">
                  <c:v>0.8572047993258497</c:v>
                </c:pt>
                <c:pt idx="1145">
                  <c:v>0.85276167793856894</c:v>
                </c:pt>
                <c:pt idx="1146">
                  <c:v>0.85313810850547078</c:v>
                </c:pt>
                <c:pt idx="1147">
                  <c:v>0.851770928297232</c:v>
                </c:pt>
                <c:pt idx="1148">
                  <c:v>0.8507339660801877</c:v>
                </c:pt>
                <c:pt idx="1149">
                  <c:v>0.85621146359030753</c:v>
                </c:pt>
                <c:pt idx="1150">
                  <c:v>0.85525892050423347</c:v>
                </c:pt>
                <c:pt idx="1151">
                  <c:v>0.85279258051889684</c:v>
                </c:pt>
                <c:pt idx="1152">
                  <c:v>0.85334570383115593</c:v>
                </c:pt>
                <c:pt idx="1153">
                  <c:v>0.84859810782092338</c:v>
                </c:pt>
                <c:pt idx="1154">
                  <c:v>0.86315891902697151</c:v>
                </c:pt>
                <c:pt idx="1155">
                  <c:v>0.86685823994044442</c:v>
                </c:pt>
                <c:pt idx="1156">
                  <c:v>0.88692413704322537</c:v>
                </c:pt>
                <c:pt idx="1157">
                  <c:v>0.89884878647958577</c:v>
                </c:pt>
                <c:pt idx="1158">
                  <c:v>0.89229173362845648</c:v>
                </c:pt>
                <c:pt idx="1159">
                  <c:v>0.90711568720150204</c:v>
                </c:pt>
                <c:pt idx="1160">
                  <c:v>0.90733836436568116</c:v>
                </c:pt>
                <c:pt idx="1161">
                  <c:v>0.89873225707260529</c:v>
                </c:pt>
                <c:pt idx="1162">
                  <c:v>0.90939720647721523</c:v>
                </c:pt>
                <c:pt idx="1163">
                  <c:v>0.89586166894106989</c:v>
                </c:pt>
                <c:pt idx="1164">
                  <c:v>0.91100687910388056</c:v>
                </c:pt>
                <c:pt idx="1165">
                  <c:v>0.92418938819122409</c:v>
                </c:pt>
                <c:pt idx="1166">
                  <c:v>0.91017253248844932</c:v>
                </c:pt>
                <c:pt idx="1167">
                  <c:v>0.90024697677509213</c:v>
                </c:pt>
                <c:pt idx="1168">
                  <c:v>0.888030719053576</c:v>
                </c:pt>
                <c:pt idx="1169">
                  <c:v>0.89034512756986506</c:v>
                </c:pt>
                <c:pt idx="1170">
                  <c:v>0.97215512392944636</c:v>
                </c:pt>
                <c:pt idx="1171">
                  <c:v>0.94231343141030677</c:v>
                </c:pt>
                <c:pt idx="1172">
                  <c:v>0.94274030511365814</c:v>
                </c:pt>
                <c:pt idx="1173">
                  <c:v>0.94260190710296454</c:v>
                </c:pt>
                <c:pt idx="1174">
                  <c:v>0.942670986696724</c:v>
                </c:pt>
                <c:pt idx="1175">
                  <c:v>0.9578519380571362</c:v>
                </c:pt>
                <c:pt idx="1176">
                  <c:v>0.93007078960011524</c:v>
                </c:pt>
                <c:pt idx="1177">
                  <c:v>0.93713942776240455</c:v>
                </c:pt>
                <c:pt idx="1178">
                  <c:v>0.93936228139004663</c:v>
                </c:pt>
                <c:pt idx="1179">
                  <c:v>0.93126514492958457</c:v>
                </c:pt>
                <c:pt idx="1180">
                  <c:v>0.9260624579700738</c:v>
                </c:pt>
                <c:pt idx="1181">
                  <c:v>0.98599039360093643</c:v>
                </c:pt>
                <c:pt idx="1182">
                  <c:v>0.99640104455265288</c:v>
                </c:pt>
                <c:pt idx="1183">
                  <c:v>0.98059928047260059</c:v>
                </c:pt>
                <c:pt idx="1184">
                  <c:v>1.0018190115038299</c:v>
                </c:pt>
                <c:pt idx="1185">
                  <c:v>1.0017712274822028</c:v>
                </c:pt>
                <c:pt idx="1186">
                  <c:v>1.0048352879734099</c:v>
                </c:pt>
                <c:pt idx="1187">
                  <c:v>1.0081179855375073</c:v>
                </c:pt>
                <c:pt idx="1188">
                  <c:v>1.0109477103170268</c:v>
                </c:pt>
                <c:pt idx="1189">
                  <c:v>1.007519863913807</c:v>
                </c:pt>
                <c:pt idx="1190">
                  <c:v>1.0083210874537005</c:v>
                </c:pt>
                <c:pt idx="1191">
                  <c:v>1.0201472489820034</c:v>
                </c:pt>
                <c:pt idx="1192">
                  <c:v>1.0328761602034724</c:v>
                </c:pt>
                <c:pt idx="1193">
                  <c:v>1.0021953552888303</c:v>
                </c:pt>
                <c:pt idx="1194">
                  <c:v>1.004318472974848</c:v>
                </c:pt>
                <c:pt idx="1195">
                  <c:v>1.0115660631000627</c:v>
                </c:pt>
                <c:pt idx="1196">
                  <c:v>0.95082583828067557</c:v>
                </c:pt>
                <c:pt idx="1197">
                  <c:v>0.92622777370378451</c:v>
                </c:pt>
                <c:pt idx="1198">
                  <c:v>0.93504285196193637</c:v>
                </c:pt>
                <c:pt idx="1199">
                  <c:v>0.95228142665420112</c:v>
                </c:pt>
                <c:pt idx="1200">
                  <c:v>0.94423359536554652</c:v>
                </c:pt>
                <c:pt idx="1201">
                  <c:v>0.93467317325472243</c:v>
                </c:pt>
                <c:pt idx="1202">
                  <c:v>0.94990869955516333</c:v>
                </c:pt>
                <c:pt idx="1203">
                  <c:v>0.89326608163014387</c:v>
                </c:pt>
                <c:pt idx="1204">
                  <c:v>0.85779271676609026</c:v>
                </c:pt>
                <c:pt idx="1205">
                  <c:v>0.83671600858868367</c:v>
                </c:pt>
                <c:pt idx="1206">
                  <c:v>0.85032537278670028</c:v>
                </c:pt>
                <c:pt idx="1207">
                  <c:v>0.84177907670460861</c:v>
                </c:pt>
                <c:pt idx="1208">
                  <c:v>0.84691151042705737</c:v>
                </c:pt>
                <c:pt idx="1209">
                  <c:v>0.86184586213866687</c:v>
                </c:pt>
                <c:pt idx="1210">
                  <c:v>0.90794165419864958</c:v>
                </c:pt>
                <c:pt idx="1211">
                  <c:v>0.90078792845105926</c:v>
                </c:pt>
                <c:pt idx="1212">
                  <c:v>0.89942177716381433</c:v>
                </c:pt>
                <c:pt idx="1213">
                  <c:v>0.88648989387619437</c:v>
                </c:pt>
                <c:pt idx="1214">
                  <c:v>0.88325876367409828</c:v>
                </c:pt>
                <c:pt idx="1215">
                  <c:v>0.86914956165299018</c:v>
                </c:pt>
                <c:pt idx="1216">
                  <c:v>0.89028061388812019</c:v>
                </c:pt>
                <c:pt idx="1217">
                  <c:v>0.87706350041905656</c:v>
                </c:pt>
                <c:pt idx="1218">
                  <c:v>0.87560330756475724</c:v>
                </c:pt>
                <c:pt idx="1219">
                  <c:v>0.88035525096906542</c:v>
                </c:pt>
                <c:pt idx="1220">
                  <c:v>0.88447797822752872</c:v>
                </c:pt>
                <c:pt idx="1221">
                  <c:v>0.8666540994858859</c:v>
                </c:pt>
                <c:pt idx="1222">
                  <c:v>0.86498193214525898</c:v>
                </c:pt>
                <c:pt idx="1223">
                  <c:v>0.85857849573476785</c:v>
                </c:pt>
                <c:pt idx="1224">
                  <c:v>0.87780124530014503</c:v>
                </c:pt>
                <c:pt idx="1225">
                  <c:v>0.87725029103215524</c:v>
                </c:pt>
                <c:pt idx="1226">
                  <c:v>0.88515827364165822</c:v>
                </c:pt>
                <c:pt idx="1227">
                  <c:v>0.88075822772929802</c:v>
                </c:pt>
                <c:pt idx="1228">
                  <c:v>0.88398230480558337</c:v>
                </c:pt>
                <c:pt idx="1229">
                  <c:v>0.87677301182902612</c:v>
                </c:pt>
                <c:pt idx="1230">
                  <c:v>0.86843188610618627</c:v>
                </c:pt>
                <c:pt idx="1231">
                  <c:v>0.8652832117442314</c:v>
                </c:pt>
                <c:pt idx="1232">
                  <c:v>0.82890160455232642</c:v>
                </c:pt>
                <c:pt idx="1233">
                  <c:v>0.84015220723220208</c:v>
                </c:pt>
                <c:pt idx="1234">
                  <c:v>0.83838604982088694</c:v>
                </c:pt>
                <c:pt idx="1235">
                  <c:v>0.80747846650950783</c:v>
                </c:pt>
                <c:pt idx="1236">
                  <c:v>0.80549123300815906</c:v>
                </c:pt>
                <c:pt idx="1237">
                  <c:v>0.77089733350901946</c:v>
                </c:pt>
                <c:pt idx="1238">
                  <c:v>0.74473292719039741</c:v>
                </c:pt>
                <c:pt idx="1239">
                  <c:v>0.76861106864689244</c:v>
                </c:pt>
                <c:pt idx="1240">
                  <c:v>0.82014821889730216</c:v>
                </c:pt>
                <c:pt idx="1241">
                  <c:v>0.83684923855713167</c:v>
                </c:pt>
                <c:pt idx="1242">
                  <c:v>0.84923130213021725</c:v>
                </c:pt>
                <c:pt idx="1243">
                  <c:v>0.8706741744129628</c:v>
                </c:pt>
                <c:pt idx="1244">
                  <c:v>0.87390858791913972</c:v>
                </c:pt>
                <c:pt idx="1245">
                  <c:v>0.91058005994638236</c:v>
                </c:pt>
                <c:pt idx="1246">
                  <c:v>0.79820438732058019</c:v>
                </c:pt>
                <c:pt idx="1247">
                  <c:v>0.78054153905891988</c:v>
                </c:pt>
                <c:pt idx="1248">
                  <c:v>0.78470539737863254</c:v>
                </c:pt>
                <c:pt idx="1249">
                  <c:v>0.80044469115766947</c:v>
                </c:pt>
                <c:pt idx="1250">
                  <c:v>0.80932764059714657</c:v>
                </c:pt>
                <c:pt idx="1251">
                  <c:v>0.82733360380965537</c:v>
                </c:pt>
                <c:pt idx="1252">
                  <c:v>0.84848457656184684</c:v>
                </c:pt>
                <c:pt idx="1253">
                  <c:v>0.84510000120070683</c:v>
                </c:pt>
                <c:pt idx="1254">
                  <c:v>0.87964823739372189</c:v>
                </c:pt>
                <c:pt idx="1255">
                  <c:v>0.91331475871299939</c:v>
                </c:pt>
                <c:pt idx="1256">
                  <c:v>0.91829934770437915</c:v>
                </c:pt>
                <c:pt idx="1257">
                  <c:v>0.88626855348575473</c:v>
                </c:pt>
                <c:pt idx="1258">
                  <c:v>0.89686462363359065</c:v>
                </c:pt>
                <c:pt idx="1259">
                  <c:v>0.89862262734192255</c:v>
                </c:pt>
                <c:pt idx="1260">
                  <c:v>0.89345555263606802</c:v>
                </c:pt>
                <c:pt idx="1261">
                  <c:v>0.89948711006517856</c:v>
                </c:pt>
                <c:pt idx="1262">
                  <c:v>0.90477714594244274</c:v>
                </c:pt>
                <c:pt idx="1263">
                  <c:v>0.92312424119209491</c:v>
                </c:pt>
                <c:pt idx="1264">
                  <c:v>0.92778632795628257</c:v>
                </c:pt>
                <c:pt idx="1265">
                  <c:v>0.92437102348280875</c:v>
                </c:pt>
                <c:pt idx="1266">
                  <c:v>0.94448169295019024</c:v>
                </c:pt>
                <c:pt idx="1267">
                  <c:v>0.94397158625901434</c:v>
                </c:pt>
                <c:pt idx="1268">
                  <c:v>0.94472568160000392</c:v>
                </c:pt>
                <c:pt idx="1269">
                  <c:v>0.98002599413861791</c:v>
                </c:pt>
                <c:pt idx="1270">
                  <c:v>0.98514365757387556</c:v>
                </c:pt>
                <c:pt idx="1271">
                  <c:v>1.0238451812835467</c:v>
                </c:pt>
                <c:pt idx="1272">
                  <c:v>1.0311188390498656</c:v>
                </c:pt>
                <c:pt idx="1273">
                  <c:v>1.0320691707026246</c:v>
                </c:pt>
                <c:pt idx="1274">
                  <c:v>1.0119796390839966</c:v>
                </c:pt>
                <c:pt idx="1275">
                  <c:v>1.0186251753804096</c:v>
                </c:pt>
                <c:pt idx="1276">
                  <c:v>0.98190567510350346</c:v>
                </c:pt>
                <c:pt idx="1277">
                  <c:v>0.96939671812123085</c:v>
                </c:pt>
                <c:pt idx="1278">
                  <c:v>0.96187873394234213</c:v>
                </c:pt>
                <c:pt idx="1279">
                  <c:v>0.93006296284361789</c:v>
                </c:pt>
                <c:pt idx="1280">
                  <c:v>0.90630680088202631</c:v>
                </c:pt>
                <c:pt idx="1281">
                  <c:v>0.88774459711326681</c:v>
                </c:pt>
                <c:pt idx="1282">
                  <c:v>0.84704135898057087</c:v>
                </c:pt>
                <c:pt idx="1283">
                  <c:v>0.83479705056078712</c:v>
                </c:pt>
                <c:pt idx="1284">
                  <c:v>0.80097707123430739</c:v>
                </c:pt>
                <c:pt idx="1285">
                  <c:v>0.77714741149570332</c:v>
                </c:pt>
                <c:pt idx="1286">
                  <c:v>0.76699236394253811</c:v>
                </c:pt>
                <c:pt idx="1287">
                  <c:v>0.74541628709584207</c:v>
                </c:pt>
                <c:pt idx="1288">
                  <c:v>0.73168588153428094</c:v>
                </c:pt>
                <c:pt idx="1289">
                  <c:v>0.72710503864565013</c:v>
                </c:pt>
                <c:pt idx="1290">
                  <c:v>0.72636222235566139</c:v>
                </c:pt>
                <c:pt idx="1291">
                  <c:v>0.77417669536621891</c:v>
                </c:pt>
                <c:pt idx="1292">
                  <c:v>0.77788356501658984</c:v>
                </c:pt>
                <c:pt idx="1293">
                  <c:v>0.75114956213652018</c:v>
                </c:pt>
                <c:pt idx="1294">
                  <c:v>0.75398530697021282</c:v>
                </c:pt>
                <c:pt idx="1295">
                  <c:v>0.75495853176766925</c:v>
                </c:pt>
                <c:pt idx="1296">
                  <c:v>0.77119729130998038</c:v>
                </c:pt>
                <c:pt idx="1297">
                  <c:v>0.76057990222351857</c:v>
                </c:pt>
                <c:pt idx="1298">
                  <c:v>0.77463761297647815</c:v>
                </c:pt>
                <c:pt idx="1299">
                  <c:v>0.83129451440310431</c:v>
                </c:pt>
                <c:pt idx="1300">
                  <c:v>0.81701735850243495</c:v>
                </c:pt>
                <c:pt idx="1301">
                  <c:v>0.82362786548040934</c:v>
                </c:pt>
                <c:pt idx="1302">
                  <c:v>0.84540317200058557</c:v>
                </c:pt>
                <c:pt idx="1303">
                  <c:v>0.85111653159395673</c:v>
                </c:pt>
                <c:pt idx="1304">
                  <c:v>0.85828205183112549</c:v>
                </c:pt>
                <c:pt idx="1305">
                  <c:v>0.88914057354112475</c:v>
                </c:pt>
                <c:pt idx="1306">
                  <c:v>0.89176373567264455</c:v>
                </c:pt>
                <c:pt idx="1307">
                  <c:v>0.89639424582711635</c:v>
                </c:pt>
                <c:pt idx="1308">
                  <c:v>0.91066680904885478</c:v>
                </c:pt>
                <c:pt idx="1309">
                  <c:v>0.91045436005107105</c:v>
                </c:pt>
                <c:pt idx="1310">
                  <c:v>0.9172600497393294</c:v>
                </c:pt>
                <c:pt idx="1311">
                  <c:v>0.8927065475734941</c:v>
                </c:pt>
                <c:pt idx="1312">
                  <c:v>0.8847440131271711</c:v>
                </c:pt>
                <c:pt idx="1313">
                  <c:v>0.88467070739948039</c:v>
                </c:pt>
                <c:pt idx="1314">
                  <c:v>0.85335734324907853</c:v>
                </c:pt>
                <c:pt idx="1315">
                  <c:v>0.86439480645276656</c:v>
                </c:pt>
                <c:pt idx="1316">
                  <c:v>0.86772649944403357</c:v>
                </c:pt>
                <c:pt idx="1317">
                  <c:v>0.85159451725712842</c:v>
                </c:pt>
                <c:pt idx="1318">
                  <c:v>0.88474535674026744</c:v>
                </c:pt>
                <c:pt idx="1319">
                  <c:v>0.8832347254869416</c:v>
                </c:pt>
                <c:pt idx="1320">
                  <c:v>0.87947595313962457</c:v>
                </c:pt>
                <c:pt idx="1321">
                  <c:v>0.86639641286690361</c:v>
                </c:pt>
                <c:pt idx="1322">
                  <c:v>0.8394634221033086</c:v>
                </c:pt>
                <c:pt idx="1323">
                  <c:v>0.87301198100099664</c:v>
                </c:pt>
                <c:pt idx="1324">
                  <c:v>0.87032115976901803</c:v>
                </c:pt>
                <c:pt idx="1325">
                  <c:v>0.86666579197435401</c:v>
                </c:pt>
                <c:pt idx="1326">
                  <c:v>0.87305531356556254</c:v>
                </c:pt>
                <c:pt idx="1327">
                  <c:v>0.86189212238672641</c:v>
                </c:pt>
                <c:pt idx="1328">
                  <c:v>0.88576054447809882</c:v>
                </c:pt>
                <c:pt idx="1329">
                  <c:v>0.88358907151056787</c:v>
                </c:pt>
                <c:pt idx="1330">
                  <c:v>0.9011511761498856</c:v>
                </c:pt>
                <c:pt idx="1331">
                  <c:v>0.89794101781960201</c:v>
                </c:pt>
                <c:pt idx="1332">
                  <c:v>0.91989901116140738</c:v>
                </c:pt>
                <c:pt idx="1333">
                  <c:v>0.9678766573949189</c:v>
                </c:pt>
                <c:pt idx="1334">
                  <c:v>0.90933724733091359</c:v>
                </c:pt>
                <c:pt idx="1335">
                  <c:v>0.89599195160509659</c:v>
                </c:pt>
                <c:pt idx="1336">
                  <c:v>0.9494025651049417</c:v>
                </c:pt>
                <c:pt idx="1337">
                  <c:v>0.99420211793098012</c:v>
                </c:pt>
                <c:pt idx="1338">
                  <c:v>0.97983333905375491</c:v>
                </c:pt>
                <c:pt idx="1339">
                  <c:v>0.98145047913817196</c:v>
                </c:pt>
                <c:pt idx="1340">
                  <c:v>1.023600290678996</c:v>
                </c:pt>
                <c:pt idx="1341">
                  <c:v>1.018789802522549</c:v>
                </c:pt>
                <c:pt idx="1342">
                  <c:v>1.0141626813135705</c:v>
                </c:pt>
                <c:pt idx="1343">
                  <c:v>0.97403844992390198</c:v>
                </c:pt>
                <c:pt idx="1344">
                  <c:v>0.9819604750755333</c:v>
                </c:pt>
                <c:pt idx="1345">
                  <c:v>0.9881879065829059</c:v>
                </c:pt>
                <c:pt idx="1346">
                  <c:v>0.97738974161009284</c:v>
                </c:pt>
                <c:pt idx="1347">
                  <c:v>0.99223309424388728</c:v>
                </c:pt>
                <c:pt idx="1348">
                  <c:v>0.94772152821095479</c:v>
                </c:pt>
                <c:pt idx="1349">
                  <c:v>0.9454417294820987</c:v>
                </c:pt>
                <c:pt idx="1350">
                  <c:v>0.95148396405837699</c:v>
                </c:pt>
                <c:pt idx="1351">
                  <c:v>0.95072359660431371</c:v>
                </c:pt>
                <c:pt idx="1352">
                  <c:v>0.98120822460097767</c:v>
                </c:pt>
                <c:pt idx="1353">
                  <c:v>0.97632853525404284</c:v>
                </c:pt>
                <c:pt idx="1354">
                  <c:v>0.98739687448354452</c:v>
                </c:pt>
                <c:pt idx="1355">
                  <c:v>0.97973864196224436</c:v>
                </c:pt>
                <c:pt idx="1356">
                  <c:v>0.97577030641944063</c:v>
                </c:pt>
                <c:pt idx="1357">
                  <c:v>1.007781144050268</c:v>
                </c:pt>
                <c:pt idx="1358">
                  <c:v>1.0025290419802586</c:v>
                </c:pt>
                <c:pt idx="1359">
                  <c:v>1.0030253580114059</c:v>
                </c:pt>
                <c:pt idx="1360">
                  <c:v>0.97358367147963798</c:v>
                </c:pt>
                <c:pt idx="1361">
                  <c:v>0.96696286257946096</c:v>
                </c:pt>
                <c:pt idx="1362">
                  <c:v>0.97834417141658081</c:v>
                </c:pt>
                <c:pt idx="1363">
                  <c:v>0.93135027440002138</c:v>
                </c:pt>
                <c:pt idx="1364">
                  <c:v>0.91442789358020971</c:v>
                </c:pt>
                <c:pt idx="1365">
                  <c:v>0.9171385929974466</c:v>
                </c:pt>
                <c:pt idx="1366">
                  <c:v>0.91467434917741453</c:v>
                </c:pt>
                <c:pt idx="1367">
                  <c:v>0.80182044493707605</c:v>
                </c:pt>
                <c:pt idx="1368">
                  <c:v>0.81160750224822209</c:v>
                </c:pt>
                <c:pt idx="1369">
                  <c:v>0.83991903693028236</c:v>
                </c:pt>
                <c:pt idx="1370">
                  <c:v>0.8806742264518741</c:v>
                </c:pt>
                <c:pt idx="1371">
                  <c:v>0.89690851159594409</c:v>
                </c:pt>
                <c:pt idx="1372">
                  <c:v>0.91952780248656385</c:v>
                </c:pt>
                <c:pt idx="1373">
                  <c:v>0.91637009560890137</c:v>
                </c:pt>
                <c:pt idx="1374">
                  <c:v>0.94035092594404723</c:v>
                </c:pt>
                <c:pt idx="1375">
                  <c:v>0.96317063437449491</c:v>
                </c:pt>
                <c:pt idx="1376">
                  <c:v>0.97069351440770535</c:v>
                </c:pt>
                <c:pt idx="1377">
                  <c:v>0.96081767207929747</c:v>
                </c:pt>
                <c:pt idx="1378">
                  <c:v>1.0626961477851229</c:v>
                </c:pt>
                <c:pt idx="1379">
                  <c:v>1.0772356136288246</c:v>
                </c:pt>
                <c:pt idx="1380">
                  <c:v>1.0924106881625357</c:v>
                </c:pt>
                <c:pt idx="1381">
                  <c:v>1.0962891129146686</c:v>
                </c:pt>
                <c:pt idx="1382">
                  <c:v>1.0979196387109666</c:v>
                </c:pt>
                <c:pt idx="1383">
                  <c:v>1.0965737695014537</c:v>
                </c:pt>
                <c:pt idx="1384">
                  <c:v>1.0990535250794669</c:v>
                </c:pt>
                <c:pt idx="1385">
                  <c:v>1.0904649462079576</c:v>
                </c:pt>
                <c:pt idx="1386">
                  <c:v>1.0985973796902917</c:v>
                </c:pt>
                <c:pt idx="1387">
                  <c:v>1.0974561923456712</c:v>
                </c:pt>
                <c:pt idx="1388">
                  <c:v>1.0953243104406614</c:v>
                </c:pt>
                <c:pt idx="1389">
                  <c:v>1.1052398229687928</c:v>
                </c:pt>
                <c:pt idx="1390">
                  <c:v>1.1191674784320855</c:v>
                </c:pt>
                <c:pt idx="1391">
                  <c:v>1.155575102600896</c:v>
                </c:pt>
                <c:pt idx="1392">
                  <c:v>1.1520967048352662</c:v>
                </c:pt>
                <c:pt idx="1393">
                  <c:v>1.1203705773121961</c:v>
                </c:pt>
                <c:pt idx="1394">
                  <c:v>1.1436809738186076</c:v>
                </c:pt>
                <c:pt idx="1395">
                  <c:v>1.1485677187333312</c:v>
                </c:pt>
                <c:pt idx="1396">
                  <c:v>1.1913202981710529</c:v>
                </c:pt>
                <c:pt idx="1397">
                  <c:v>1.1763976012328112</c:v>
                </c:pt>
                <c:pt idx="1398">
                  <c:v>1.1751671963137427</c:v>
                </c:pt>
                <c:pt idx="1399">
                  <c:v>1.1732152266790956</c:v>
                </c:pt>
                <c:pt idx="1400">
                  <c:v>1.2469035164336135</c:v>
                </c:pt>
                <c:pt idx="1401">
                  <c:v>1.2388291258178548</c:v>
                </c:pt>
                <c:pt idx="1402">
                  <c:v>1.2529247158273429</c:v>
                </c:pt>
                <c:pt idx="1403">
                  <c:v>1.2622498249637741</c:v>
                </c:pt>
                <c:pt idx="1404">
                  <c:v>1.260004074237542</c:v>
                </c:pt>
                <c:pt idx="1405">
                  <c:v>1.2968210825547439</c:v>
                </c:pt>
                <c:pt idx="1406">
                  <c:v>1.2572627701820041</c:v>
                </c:pt>
                <c:pt idx="1407">
                  <c:v>1.254601588801258</c:v>
                </c:pt>
                <c:pt idx="1408">
                  <c:v>1.229830058094006</c:v>
                </c:pt>
                <c:pt idx="1409">
                  <c:v>1.2407600152185259</c:v>
                </c:pt>
                <c:pt idx="1410">
                  <c:v>1.2434466621758122</c:v>
                </c:pt>
                <c:pt idx="1411">
                  <c:v>1.2338177689888721</c:v>
                </c:pt>
                <c:pt idx="1412">
                  <c:v>1.2314670073496568</c:v>
                </c:pt>
                <c:pt idx="1413">
                  <c:v>1.2440700941581502</c:v>
                </c:pt>
                <c:pt idx="1414">
                  <c:v>1.2517064539212672</c:v>
                </c:pt>
                <c:pt idx="1415">
                  <c:v>1.2260249228997493</c:v>
                </c:pt>
                <c:pt idx="1416">
                  <c:v>1.2294860869364397</c:v>
                </c:pt>
                <c:pt idx="1417">
                  <c:v>1.2243671054175325</c:v>
                </c:pt>
                <c:pt idx="1418">
                  <c:v>1.1996712413105102</c:v>
                </c:pt>
                <c:pt idx="1419">
                  <c:v>1.1970017647069924</c:v>
                </c:pt>
                <c:pt idx="1420">
                  <c:v>1.17277618507038</c:v>
                </c:pt>
                <c:pt idx="1421">
                  <c:v>1.1763219560955422</c:v>
                </c:pt>
                <c:pt idx="1422">
                  <c:v>1.1682732200352479</c:v>
                </c:pt>
                <c:pt idx="1423">
                  <c:v>1.1682371942227641</c:v>
                </c:pt>
                <c:pt idx="1424">
                  <c:v>1.1963866682569939</c:v>
                </c:pt>
                <c:pt idx="1425">
                  <c:v>1.2075301969418757</c:v>
                </c:pt>
                <c:pt idx="1426">
                  <c:v>1.1746709955316361</c:v>
                </c:pt>
                <c:pt idx="1427">
                  <c:v>1.1632783555547763</c:v>
                </c:pt>
                <c:pt idx="1428">
                  <c:v>1.1577344871312794</c:v>
                </c:pt>
                <c:pt idx="1429">
                  <c:v>1.1538847742420659</c:v>
                </c:pt>
                <c:pt idx="1430">
                  <c:v>1.1706622775663571</c:v>
                </c:pt>
                <c:pt idx="1431">
                  <c:v>1.1222156721822716</c:v>
                </c:pt>
                <c:pt idx="1432">
                  <c:v>1.1165823326296882</c:v>
                </c:pt>
                <c:pt idx="1433">
                  <c:v>1.1532517650783687</c:v>
                </c:pt>
                <c:pt idx="1434">
                  <c:v>1.1221439524149448</c:v>
                </c:pt>
                <c:pt idx="1435">
                  <c:v>1.1192729187049875</c:v>
                </c:pt>
                <c:pt idx="1436">
                  <c:v>1.1004023929436282</c:v>
                </c:pt>
                <c:pt idx="1437">
                  <c:v>1.1682182105969079</c:v>
                </c:pt>
                <c:pt idx="1438">
                  <c:v>1.1559744550081632</c:v>
                </c:pt>
                <c:pt idx="1439">
                  <c:v>1.1792068400667932</c:v>
                </c:pt>
                <c:pt idx="1440">
                  <c:v>1.1841276049357956</c:v>
                </c:pt>
                <c:pt idx="1441">
                  <c:v>1.2709544287366863</c:v>
                </c:pt>
                <c:pt idx="1442">
                  <c:v>1.2630027727510222</c:v>
                </c:pt>
                <c:pt idx="1443">
                  <c:v>1.3455739261130018</c:v>
                </c:pt>
                <c:pt idx="1444">
                  <c:v>1.3112148258391223</c:v>
                </c:pt>
                <c:pt idx="1445">
                  <c:v>1.3493580713024578</c:v>
                </c:pt>
                <c:pt idx="1446">
                  <c:v>1.3534380072243843</c:v>
                </c:pt>
                <c:pt idx="1447">
                  <c:v>1.3400455443334496</c:v>
                </c:pt>
                <c:pt idx="1448">
                  <c:v>1.3373207940083229</c:v>
                </c:pt>
                <c:pt idx="1449">
                  <c:v>1.3136912140573076</c:v>
                </c:pt>
                <c:pt idx="1450">
                  <c:v>1.3391758563426741</c:v>
                </c:pt>
                <c:pt idx="1451">
                  <c:v>1.3474884273754733</c:v>
                </c:pt>
                <c:pt idx="1452">
                  <c:v>1.3776434928052026</c:v>
                </c:pt>
                <c:pt idx="1453">
                  <c:v>1.363181044836115</c:v>
                </c:pt>
                <c:pt idx="1454">
                  <c:v>1.3777762049610827</c:v>
                </c:pt>
                <c:pt idx="1455">
                  <c:v>1.3333074805471143</c:v>
                </c:pt>
                <c:pt idx="1456">
                  <c:v>1.356784081001603</c:v>
                </c:pt>
                <c:pt idx="1457">
                  <c:v>1.4555203821904799</c:v>
                </c:pt>
                <c:pt idx="1458">
                  <c:v>1.4473206474064952</c:v>
                </c:pt>
                <c:pt idx="1459">
                  <c:v>1.4320704957151864</c:v>
                </c:pt>
                <c:pt idx="1460">
                  <c:v>1.4337364612837127</c:v>
                </c:pt>
                <c:pt idx="1461">
                  <c:v>1.4195718892419744</c:v>
                </c:pt>
                <c:pt idx="1462">
                  <c:v>1.4195452607484296</c:v>
                </c:pt>
                <c:pt idx="1463">
                  <c:v>1.3868617350403638</c:v>
                </c:pt>
                <c:pt idx="1464">
                  <c:v>1.3901734099810048</c:v>
                </c:pt>
                <c:pt idx="1465">
                  <c:v>1.4145904042908442</c:v>
                </c:pt>
                <c:pt idx="1466">
                  <c:v>1.405292570155801</c:v>
                </c:pt>
                <c:pt idx="1467">
                  <c:v>1.4066251906553795</c:v>
                </c:pt>
                <c:pt idx="1468">
                  <c:v>1.4029174371577258</c:v>
                </c:pt>
                <c:pt idx="1469">
                  <c:v>1.4050474040450982</c:v>
                </c:pt>
                <c:pt idx="1470">
                  <c:v>1.4315310323205244</c:v>
                </c:pt>
                <c:pt idx="1471">
                  <c:v>1.4313766890830644</c:v>
                </c:pt>
                <c:pt idx="1472">
                  <c:v>1.4244665978166906</c:v>
                </c:pt>
                <c:pt idx="1473">
                  <c:v>1.417464970206006</c:v>
                </c:pt>
                <c:pt idx="1474">
                  <c:v>1.4356498540213272</c:v>
                </c:pt>
                <c:pt idx="1475">
                  <c:v>1.4470234144347336</c:v>
                </c:pt>
                <c:pt idx="1476">
                  <c:v>1.458145814594406</c:v>
                </c:pt>
                <c:pt idx="1477">
                  <c:v>1.4570967060751441</c:v>
                </c:pt>
                <c:pt idx="1478">
                  <c:v>1.4695312170924395</c:v>
                </c:pt>
                <c:pt idx="1479">
                  <c:v>1.4141968628246337</c:v>
                </c:pt>
                <c:pt idx="1480">
                  <c:v>1.4357306780005112</c:v>
                </c:pt>
                <c:pt idx="1481">
                  <c:v>1.4385155762381994</c:v>
                </c:pt>
                <c:pt idx="1482">
                  <c:v>1.4498993109740155</c:v>
                </c:pt>
                <c:pt idx="1483">
                  <c:v>1.4457901510911371</c:v>
                </c:pt>
                <c:pt idx="1484">
                  <c:v>1.4452466312362522</c:v>
                </c:pt>
                <c:pt idx="1485">
                  <c:v>1.4448834350616826</c:v>
                </c:pt>
                <c:pt idx="1486">
                  <c:v>1.4214237213230931</c:v>
                </c:pt>
                <c:pt idx="1487">
                  <c:v>1.4115983232110783</c:v>
                </c:pt>
                <c:pt idx="1488">
                  <c:v>1.4069779462892513</c:v>
                </c:pt>
                <c:pt idx="1489">
                  <c:v>1.433636695025605</c:v>
                </c:pt>
                <c:pt idx="1490">
                  <c:v>1.4193267402329339</c:v>
                </c:pt>
                <c:pt idx="1491">
                  <c:v>1.4423807864677729</c:v>
                </c:pt>
                <c:pt idx="1492">
                  <c:v>1.4469237333464884</c:v>
                </c:pt>
                <c:pt idx="1493">
                  <c:v>1.4606622403301837</c:v>
                </c:pt>
                <c:pt idx="1494">
                  <c:v>1.4092243325620799</c:v>
                </c:pt>
                <c:pt idx="1495">
                  <c:v>1.4068505233857433</c:v>
                </c:pt>
                <c:pt idx="1496">
                  <c:v>1.3814949990707912</c:v>
                </c:pt>
                <c:pt idx="1497">
                  <c:v>1.374813602028522</c:v>
                </c:pt>
                <c:pt idx="1498">
                  <c:v>1.3804147883938724</c:v>
                </c:pt>
                <c:pt idx="1499">
                  <c:v>1.3778057541939135</c:v>
                </c:pt>
                <c:pt idx="1500">
                  <c:v>1.3929319544388781</c:v>
                </c:pt>
                <c:pt idx="1501">
                  <c:v>1.3840761833884647</c:v>
                </c:pt>
                <c:pt idx="1502">
                  <c:v>1.3955359376142047</c:v>
                </c:pt>
                <c:pt idx="1503">
                  <c:v>1.3945916825723628</c:v>
                </c:pt>
                <c:pt idx="1504">
                  <c:v>1.3920436714300954</c:v>
                </c:pt>
                <c:pt idx="1505">
                  <c:v>1.4023256088716363</c:v>
                </c:pt>
                <c:pt idx="1506">
                  <c:v>1.4017541160988258</c:v>
                </c:pt>
                <c:pt idx="1507">
                  <c:v>1.4595959998806429</c:v>
                </c:pt>
                <c:pt idx="1508">
                  <c:v>1.4489114435296322</c:v>
                </c:pt>
                <c:pt idx="1509">
                  <c:v>1.4626077684872161</c:v>
                </c:pt>
                <c:pt idx="1510">
                  <c:v>1.4794976240764206</c:v>
                </c:pt>
                <c:pt idx="1511">
                  <c:v>1.4822780570712832</c:v>
                </c:pt>
                <c:pt idx="1512">
                  <c:v>1.4859176339847413</c:v>
                </c:pt>
                <c:pt idx="1513">
                  <c:v>1.4940658954704571</c:v>
                </c:pt>
                <c:pt idx="1514">
                  <c:v>1.4941473498432705</c:v>
                </c:pt>
                <c:pt idx="1515">
                  <c:v>1.5025068360000957</c:v>
                </c:pt>
                <c:pt idx="1516">
                  <c:v>1.4940414113823104</c:v>
                </c:pt>
                <c:pt idx="1517">
                  <c:v>1.5066249516466197</c:v>
                </c:pt>
                <c:pt idx="1518">
                  <c:v>1.5062477655194355</c:v>
                </c:pt>
                <c:pt idx="1519">
                  <c:v>1.5010397937380588</c:v>
                </c:pt>
                <c:pt idx="1520">
                  <c:v>1.5267959192390177</c:v>
                </c:pt>
                <c:pt idx="1521">
                  <c:v>1.5450655750550542</c:v>
                </c:pt>
                <c:pt idx="1522">
                  <c:v>1.5409932906557209</c:v>
                </c:pt>
                <c:pt idx="1523">
                  <c:v>1.5408231959750509</c:v>
                </c:pt>
                <c:pt idx="1524">
                  <c:v>1.5576792325918734</c:v>
                </c:pt>
                <c:pt idx="1525">
                  <c:v>1.5524810877345496</c:v>
                </c:pt>
                <c:pt idx="1526">
                  <c:v>1.5347148654586567</c:v>
                </c:pt>
                <c:pt idx="1527">
                  <c:v>1.533895833778667</c:v>
                </c:pt>
                <c:pt idx="1528">
                  <c:v>1.5374911781022784</c:v>
                </c:pt>
                <c:pt idx="1529">
                  <c:v>1.5368114417190801</c:v>
                </c:pt>
                <c:pt idx="1530">
                  <c:v>1.5592197595343136</c:v>
                </c:pt>
                <c:pt idx="1531">
                  <c:v>1.5503609381436443</c:v>
                </c:pt>
                <c:pt idx="1532">
                  <c:v>1.5406322628707179</c:v>
                </c:pt>
                <c:pt idx="1533">
                  <c:v>1.5419452646230307</c:v>
                </c:pt>
                <c:pt idx="1534">
                  <c:v>1.530686263500727</c:v>
                </c:pt>
                <c:pt idx="1535">
                  <c:v>1.5045228855333481</c:v>
                </c:pt>
                <c:pt idx="1536">
                  <c:v>1.5013337661554687</c:v>
                </c:pt>
                <c:pt idx="1537">
                  <c:v>1.4869590830620951</c:v>
                </c:pt>
                <c:pt idx="1538">
                  <c:v>1.4887508649203278</c:v>
                </c:pt>
                <c:pt idx="1539">
                  <c:v>1.490996512008995</c:v>
                </c:pt>
                <c:pt idx="1540">
                  <c:v>1.4916036083771056</c:v>
                </c:pt>
                <c:pt idx="1541">
                  <c:v>1.4902066402232172</c:v>
                </c:pt>
                <c:pt idx="1542">
                  <c:v>1.4965538222510113</c:v>
                </c:pt>
                <c:pt idx="1543">
                  <c:v>1.4941524057465221</c:v>
                </c:pt>
                <c:pt idx="1544">
                  <c:v>1.4937061115670063</c:v>
                </c:pt>
                <c:pt idx="1545">
                  <c:v>1.4999226061075128</c:v>
                </c:pt>
                <c:pt idx="1546">
                  <c:v>1.4905086204507396</c:v>
                </c:pt>
                <c:pt idx="1547">
                  <c:v>1.4842906053865033</c:v>
                </c:pt>
                <c:pt idx="1548">
                  <c:v>1.467932693936054</c:v>
                </c:pt>
                <c:pt idx="1549">
                  <c:v>1.4636990265109024</c:v>
                </c:pt>
                <c:pt idx="1550">
                  <c:v>1.4754579711713329</c:v>
                </c:pt>
                <c:pt idx="1551">
                  <c:v>1.4800706356756563</c:v>
                </c:pt>
                <c:pt idx="1552">
                  <c:v>1.4761079356491307</c:v>
                </c:pt>
                <c:pt idx="1553">
                  <c:v>1.464170548705171</c:v>
                </c:pt>
                <c:pt idx="1554">
                  <c:v>1.480390836276358</c:v>
                </c:pt>
                <c:pt idx="1555">
                  <c:v>1.4807403664828984</c:v>
                </c:pt>
                <c:pt idx="1556">
                  <c:v>1.471888825002039</c:v>
                </c:pt>
                <c:pt idx="1557">
                  <c:v>1.4311301255862596</c:v>
                </c:pt>
                <c:pt idx="1558">
                  <c:v>1.434782652868239</c:v>
                </c:pt>
                <c:pt idx="1559">
                  <c:v>1.4421577648239254</c:v>
                </c:pt>
                <c:pt idx="1560">
                  <c:v>1.4248977267850236</c:v>
                </c:pt>
                <c:pt idx="1561">
                  <c:v>1.4379768147087582</c:v>
                </c:pt>
                <c:pt idx="1562">
                  <c:v>1.4324668839460124</c:v>
                </c:pt>
                <c:pt idx="1563">
                  <c:v>1.4387287352432807</c:v>
                </c:pt>
                <c:pt idx="1564">
                  <c:v>1.4428274363504692</c:v>
                </c:pt>
                <c:pt idx="1565">
                  <c:v>1.4457606743324409</c:v>
                </c:pt>
                <c:pt idx="1566">
                  <c:v>1.4441769438396364</c:v>
                </c:pt>
                <c:pt idx="1567">
                  <c:v>1.4354503363179532</c:v>
                </c:pt>
                <c:pt idx="1568">
                  <c:v>1.4321333778216989</c:v>
                </c:pt>
                <c:pt idx="1569">
                  <c:v>1.4228503995432713</c:v>
                </c:pt>
                <c:pt idx="1570">
                  <c:v>1.4280668954111453</c:v>
                </c:pt>
                <c:pt idx="1571">
                  <c:v>1.427959043432603</c:v>
                </c:pt>
                <c:pt idx="1572">
                  <c:v>1.4239186613433974</c:v>
                </c:pt>
                <c:pt idx="1573">
                  <c:v>1.4269042603306439</c:v>
                </c:pt>
                <c:pt idx="1574">
                  <c:v>1.4378609672443314</c:v>
                </c:pt>
                <c:pt idx="1575">
                  <c:v>1.4503084989175685</c:v>
                </c:pt>
                <c:pt idx="1576">
                  <c:v>1.4543475789353342</c:v>
                </c:pt>
                <c:pt idx="1577">
                  <c:v>1.4629864272137261</c:v>
                </c:pt>
                <c:pt idx="1578">
                  <c:v>1.4598989687608022</c:v>
                </c:pt>
                <c:pt idx="1579">
                  <c:v>1.4767750993148094</c:v>
                </c:pt>
                <c:pt idx="1580">
                  <c:v>1.4373233047522744</c:v>
                </c:pt>
                <c:pt idx="1581">
                  <c:v>1.4292374161368662</c:v>
                </c:pt>
                <c:pt idx="1582">
                  <c:v>1.4259541028660692</c:v>
                </c:pt>
                <c:pt idx="1583">
                  <c:v>1.4176607405794999</c:v>
                </c:pt>
                <c:pt idx="1584">
                  <c:v>1.4205514887797486</c:v>
                </c:pt>
                <c:pt idx="1585">
                  <c:v>1.4204891518130773</c:v>
                </c:pt>
                <c:pt idx="1586">
                  <c:v>1.4227539734723187</c:v>
                </c:pt>
                <c:pt idx="1587">
                  <c:v>1.429352617019523</c:v>
                </c:pt>
                <c:pt idx="1588">
                  <c:v>1.4400149783020721</c:v>
                </c:pt>
                <c:pt idx="1589">
                  <c:v>1.4408533658572567</c:v>
                </c:pt>
                <c:pt idx="1590">
                  <c:v>1.4336708513418195</c:v>
                </c:pt>
                <c:pt idx="1591">
                  <c:v>1.4417685975781143</c:v>
                </c:pt>
                <c:pt idx="1592">
                  <c:v>1.4360255931132844</c:v>
                </c:pt>
                <c:pt idx="1593">
                  <c:v>1.4593068768258275</c:v>
                </c:pt>
                <c:pt idx="1594">
                  <c:v>1.4432957676535576</c:v>
                </c:pt>
                <c:pt idx="1595">
                  <c:v>1.444463305445562</c:v>
                </c:pt>
                <c:pt idx="1596">
                  <c:v>1.4726004977871849</c:v>
                </c:pt>
                <c:pt idx="1597">
                  <c:v>1.4808377090967635</c:v>
                </c:pt>
                <c:pt idx="1598">
                  <c:v>1.3797430703410793</c:v>
                </c:pt>
                <c:pt idx="1599">
                  <c:v>1.3975955418897084</c:v>
                </c:pt>
                <c:pt idx="1600">
                  <c:v>1.3837210645784601</c:v>
                </c:pt>
                <c:pt idx="1601">
                  <c:v>1.3900229806130178</c:v>
                </c:pt>
                <c:pt idx="1602">
                  <c:v>1.3590286739516688</c:v>
                </c:pt>
                <c:pt idx="1603">
                  <c:v>1.3508337972369151</c:v>
                </c:pt>
                <c:pt idx="1604">
                  <c:v>1.3708040912555617</c:v>
                </c:pt>
                <c:pt idx="1605">
                  <c:v>1.3961793299358243</c:v>
                </c:pt>
                <c:pt idx="1606">
                  <c:v>1.4406320871146818</c:v>
                </c:pt>
                <c:pt idx="1607">
                  <c:v>1.4293171711550385</c:v>
                </c:pt>
                <c:pt idx="1608">
                  <c:v>1.433489238120792</c:v>
                </c:pt>
                <c:pt idx="1609">
                  <c:v>1.4303557124278481</c:v>
                </c:pt>
                <c:pt idx="1610">
                  <c:v>1.4332250054185529</c:v>
                </c:pt>
                <c:pt idx="1611">
                  <c:v>1.4242372831036374</c:v>
                </c:pt>
                <c:pt idx="1612">
                  <c:v>1.4495548737834285</c:v>
                </c:pt>
                <c:pt idx="1613">
                  <c:v>1.4870946374868605</c:v>
                </c:pt>
                <c:pt idx="1614">
                  <c:v>1.3994920109488813</c:v>
                </c:pt>
                <c:pt idx="1615">
                  <c:v>1.3970930262247789</c:v>
                </c:pt>
                <c:pt idx="1616">
                  <c:v>1.4106797145275964</c:v>
                </c:pt>
                <c:pt idx="1617">
                  <c:v>1.4043497790835886</c:v>
                </c:pt>
                <c:pt idx="1618">
                  <c:v>1.4042331212208132</c:v>
                </c:pt>
                <c:pt idx="1619">
                  <c:v>1.3961210750304331</c:v>
                </c:pt>
                <c:pt idx="1620">
                  <c:v>1.4232380262505517</c:v>
                </c:pt>
                <c:pt idx="1621">
                  <c:v>1.4223007845732603</c:v>
                </c:pt>
                <c:pt idx="1622">
                  <c:v>1.3775236857150108</c:v>
                </c:pt>
                <c:pt idx="1623">
                  <c:v>1.3726493682703393</c:v>
                </c:pt>
                <c:pt idx="1624">
                  <c:v>1.3738232518808984</c:v>
                </c:pt>
                <c:pt idx="1625">
                  <c:v>1.3701363938523317</c:v>
                </c:pt>
                <c:pt idx="1626">
                  <c:v>1.3627338174410499</c:v>
                </c:pt>
                <c:pt idx="1627">
                  <c:v>1.3561734156501521</c:v>
                </c:pt>
                <c:pt idx="1628">
                  <c:v>1.3560462983980501</c:v>
                </c:pt>
                <c:pt idx="1629">
                  <c:v>1.3598583561341813</c:v>
                </c:pt>
                <c:pt idx="1630">
                  <c:v>1.360631729191766</c:v>
                </c:pt>
                <c:pt idx="1631">
                  <c:v>1.3472159954160354</c:v>
                </c:pt>
                <c:pt idx="1632">
                  <c:v>1.3355197265867202</c:v>
                </c:pt>
                <c:pt idx="1633">
                  <c:v>1.3309773847532622</c:v>
                </c:pt>
                <c:pt idx="1634">
                  <c:v>1.3286250087731235</c:v>
                </c:pt>
                <c:pt idx="1635">
                  <c:v>1.3256278905013401</c:v>
                </c:pt>
                <c:pt idx="1636">
                  <c:v>1.3817639533040245</c:v>
                </c:pt>
                <c:pt idx="1637">
                  <c:v>1.3672121202224468</c:v>
                </c:pt>
                <c:pt idx="1638">
                  <c:v>1.3784129264410037</c:v>
                </c:pt>
                <c:pt idx="1639">
                  <c:v>1.3772059631416116</c:v>
                </c:pt>
                <c:pt idx="1640">
                  <c:v>1.3770365481641567</c:v>
                </c:pt>
                <c:pt idx="1641">
                  <c:v>1.3736033036184891</c:v>
                </c:pt>
                <c:pt idx="1642">
                  <c:v>1.3743185410439243</c:v>
                </c:pt>
                <c:pt idx="1643">
                  <c:v>1.3929080919377326</c:v>
                </c:pt>
                <c:pt idx="1644">
                  <c:v>1.3975868391807846</c:v>
                </c:pt>
                <c:pt idx="1645">
                  <c:v>1.3805043385170557</c:v>
                </c:pt>
                <c:pt idx="1646">
                  <c:v>1.3712834120986988</c:v>
                </c:pt>
                <c:pt idx="1647">
                  <c:v>1.3776232386200409</c:v>
                </c:pt>
                <c:pt idx="1648">
                  <c:v>1.3753393894079369</c:v>
                </c:pt>
                <c:pt idx="1649">
                  <c:v>1.3887839102175625</c:v>
                </c:pt>
                <c:pt idx="1650">
                  <c:v>1.37312455592449</c:v>
                </c:pt>
                <c:pt idx="1651">
                  <c:v>1.3898158435644505</c:v>
                </c:pt>
                <c:pt idx="1652">
                  <c:v>1.4221169895323187</c:v>
                </c:pt>
                <c:pt idx="1653">
                  <c:v>1.4133931935259425</c:v>
                </c:pt>
                <c:pt idx="1654">
                  <c:v>1.4166334014235213</c:v>
                </c:pt>
                <c:pt idx="1655">
                  <c:v>1.4155747697117804</c:v>
                </c:pt>
                <c:pt idx="1656">
                  <c:v>1.4179538768440203</c:v>
                </c:pt>
                <c:pt idx="1657">
                  <c:v>1.4184557080514009</c:v>
                </c:pt>
                <c:pt idx="1658">
                  <c:v>1.4217693577715049</c:v>
                </c:pt>
                <c:pt idx="1659">
                  <c:v>1.4180348668019813</c:v>
                </c:pt>
                <c:pt idx="1660">
                  <c:v>1.4180165305758272</c:v>
                </c:pt>
                <c:pt idx="1661">
                  <c:v>1.42022921634091</c:v>
                </c:pt>
                <c:pt idx="1662">
                  <c:v>1.4202401458486138</c:v>
                </c:pt>
                <c:pt idx="1663">
                  <c:v>1.4103224282958047</c:v>
                </c:pt>
                <c:pt idx="1664">
                  <c:v>1.3831913533717139</c:v>
                </c:pt>
                <c:pt idx="1665">
                  <c:v>1.3867342326981908</c:v>
                </c:pt>
                <c:pt idx="1666">
                  <c:v>1.3681658162793224</c:v>
                </c:pt>
                <c:pt idx="1667">
                  <c:v>1.3597913690344847</c:v>
                </c:pt>
                <c:pt idx="1668">
                  <c:v>1.3611212712574945</c:v>
                </c:pt>
                <c:pt idx="1669">
                  <c:v>1.3623341550985288</c:v>
                </c:pt>
                <c:pt idx="1670">
                  <c:v>1.335899813612351</c:v>
                </c:pt>
                <c:pt idx="1671">
                  <c:v>1.3236029244928225</c:v>
                </c:pt>
                <c:pt idx="1672">
                  <c:v>1.3222145985112124</c:v>
                </c:pt>
                <c:pt idx="1673">
                  <c:v>1.3216067751370368</c:v>
                </c:pt>
                <c:pt idx="1674">
                  <c:v>1.3495416657290484</c:v>
                </c:pt>
                <c:pt idx="1675">
                  <c:v>1.3480694744581128</c:v>
                </c:pt>
                <c:pt idx="1676">
                  <c:v>1.3371865870150583</c:v>
                </c:pt>
                <c:pt idx="1677">
                  <c:v>1.3128119485243077</c:v>
                </c:pt>
                <c:pt idx="1678">
                  <c:v>1.315278628291894</c:v>
                </c:pt>
                <c:pt idx="1679">
                  <c:v>1.3171955020031116</c:v>
                </c:pt>
                <c:pt idx="1680">
                  <c:v>1.3153033281033566</c:v>
                </c:pt>
                <c:pt idx="1681">
                  <c:v>1.3117635903813076</c:v>
                </c:pt>
                <c:pt idx="1682">
                  <c:v>1.3127917529682143</c:v>
                </c:pt>
                <c:pt idx="1683">
                  <c:v>1.3187387607011418</c:v>
                </c:pt>
                <c:pt idx="1684">
                  <c:v>1.3203723037931847</c:v>
                </c:pt>
                <c:pt idx="1685">
                  <c:v>1.3144498368980304</c:v>
                </c:pt>
                <c:pt idx="1686">
                  <c:v>1.2854141504229113</c:v>
                </c:pt>
                <c:pt idx="1687">
                  <c:v>1.2648771620937291</c:v>
                </c:pt>
                <c:pt idx="1688">
                  <c:v>1.2751023211945014</c:v>
                </c:pt>
                <c:pt idx="1689">
                  <c:v>1.2707828110176043</c:v>
                </c:pt>
                <c:pt idx="1690">
                  <c:v>1.270430604046672</c:v>
                </c:pt>
                <c:pt idx="1691">
                  <c:v>1.2639093002645576</c:v>
                </c:pt>
                <c:pt idx="1692">
                  <c:v>1.2698206758968669</c:v>
                </c:pt>
                <c:pt idx="1693">
                  <c:v>1.2621570678771015</c:v>
                </c:pt>
                <c:pt idx="1694">
                  <c:v>1.2624036098695197</c:v>
                </c:pt>
                <c:pt idx="1695">
                  <c:v>1.2644585902940235</c:v>
                </c:pt>
                <c:pt idx="1696">
                  <c:v>1.2334230537449271</c:v>
                </c:pt>
                <c:pt idx="1697">
                  <c:v>1.2361211303595547</c:v>
                </c:pt>
                <c:pt idx="1698">
                  <c:v>1.24176140133086</c:v>
                </c:pt>
                <c:pt idx="1699">
                  <c:v>1.2488894206315948</c:v>
                </c:pt>
                <c:pt idx="1700">
                  <c:v>1.2474829894234205</c:v>
                </c:pt>
                <c:pt idx="1701">
                  <c:v>1.2412991736518111</c:v>
                </c:pt>
                <c:pt idx="1702">
                  <c:v>1.2375630567432392</c:v>
                </c:pt>
                <c:pt idx="1703">
                  <c:v>1.2469392497285516</c:v>
                </c:pt>
                <c:pt idx="1704">
                  <c:v>1.2506398265072005</c:v>
                </c:pt>
                <c:pt idx="1705">
                  <c:v>1.254954705482255</c:v>
                </c:pt>
                <c:pt idx="1706">
                  <c:v>1.2587073285390731</c:v>
                </c:pt>
                <c:pt idx="1707">
                  <c:v>1.2572223889941974</c:v>
                </c:pt>
                <c:pt idx="1708">
                  <c:v>1.257557492765446</c:v>
                </c:pt>
                <c:pt idx="1709">
                  <c:v>1.2279951651935705</c:v>
                </c:pt>
                <c:pt idx="1710">
                  <c:v>1.2249288004532699</c:v>
                </c:pt>
                <c:pt idx="1711">
                  <c:v>1.2195778629135912</c:v>
                </c:pt>
                <c:pt idx="1712">
                  <c:v>1.2165912687823617</c:v>
                </c:pt>
                <c:pt idx="1713">
                  <c:v>1.2359120586596442</c:v>
                </c:pt>
                <c:pt idx="1714">
                  <c:v>1.2355987665016985</c:v>
                </c:pt>
                <c:pt idx="1715">
                  <c:v>1.2269015597875208</c:v>
                </c:pt>
                <c:pt idx="1716">
                  <c:v>1.2208849954151928</c:v>
                </c:pt>
                <c:pt idx="1717">
                  <c:v>1.2231196372857842</c:v>
                </c:pt>
                <c:pt idx="1718">
                  <c:v>1.2238905510558862</c:v>
                </c:pt>
                <c:pt idx="1719">
                  <c:v>1.223574760034251</c:v>
                </c:pt>
                <c:pt idx="1720">
                  <c:v>1.2251792512110873</c:v>
                </c:pt>
                <c:pt idx="1721">
                  <c:v>1.2248257014365946</c:v>
                </c:pt>
                <c:pt idx="1722">
                  <c:v>1.23538965854995</c:v>
                </c:pt>
                <c:pt idx="1723">
                  <c:v>1.2337106016024515</c:v>
                </c:pt>
                <c:pt idx="1724">
                  <c:v>1.2367500562774945</c:v>
                </c:pt>
                <c:pt idx="1725">
                  <c:v>1.2385329377000058</c:v>
                </c:pt>
                <c:pt idx="1726">
                  <c:v>1.2417507160355015</c:v>
                </c:pt>
                <c:pt idx="1727">
                  <c:v>1.238068843679778</c:v>
                </c:pt>
                <c:pt idx="1728">
                  <c:v>1.2357102598252498</c:v>
                </c:pt>
                <c:pt idx="1729">
                  <c:v>1.234453536842965</c:v>
                </c:pt>
                <c:pt idx="1730">
                  <c:v>1.2268097244555667</c:v>
                </c:pt>
                <c:pt idx="1731">
                  <c:v>1.2207158568298122</c:v>
                </c:pt>
                <c:pt idx="1732">
                  <c:v>1.221857393261619</c:v>
                </c:pt>
                <c:pt idx="1733">
                  <c:v>1.2174838657256801</c:v>
                </c:pt>
                <c:pt idx="1734">
                  <c:v>1.2212843247313654</c:v>
                </c:pt>
                <c:pt idx="1735">
                  <c:v>1.2252183854350442</c:v>
                </c:pt>
                <c:pt idx="1736">
                  <c:v>1.2165684243157797</c:v>
                </c:pt>
                <c:pt idx="1737">
                  <c:v>1.2302592765951041</c:v>
                </c:pt>
                <c:pt idx="1738">
                  <c:v>1.229966217729755</c:v>
                </c:pt>
                <c:pt idx="1739">
                  <c:v>1.226139448403978</c:v>
                </c:pt>
                <c:pt idx="1740">
                  <c:v>1.2258046101412077</c:v>
                </c:pt>
                <c:pt idx="1741">
                  <c:v>1.2233620863419015</c:v>
                </c:pt>
                <c:pt idx="1742">
                  <c:v>1.2225429585139331</c:v>
                </c:pt>
                <c:pt idx="1743">
                  <c:v>1.2224180835043486</c:v>
                </c:pt>
                <c:pt idx="1744">
                  <c:v>1.212430047236436</c:v>
                </c:pt>
                <c:pt idx="1745">
                  <c:v>1.2048693594381883</c:v>
                </c:pt>
                <c:pt idx="1746">
                  <c:v>1.2056237599359043</c:v>
                </c:pt>
                <c:pt idx="1747">
                  <c:v>1.2151293049357101</c:v>
                </c:pt>
                <c:pt idx="1748">
                  <c:v>1.2124163006456925</c:v>
                </c:pt>
                <c:pt idx="1749">
                  <c:v>1.2088941729372642</c:v>
                </c:pt>
                <c:pt idx="1750">
                  <c:v>1.194145987943412</c:v>
                </c:pt>
                <c:pt idx="1751">
                  <c:v>1.1948938833446803</c:v>
                </c:pt>
                <c:pt idx="1752">
                  <c:v>1.1918464354104019</c:v>
                </c:pt>
                <c:pt idx="1753">
                  <c:v>1.1608832347270679</c:v>
                </c:pt>
                <c:pt idx="1754">
                  <c:v>1.1641894164586166</c:v>
                </c:pt>
                <c:pt idx="1755">
                  <c:v>1.2269232980167413</c:v>
                </c:pt>
                <c:pt idx="1756">
                  <c:v>1.2490972849347415</c:v>
                </c:pt>
                <c:pt idx="1757">
                  <c:v>1.223852142966845</c:v>
                </c:pt>
                <c:pt idx="1758">
                  <c:v>1.223653644425079</c:v>
                </c:pt>
                <c:pt idx="1759">
                  <c:v>1.2322309887490432</c:v>
                </c:pt>
                <c:pt idx="1760">
                  <c:v>1.2294397792875509</c:v>
                </c:pt>
                <c:pt idx="1761">
                  <c:v>1.2107532645496641</c:v>
                </c:pt>
                <c:pt idx="1762">
                  <c:v>1.1869397201816787</c:v>
                </c:pt>
                <c:pt idx="1763">
                  <c:v>1.15481103522423</c:v>
                </c:pt>
                <c:pt idx="1764">
                  <c:v>1.1554931454617952</c:v>
                </c:pt>
                <c:pt idx="1765">
                  <c:v>1.1464479729406118</c:v>
                </c:pt>
                <c:pt idx="1766">
                  <c:v>1.1425720679016032</c:v>
                </c:pt>
                <c:pt idx="1767">
                  <c:v>1.1298475162803314</c:v>
                </c:pt>
                <c:pt idx="1768">
                  <c:v>1.1291642847674999</c:v>
                </c:pt>
                <c:pt idx="1769">
                  <c:v>1.0534538817426156</c:v>
                </c:pt>
                <c:pt idx="1770">
                  <c:v>0.93014310953680779</c:v>
                </c:pt>
                <c:pt idx="1771">
                  <c:v>1.0158405843171374</c:v>
                </c:pt>
                <c:pt idx="1772">
                  <c:v>1.0169004396634373</c:v>
                </c:pt>
                <c:pt idx="1773">
                  <c:v>0.99551130880882377</c:v>
                </c:pt>
                <c:pt idx="1774">
                  <c:v>1.035253245674193</c:v>
                </c:pt>
                <c:pt idx="1775">
                  <c:v>1.0364121820858789</c:v>
                </c:pt>
                <c:pt idx="1776">
                  <c:v>1.0511126836775928</c:v>
                </c:pt>
                <c:pt idx="1777">
                  <c:v>1.0292655536571578</c:v>
                </c:pt>
                <c:pt idx="1778">
                  <c:v>1.028895429706284</c:v>
                </c:pt>
                <c:pt idx="1779">
                  <c:v>1.0583305703726178</c:v>
                </c:pt>
                <c:pt idx="1780">
                  <c:v>0.97341820893628017</c:v>
                </c:pt>
                <c:pt idx="1781">
                  <c:v>0.95298128578088159</c:v>
                </c:pt>
                <c:pt idx="1782">
                  <c:v>0.95582218976214439</c:v>
                </c:pt>
                <c:pt idx="1783">
                  <c:v>0.95565423722187359</c:v>
                </c:pt>
                <c:pt idx="1784">
                  <c:v>0.95061913383584706</c:v>
                </c:pt>
                <c:pt idx="1785">
                  <c:v>0.9574457975496643</c:v>
                </c:pt>
                <c:pt idx="1786">
                  <c:v>0.95673861246598546</c:v>
                </c:pt>
                <c:pt idx="1787">
                  <c:v>1.0123527195462811</c:v>
                </c:pt>
                <c:pt idx="1788">
                  <c:v>1.0263094957392405</c:v>
                </c:pt>
                <c:pt idx="1789">
                  <c:v>1.0274170431929264</c:v>
                </c:pt>
                <c:pt idx="1790">
                  <c:v>1.0060186861332159</c:v>
                </c:pt>
                <c:pt idx="1791">
                  <c:v>1.0157265605343744</c:v>
                </c:pt>
                <c:pt idx="1792">
                  <c:v>1.0239861892770696</c:v>
                </c:pt>
                <c:pt idx="1793">
                  <c:v>0.9936245267785252</c:v>
                </c:pt>
                <c:pt idx="1794">
                  <c:v>0.99489952458824882</c:v>
                </c:pt>
                <c:pt idx="1795">
                  <c:v>0.97579073807981365</c:v>
                </c:pt>
                <c:pt idx="1796">
                  <c:v>0.97728024221285148</c:v>
                </c:pt>
                <c:pt idx="1797">
                  <c:v>0.98032787905747454</c:v>
                </c:pt>
                <c:pt idx="1798">
                  <c:v>0.98561991679480121</c:v>
                </c:pt>
                <c:pt idx="1799">
                  <c:v>0.9941046143824358</c:v>
                </c:pt>
                <c:pt idx="1800">
                  <c:v>0.9760280150132179</c:v>
                </c:pt>
                <c:pt idx="1801">
                  <c:v>0.94476142055335433</c:v>
                </c:pt>
                <c:pt idx="1802">
                  <c:v>0.97066537047363599</c:v>
                </c:pt>
                <c:pt idx="1803">
                  <c:v>0.97135153429373111</c:v>
                </c:pt>
                <c:pt idx="1804">
                  <c:v>0.96130030538367739</c:v>
                </c:pt>
                <c:pt idx="1805">
                  <c:v>0.93623418840680772</c:v>
                </c:pt>
                <c:pt idx="1806">
                  <c:v>0.90859723080131183</c:v>
                </c:pt>
                <c:pt idx="1807">
                  <c:v>0.92518239934838753</c:v>
                </c:pt>
                <c:pt idx="1808">
                  <c:v>0.92268250816388242</c:v>
                </c:pt>
                <c:pt idx="1809">
                  <c:v>0.84187452886688474</c:v>
                </c:pt>
                <c:pt idx="1810">
                  <c:v>0.84239405930582534</c:v>
                </c:pt>
                <c:pt idx="1811">
                  <c:v>0.83407037962646635</c:v>
                </c:pt>
                <c:pt idx="1812">
                  <c:v>0.83483370809093826</c:v>
                </c:pt>
                <c:pt idx="1813">
                  <c:v>0.83375868024636035</c:v>
                </c:pt>
                <c:pt idx="1814">
                  <c:v>0.82904960335860733</c:v>
                </c:pt>
                <c:pt idx="1815">
                  <c:v>0.82734074914281341</c:v>
                </c:pt>
                <c:pt idx="1816">
                  <c:v>0.81534135899489002</c:v>
                </c:pt>
                <c:pt idx="1817">
                  <c:v>0.7908243366179657</c:v>
                </c:pt>
                <c:pt idx="1818">
                  <c:v>0.79315506463127772</c:v>
                </c:pt>
                <c:pt idx="1819">
                  <c:v>0.79809769256939156</c:v>
                </c:pt>
                <c:pt idx="1820">
                  <c:v>0.8180299470271829</c:v>
                </c:pt>
                <c:pt idx="1821">
                  <c:v>0.8018690010867604</c:v>
                </c:pt>
                <c:pt idx="1822">
                  <c:v>0.8140239795236367</c:v>
                </c:pt>
                <c:pt idx="1823">
                  <c:v>0.80659813767242261</c:v>
                </c:pt>
                <c:pt idx="1824">
                  <c:v>0.80615534136633782</c:v>
                </c:pt>
                <c:pt idx="1825">
                  <c:v>0.79415473150488247</c:v>
                </c:pt>
                <c:pt idx="1826">
                  <c:v>0.79423934636817739</c:v>
                </c:pt>
                <c:pt idx="1827">
                  <c:v>0.76593107865302501</c:v>
                </c:pt>
                <c:pt idx="1828">
                  <c:v>0.78504353476000255</c:v>
                </c:pt>
                <c:pt idx="1829">
                  <c:v>0.77719024119310598</c:v>
                </c:pt>
                <c:pt idx="1830">
                  <c:v>0.79241828090839395</c:v>
                </c:pt>
                <c:pt idx="1831">
                  <c:v>0.71630662165366843</c:v>
                </c:pt>
                <c:pt idx="1832">
                  <c:v>0.71562593957879417</c:v>
                </c:pt>
                <c:pt idx="1833">
                  <c:v>0.73302549420669938</c:v>
                </c:pt>
                <c:pt idx="1834">
                  <c:v>0.76753396045455247</c:v>
                </c:pt>
                <c:pt idx="1835">
                  <c:v>0.75836286146911658</c:v>
                </c:pt>
                <c:pt idx="1836">
                  <c:v>0.74057508774960112</c:v>
                </c:pt>
                <c:pt idx="1837">
                  <c:v>0.7425314521322578</c:v>
                </c:pt>
                <c:pt idx="1838">
                  <c:v>0.74323004909732959</c:v>
                </c:pt>
                <c:pt idx="1839">
                  <c:v>0.72616390690541366</c:v>
                </c:pt>
                <c:pt idx="1840">
                  <c:v>0.72872703587260335</c:v>
                </c:pt>
                <c:pt idx="1841">
                  <c:v>0.72658070700648514</c:v>
                </c:pt>
                <c:pt idx="1842">
                  <c:v>0.7276760538499798</c:v>
                </c:pt>
                <c:pt idx="1843">
                  <c:v>0.77528652531627473</c:v>
                </c:pt>
                <c:pt idx="1844">
                  <c:v>0.79368436211936366</c:v>
                </c:pt>
                <c:pt idx="1845">
                  <c:v>0.79313350181133202</c:v>
                </c:pt>
                <c:pt idx="1846">
                  <c:v>0.8234646902572782</c:v>
                </c:pt>
                <c:pt idx="1847">
                  <c:v>0.82595851557948263</c:v>
                </c:pt>
                <c:pt idx="1848">
                  <c:v>0.80227968196295052</c:v>
                </c:pt>
                <c:pt idx="1849">
                  <c:v>0.77356165685835532</c:v>
                </c:pt>
                <c:pt idx="1850">
                  <c:v>0.77262954410912243</c:v>
                </c:pt>
                <c:pt idx="1851">
                  <c:v>0.76736789371976044</c:v>
                </c:pt>
                <c:pt idx="1852">
                  <c:v>0.77292618917909373</c:v>
                </c:pt>
                <c:pt idx="1853">
                  <c:v>0.80166232473367027</c:v>
                </c:pt>
                <c:pt idx="1854">
                  <c:v>0.78302233575943692</c:v>
                </c:pt>
                <c:pt idx="1855">
                  <c:v>0.7573246395343618</c:v>
                </c:pt>
                <c:pt idx="1856">
                  <c:v>0.7224586472396971</c:v>
                </c:pt>
                <c:pt idx="1857">
                  <c:v>0.7176202488115786</c:v>
                </c:pt>
                <c:pt idx="1858">
                  <c:v>0.7261791810698236</c:v>
                </c:pt>
                <c:pt idx="1859">
                  <c:v>0.71744180940108526</c:v>
                </c:pt>
                <c:pt idx="1860">
                  <c:v>0.73509186384927905</c:v>
                </c:pt>
                <c:pt idx="1861">
                  <c:v>0.73132251631234535</c:v>
                </c:pt>
                <c:pt idx="1862">
                  <c:v>0.84418237010870534</c:v>
                </c:pt>
                <c:pt idx="1863">
                  <c:v>0.84216313361814898</c:v>
                </c:pt>
                <c:pt idx="1864">
                  <c:v>0.82331136065401855</c:v>
                </c:pt>
                <c:pt idx="1865">
                  <c:v>0.81683502228352622</c:v>
                </c:pt>
                <c:pt idx="1866">
                  <c:v>0.87231212424252547</c:v>
                </c:pt>
                <c:pt idx="1867">
                  <c:v>0.86076973636267984</c:v>
                </c:pt>
                <c:pt idx="1868">
                  <c:v>0.86566626692171755</c:v>
                </c:pt>
                <c:pt idx="1869">
                  <c:v>0.86350174403420099</c:v>
                </c:pt>
                <c:pt idx="1870">
                  <c:v>0.82555255462393462</c:v>
                </c:pt>
                <c:pt idx="1871">
                  <c:v>0.84832679577542935</c:v>
                </c:pt>
                <c:pt idx="1872">
                  <c:v>0.89939450878179639</c:v>
                </c:pt>
                <c:pt idx="1873">
                  <c:v>0.97250190029822658</c:v>
                </c:pt>
                <c:pt idx="1874">
                  <c:v>1.0016597150880722</c:v>
                </c:pt>
                <c:pt idx="1875">
                  <c:v>1.0240031534121141</c:v>
                </c:pt>
                <c:pt idx="1876">
                  <c:v>1.0415166539010854</c:v>
                </c:pt>
                <c:pt idx="1877">
                  <c:v>1.04347768655881</c:v>
                </c:pt>
                <c:pt idx="1878">
                  <c:v>1.0324570694880308</c:v>
                </c:pt>
                <c:pt idx="1879">
                  <c:v>0.97495066737482805</c:v>
                </c:pt>
                <c:pt idx="1880">
                  <c:v>0.98757595923723118</c:v>
                </c:pt>
                <c:pt idx="1881">
                  <c:v>0.96546477580565604</c:v>
                </c:pt>
                <c:pt idx="1882">
                  <c:v>1.051021594604189</c:v>
                </c:pt>
                <c:pt idx="1883">
                  <c:v>1.0393504931408275</c:v>
                </c:pt>
                <c:pt idx="1884">
                  <c:v>1.0531673717164993</c:v>
                </c:pt>
                <c:pt idx="1885">
                  <c:v>1.0913908910849919</c:v>
                </c:pt>
                <c:pt idx="1886">
                  <c:v>1.1030418590452533</c:v>
                </c:pt>
                <c:pt idx="1887">
                  <c:v>1.0986691039697927</c:v>
                </c:pt>
                <c:pt idx="1888">
                  <c:v>1.0910062907349263</c:v>
                </c:pt>
                <c:pt idx="1889">
                  <c:v>1.0752247168757416</c:v>
                </c:pt>
                <c:pt idx="1890">
                  <c:v>1.0689120805643384</c:v>
                </c:pt>
                <c:pt idx="1891">
                  <c:v>1.0581011538707017</c:v>
                </c:pt>
                <c:pt idx="1892">
                  <c:v>1.0567811453340601</c:v>
                </c:pt>
                <c:pt idx="1893">
                  <c:v>1.0600921688590941</c:v>
                </c:pt>
                <c:pt idx="1894">
                  <c:v>1.0619909583687535</c:v>
                </c:pt>
                <c:pt idx="1895">
                  <c:v>1.0713074585569939</c:v>
                </c:pt>
                <c:pt idx="1896">
                  <c:v>1.0736847902182656</c:v>
                </c:pt>
                <c:pt idx="1897">
                  <c:v>1.0705495362154407</c:v>
                </c:pt>
                <c:pt idx="1898">
                  <c:v>1.083467903920516</c:v>
                </c:pt>
                <c:pt idx="1899">
                  <c:v>1.0774678982792585</c:v>
                </c:pt>
                <c:pt idx="1900">
                  <c:v>1.0762681399701446</c:v>
                </c:pt>
                <c:pt idx="1901">
                  <c:v>1.0838698171237993</c:v>
                </c:pt>
                <c:pt idx="1902">
                  <c:v>1.0881839923787677</c:v>
                </c:pt>
                <c:pt idx="1903">
                  <c:v>1.0859499952656979</c:v>
                </c:pt>
                <c:pt idx="1904">
                  <c:v>1.082313471670542</c:v>
                </c:pt>
                <c:pt idx="1905">
                  <c:v>1.0829477094090036</c:v>
                </c:pt>
                <c:pt idx="1906">
                  <c:v>1.1157839809516299</c:v>
                </c:pt>
                <c:pt idx="1907">
                  <c:v>1.1193562913358701</c:v>
                </c:pt>
                <c:pt idx="1908">
                  <c:v>1.1240406096103173</c:v>
                </c:pt>
                <c:pt idx="1909">
                  <c:v>1.1362388106508561</c:v>
                </c:pt>
                <c:pt idx="1910">
                  <c:v>1.1451644980797688</c:v>
                </c:pt>
                <c:pt idx="1911">
                  <c:v>1.1315090388652027</c:v>
                </c:pt>
                <c:pt idx="1912">
                  <c:v>1.1178463046284126</c:v>
                </c:pt>
                <c:pt idx="1913">
                  <c:v>1.0871816170972193</c:v>
                </c:pt>
                <c:pt idx="1914">
                  <c:v>1.103820337233844</c:v>
                </c:pt>
                <c:pt idx="1915">
                  <c:v>1.1132481619282102</c:v>
                </c:pt>
                <c:pt idx="1916">
                  <c:v>1.1136746752828515</c:v>
                </c:pt>
                <c:pt idx="1917">
                  <c:v>1.1079331116242319</c:v>
                </c:pt>
                <c:pt idx="1918">
                  <c:v>1.1119827360235306</c:v>
                </c:pt>
                <c:pt idx="1919">
                  <c:v>1.1082707818883457</c:v>
                </c:pt>
                <c:pt idx="1920">
                  <c:v>1.0884962795868032</c:v>
                </c:pt>
                <c:pt idx="1921">
                  <c:v>1.0917083635667106</c:v>
                </c:pt>
                <c:pt idx="1922">
                  <c:v>1.0947658223885155</c:v>
                </c:pt>
                <c:pt idx="1923">
                  <c:v>1.1010568757994064</c:v>
                </c:pt>
                <c:pt idx="1924">
                  <c:v>1.1281336879909769</c:v>
                </c:pt>
                <c:pt idx="1925">
                  <c:v>1.1345026185491756</c:v>
                </c:pt>
                <c:pt idx="1926">
                  <c:v>1.1363988773728722</c:v>
                </c:pt>
                <c:pt idx="1927">
                  <c:v>1.1304495001787986</c:v>
                </c:pt>
                <c:pt idx="1928">
                  <c:v>1.172042092095789</c:v>
                </c:pt>
                <c:pt idx="1929">
                  <c:v>1.2034353420163044</c:v>
                </c:pt>
                <c:pt idx="1930">
                  <c:v>1.2509699644691186</c:v>
                </c:pt>
                <c:pt idx="1931">
                  <c:v>1.2244183931526968</c:v>
                </c:pt>
                <c:pt idx="1932">
                  <c:v>1.2288208770693803</c:v>
                </c:pt>
                <c:pt idx="1933">
                  <c:v>1.2083209932508436</c:v>
                </c:pt>
                <c:pt idx="1934">
                  <c:v>1.2322963874603476</c:v>
                </c:pt>
                <c:pt idx="1935">
                  <c:v>1.2409690528901254</c:v>
                </c:pt>
                <c:pt idx="1936">
                  <c:v>1.2467555911573696</c:v>
                </c:pt>
                <c:pt idx="1937">
                  <c:v>1.3458346679668436</c:v>
                </c:pt>
                <c:pt idx="1938">
                  <c:v>1.357680816373295</c:v>
                </c:pt>
                <c:pt idx="1939">
                  <c:v>1.3616164427167985</c:v>
                </c:pt>
                <c:pt idx="1940">
                  <c:v>1.3616367100022759</c:v>
                </c:pt>
                <c:pt idx="1941">
                  <c:v>1.3536490453094778</c:v>
                </c:pt>
                <c:pt idx="1942">
                  <c:v>1.3515256941479947</c:v>
                </c:pt>
                <c:pt idx="1943">
                  <c:v>1.358572588942125</c:v>
                </c:pt>
                <c:pt idx="1944">
                  <c:v>1.3306854055559201</c:v>
                </c:pt>
                <c:pt idx="1945">
                  <c:v>1.3275580860838041</c:v>
                </c:pt>
                <c:pt idx="1946">
                  <c:v>1.3233484119660632</c:v>
                </c:pt>
                <c:pt idx="1947">
                  <c:v>1.3378112332187533</c:v>
                </c:pt>
                <c:pt idx="1948">
                  <c:v>1.335122603373873</c:v>
                </c:pt>
                <c:pt idx="1949">
                  <c:v>1.3296847662575799</c:v>
                </c:pt>
                <c:pt idx="1950">
                  <c:v>1.322392444868024</c:v>
                </c:pt>
                <c:pt idx="1951">
                  <c:v>1.3236766285289985</c:v>
                </c:pt>
                <c:pt idx="1952">
                  <c:v>1.3237422910603729</c:v>
                </c:pt>
                <c:pt idx="1953">
                  <c:v>1.3225624578539334</c:v>
                </c:pt>
                <c:pt idx="1954">
                  <c:v>1.3212403421190808</c:v>
                </c:pt>
                <c:pt idx="1955">
                  <c:v>1.3197798231147182</c:v>
                </c:pt>
                <c:pt idx="1956">
                  <c:v>1.3169759519367987</c:v>
                </c:pt>
                <c:pt idx="1957">
                  <c:v>1.2907662014798127</c:v>
                </c:pt>
                <c:pt idx="1958">
                  <c:v>1.3169002984221687</c:v>
                </c:pt>
                <c:pt idx="1959">
                  <c:v>1.3547861415513323</c:v>
                </c:pt>
                <c:pt idx="1960">
                  <c:v>1.3535208617121621</c:v>
                </c:pt>
                <c:pt idx="1961">
                  <c:v>1.3602743220100424</c:v>
                </c:pt>
                <c:pt idx="1962">
                  <c:v>1.3875240496978012</c:v>
                </c:pt>
                <c:pt idx="1963">
                  <c:v>1.3974040451835374</c:v>
                </c:pt>
                <c:pt idx="1964">
                  <c:v>1.3803278014723228</c:v>
                </c:pt>
                <c:pt idx="1965">
                  <c:v>1.3851480660454414</c:v>
                </c:pt>
                <c:pt idx="1966">
                  <c:v>1.409219754243207</c:v>
                </c:pt>
                <c:pt idx="1967">
                  <c:v>1.4173942431332536</c:v>
                </c:pt>
                <c:pt idx="1968">
                  <c:v>1.4259467713176948</c:v>
                </c:pt>
                <c:pt idx="1969">
                  <c:v>1.4193293223379082</c:v>
                </c:pt>
                <c:pt idx="1970">
                  <c:v>1.4168482271395639</c:v>
                </c:pt>
                <c:pt idx="1971">
                  <c:v>1.4455252439493005</c:v>
                </c:pt>
                <c:pt idx="1972">
                  <c:v>1.4495761456675273</c:v>
                </c:pt>
                <c:pt idx="1973">
                  <c:v>1.4625706970916346</c:v>
                </c:pt>
                <c:pt idx="1974">
                  <c:v>1.4464181934430105</c:v>
                </c:pt>
                <c:pt idx="1975">
                  <c:v>1.4467398579080668</c:v>
                </c:pt>
                <c:pt idx="1976">
                  <c:v>1.4455597919231193</c:v>
                </c:pt>
                <c:pt idx="1977">
                  <c:v>1.4207406306772328</c:v>
                </c:pt>
                <c:pt idx="1978">
                  <c:v>1.4380629696965621</c:v>
                </c:pt>
                <c:pt idx="1979">
                  <c:v>1.4338354504525128</c:v>
                </c:pt>
                <c:pt idx="1980">
                  <c:v>1.4507942395080713</c:v>
                </c:pt>
                <c:pt idx="1981">
                  <c:v>1.4576751127281091</c:v>
                </c:pt>
                <c:pt idx="1982">
                  <c:v>1.4898727832919603</c:v>
                </c:pt>
                <c:pt idx="1983">
                  <c:v>1.4895091450221187</c:v>
                </c:pt>
                <c:pt idx="1984">
                  <c:v>1.4968750374365583</c:v>
                </c:pt>
                <c:pt idx="1985">
                  <c:v>1.4993247203426556</c:v>
                </c:pt>
                <c:pt idx="1986">
                  <c:v>1.5021015767886328</c:v>
                </c:pt>
                <c:pt idx="1987">
                  <c:v>1.494206382239186</c:v>
                </c:pt>
                <c:pt idx="1988">
                  <c:v>1.4997062736959719</c:v>
                </c:pt>
                <c:pt idx="1989">
                  <c:v>1.5040253689580518</c:v>
                </c:pt>
                <c:pt idx="1990">
                  <c:v>1.5183982186090375</c:v>
                </c:pt>
                <c:pt idx="1991">
                  <c:v>1.508726673019622</c:v>
                </c:pt>
                <c:pt idx="1992">
                  <c:v>1.5075006210429691</c:v>
                </c:pt>
                <c:pt idx="1993">
                  <c:v>1.5151754914960707</c:v>
                </c:pt>
                <c:pt idx="1994">
                  <c:v>1.5319135990408042</c:v>
                </c:pt>
                <c:pt idx="1995">
                  <c:v>1.5305038064592578</c:v>
                </c:pt>
                <c:pt idx="1996">
                  <c:v>1.5634704950930711</c:v>
                </c:pt>
                <c:pt idx="1997">
                  <c:v>1.5815760639122576</c:v>
                </c:pt>
                <c:pt idx="1998">
                  <c:v>1.57973248133588</c:v>
                </c:pt>
                <c:pt idx="1999">
                  <c:v>1.5799050553284324</c:v>
                </c:pt>
                <c:pt idx="2000">
                  <c:v>1.5820774393781136</c:v>
                </c:pt>
                <c:pt idx="2001">
                  <c:v>1.5867991238336785</c:v>
                </c:pt>
                <c:pt idx="2002">
                  <c:v>1.5808358686840374</c:v>
                </c:pt>
                <c:pt idx="2003">
                  <c:v>1.580488408474249</c:v>
                </c:pt>
                <c:pt idx="2004">
                  <c:v>1.5881020023277022</c:v>
                </c:pt>
                <c:pt idx="2005">
                  <c:v>1.6160681226124136</c:v>
                </c:pt>
                <c:pt idx="2006">
                  <c:v>1.6220148276044697</c:v>
                </c:pt>
                <c:pt idx="2007">
                  <c:v>1.6158677481340116</c:v>
                </c:pt>
              </c:numCache>
            </c:numRef>
          </c:val>
          <c:smooth val="0"/>
          <c:extLst>
            <c:ext xmlns:c16="http://schemas.microsoft.com/office/drawing/2014/chart" uri="{C3380CC4-5D6E-409C-BE32-E72D297353CC}">
              <c16:uniqueId val="{00000001-47B1-49E0-8949-B9A6FD18D667}"/>
            </c:ext>
          </c:extLst>
        </c:ser>
        <c:ser>
          <c:idx val="2"/>
          <c:order val="2"/>
          <c:tx>
            <c:strRef>
              <c:f>'Beta Time-Series'!$H$1</c:f>
              <c:strCache>
                <c:ptCount val="1"/>
                <c:pt idx="0">
                  <c:v>5yr Rolling Beta</c:v>
                </c:pt>
              </c:strCache>
            </c:strRef>
          </c:tx>
          <c:spPr>
            <a:ln w="19050" cap="rnd">
              <a:solidFill>
                <a:srgbClr val="7030A0"/>
              </a:solidFill>
              <a:round/>
            </a:ln>
            <a:effectLst/>
          </c:spPr>
          <c:marker>
            <c:symbol val="none"/>
          </c:marker>
          <c:cat>
            <c:numRef>
              <c:f>'Beta Time-Series'!$A$2:$A$2061</c:f>
              <c:numCache>
                <c:formatCode>d\-mmm\-yy</c:formatCode>
                <c:ptCount val="2060"/>
                <c:pt idx="0">
                  <c:v>44449</c:v>
                </c:pt>
                <c:pt idx="1">
                  <c:v>44442</c:v>
                </c:pt>
                <c:pt idx="2">
                  <c:v>44435</c:v>
                </c:pt>
                <c:pt idx="3">
                  <c:v>44428</c:v>
                </c:pt>
                <c:pt idx="4">
                  <c:v>44421</c:v>
                </c:pt>
                <c:pt idx="5">
                  <c:v>44414</c:v>
                </c:pt>
                <c:pt idx="6">
                  <c:v>44407</c:v>
                </c:pt>
                <c:pt idx="7">
                  <c:v>44400</c:v>
                </c:pt>
                <c:pt idx="8">
                  <c:v>44393</c:v>
                </c:pt>
                <c:pt idx="9">
                  <c:v>44386</c:v>
                </c:pt>
                <c:pt idx="10">
                  <c:v>44379</c:v>
                </c:pt>
                <c:pt idx="11">
                  <c:v>44372</c:v>
                </c:pt>
                <c:pt idx="12">
                  <c:v>44365</c:v>
                </c:pt>
                <c:pt idx="13">
                  <c:v>44358</c:v>
                </c:pt>
                <c:pt idx="14">
                  <c:v>44351</c:v>
                </c:pt>
                <c:pt idx="15">
                  <c:v>44344</c:v>
                </c:pt>
                <c:pt idx="16">
                  <c:v>44337</c:v>
                </c:pt>
                <c:pt idx="17">
                  <c:v>44330</c:v>
                </c:pt>
                <c:pt idx="18">
                  <c:v>44323</c:v>
                </c:pt>
                <c:pt idx="19">
                  <c:v>44316</c:v>
                </c:pt>
                <c:pt idx="20">
                  <c:v>44309</c:v>
                </c:pt>
                <c:pt idx="21">
                  <c:v>44302</c:v>
                </c:pt>
                <c:pt idx="22">
                  <c:v>44295</c:v>
                </c:pt>
                <c:pt idx="23">
                  <c:v>44288</c:v>
                </c:pt>
                <c:pt idx="24">
                  <c:v>44281</c:v>
                </c:pt>
                <c:pt idx="25">
                  <c:v>44274</c:v>
                </c:pt>
                <c:pt idx="26">
                  <c:v>44267</c:v>
                </c:pt>
                <c:pt idx="27">
                  <c:v>44260</c:v>
                </c:pt>
                <c:pt idx="28">
                  <c:v>44253</c:v>
                </c:pt>
                <c:pt idx="29">
                  <c:v>44246</c:v>
                </c:pt>
                <c:pt idx="30">
                  <c:v>44239</c:v>
                </c:pt>
                <c:pt idx="31">
                  <c:v>44232</c:v>
                </c:pt>
                <c:pt idx="32">
                  <c:v>44225</c:v>
                </c:pt>
                <c:pt idx="33">
                  <c:v>44218</c:v>
                </c:pt>
                <c:pt idx="34">
                  <c:v>44211</c:v>
                </c:pt>
                <c:pt idx="35">
                  <c:v>44204</c:v>
                </c:pt>
                <c:pt idx="36">
                  <c:v>44197</c:v>
                </c:pt>
                <c:pt idx="37">
                  <c:v>44190</c:v>
                </c:pt>
                <c:pt idx="38">
                  <c:v>44183</c:v>
                </c:pt>
                <c:pt idx="39">
                  <c:v>44176</c:v>
                </c:pt>
                <c:pt idx="40">
                  <c:v>44169</c:v>
                </c:pt>
                <c:pt idx="41">
                  <c:v>44162</c:v>
                </c:pt>
                <c:pt idx="42">
                  <c:v>44155</c:v>
                </c:pt>
                <c:pt idx="43">
                  <c:v>44148</c:v>
                </c:pt>
                <c:pt idx="44">
                  <c:v>44141</c:v>
                </c:pt>
                <c:pt idx="45">
                  <c:v>44134</c:v>
                </c:pt>
                <c:pt idx="46">
                  <c:v>44127</c:v>
                </c:pt>
                <c:pt idx="47">
                  <c:v>44120</c:v>
                </c:pt>
                <c:pt idx="48">
                  <c:v>44113</c:v>
                </c:pt>
                <c:pt idx="49">
                  <c:v>44106</c:v>
                </c:pt>
                <c:pt idx="50">
                  <c:v>44099</c:v>
                </c:pt>
                <c:pt idx="51">
                  <c:v>44092</c:v>
                </c:pt>
                <c:pt idx="52">
                  <c:v>44085</c:v>
                </c:pt>
                <c:pt idx="53">
                  <c:v>44078</c:v>
                </c:pt>
                <c:pt idx="54">
                  <c:v>44071</c:v>
                </c:pt>
                <c:pt idx="55">
                  <c:v>44064</c:v>
                </c:pt>
                <c:pt idx="56">
                  <c:v>44057</c:v>
                </c:pt>
                <c:pt idx="57">
                  <c:v>44050</c:v>
                </c:pt>
                <c:pt idx="58">
                  <c:v>44043</c:v>
                </c:pt>
                <c:pt idx="59">
                  <c:v>44036</c:v>
                </c:pt>
                <c:pt idx="60">
                  <c:v>44029</c:v>
                </c:pt>
                <c:pt idx="61">
                  <c:v>44022</c:v>
                </c:pt>
                <c:pt idx="62">
                  <c:v>44015</c:v>
                </c:pt>
                <c:pt idx="63">
                  <c:v>44008</c:v>
                </c:pt>
                <c:pt idx="64">
                  <c:v>44001</c:v>
                </c:pt>
                <c:pt idx="65">
                  <c:v>43994</c:v>
                </c:pt>
                <c:pt idx="66">
                  <c:v>43987</c:v>
                </c:pt>
                <c:pt idx="67">
                  <c:v>43980</c:v>
                </c:pt>
                <c:pt idx="68">
                  <c:v>43973</c:v>
                </c:pt>
                <c:pt idx="69">
                  <c:v>43966</c:v>
                </c:pt>
                <c:pt idx="70">
                  <c:v>43959</c:v>
                </c:pt>
                <c:pt idx="71">
                  <c:v>43952</c:v>
                </c:pt>
                <c:pt idx="72">
                  <c:v>43945</c:v>
                </c:pt>
                <c:pt idx="73">
                  <c:v>43938</c:v>
                </c:pt>
                <c:pt idx="74">
                  <c:v>43931</c:v>
                </c:pt>
                <c:pt idx="75">
                  <c:v>43924</c:v>
                </c:pt>
                <c:pt idx="76">
                  <c:v>43917</c:v>
                </c:pt>
                <c:pt idx="77">
                  <c:v>43910</c:v>
                </c:pt>
                <c:pt idx="78">
                  <c:v>43903</c:v>
                </c:pt>
                <c:pt idx="79">
                  <c:v>43896</c:v>
                </c:pt>
                <c:pt idx="80">
                  <c:v>43889</c:v>
                </c:pt>
                <c:pt idx="81">
                  <c:v>43882</c:v>
                </c:pt>
                <c:pt idx="82">
                  <c:v>43875</c:v>
                </c:pt>
                <c:pt idx="83">
                  <c:v>43868</c:v>
                </c:pt>
                <c:pt idx="84">
                  <c:v>43861</c:v>
                </c:pt>
                <c:pt idx="85">
                  <c:v>43854</c:v>
                </c:pt>
                <c:pt idx="86">
                  <c:v>43847</c:v>
                </c:pt>
                <c:pt idx="87">
                  <c:v>43840</c:v>
                </c:pt>
                <c:pt idx="88">
                  <c:v>43833</c:v>
                </c:pt>
                <c:pt idx="89">
                  <c:v>43826</c:v>
                </c:pt>
                <c:pt idx="90">
                  <c:v>43819</c:v>
                </c:pt>
                <c:pt idx="91">
                  <c:v>43812</c:v>
                </c:pt>
                <c:pt idx="92">
                  <c:v>43805</c:v>
                </c:pt>
                <c:pt idx="93">
                  <c:v>43798</c:v>
                </c:pt>
                <c:pt idx="94">
                  <c:v>43791</c:v>
                </c:pt>
                <c:pt idx="95">
                  <c:v>43784</c:v>
                </c:pt>
                <c:pt idx="96">
                  <c:v>43777</c:v>
                </c:pt>
                <c:pt idx="97">
                  <c:v>43770</c:v>
                </c:pt>
                <c:pt idx="98">
                  <c:v>43763</c:v>
                </c:pt>
                <c:pt idx="99">
                  <c:v>43756</c:v>
                </c:pt>
                <c:pt idx="100">
                  <c:v>43749</c:v>
                </c:pt>
                <c:pt idx="101">
                  <c:v>43742</c:v>
                </c:pt>
                <c:pt idx="102">
                  <c:v>43735</c:v>
                </c:pt>
                <c:pt idx="103">
                  <c:v>43728</c:v>
                </c:pt>
                <c:pt idx="104">
                  <c:v>43721</c:v>
                </c:pt>
                <c:pt idx="105">
                  <c:v>43714</c:v>
                </c:pt>
                <c:pt idx="106">
                  <c:v>43707</c:v>
                </c:pt>
                <c:pt idx="107">
                  <c:v>43700</c:v>
                </c:pt>
                <c:pt idx="108">
                  <c:v>43693</c:v>
                </c:pt>
                <c:pt idx="109">
                  <c:v>43686</c:v>
                </c:pt>
                <c:pt idx="110">
                  <c:v>43679</c:v>
                </c:pt>
                <c:pt idx="111">
                  <c:v>43672</c:v>
                </c:pt>
                <c:pt idx="112">
                  <c:v>43665</c:v>
                </c:pt>
                <c:pt idx="113">
                  <c:v>43658</c:v>
                </c:pt>
                <c:pt idx="114">
                  <c:v>43651</c:v>
                </c:pt>
                <c:pt idx="115">
                  <c:v>43644</c:v>
                </c:pt>
                <c:pt idx="116">
                  <c:v>43637</c:v>
                </c:pt>
                <c:pt idx="117">
                  <c:v>43630</c:v>
                </c:pt>
                <c:pt idx="118">
                  <c:v>43623</c:v>
                </c:pt>
                <c:pt idx="119">
                  <c:v>43616</c:v>
                </c:pt>
                <c:pt idx="120">
                  <c:v>43609</c:v>
                </c:pt>
                <c:pt idx="121">
                  <c:v>43602</c:v>
                </c:pt>
                <c:pt idx="122">
                  <c:v>43595</c:v>
                </c:pt>
                <c:pt idx="123">
                  <c:v>43588</c:v>
                </c:pt>
                <c:pt idx="124">
                  <c:v>43581</c:v>
                </c:pt>
                <c:pt idx="125">
                  <c:v>43574</c:v>
                </c:pt>
                <c:pt idx="126">
                  <c:v>43567</c:v>
                </c:pt>
                <c:pt idx="127">
                  <c:v>43560</c:v>
                </c:pt>
                <c:pt idx="128">
                  <c:v>43553</c:v>
                </c:pt>
                <c:pt idx="129">
                  <c:v>43546</c:v>
                </c:pt>
                <c:pt idx="130">
                  <c:v>43539</c:v>
                </c:pt>
                <c:pt idx="131">
                  <c:v>43532</c:v>
                </c:pt>
                <c:pt idx="132">
                  <c:v>43525</c:v>
                </c:pt>
                <c:pt idx="133">
                  <c:v>43518</c:v>
                </c:pt>
                <c:pt idx="134">
                  <c:v>43511</c:v>
                </c:pt>
                <c:pt idx="135">
                  <c:v>43504</c:v>
                </c:pt>
                <c:pt idx="136">
                  <c:v>43497</c:v>
                </c:pt>
                <c:pt idx="137">
                  <c:v>43490</c:v>
                </c:pt>
                <c:pt idx="138">
                  <c:v>43483</c:v>
                </c:pt>
                <c:pt idx="139">
                  <c:v>43476</c:v>
                </c:pt>
                <c:pt idx="140">
                  <c:v>43469</c:v>
                </c:pt>
                <c:pt idx="141">
                  <c:v>43462</c:v>
                </c:pt>
                <c:pt idx="142">
                  <c:v>43455</c:v>
                </c:pt>
                <c:pt idx="143">
                  <c:v>43448</c:v>
                </c:pt>
                <c:pt idx="144">
                  <c:v>43441</c:v>
                </c:pt>
                <c:pt idx="145">
                  <c:v>43434</c:v>
                </c:pt>
                <c:pt idx="146">
                  <c:v>43427</c:v>
                </c:pt>
                <c:pt idx="147">
                  <c:v>43420</c:v>
                </c:pt>
                <c:pt idx="148">
                  <c:v>43413</c:v>
                </c:pt>
                <c:pt idx="149">
                  <c:v>43406</c:v>
                </c:pt>
                <c:pt idx="150">
                  <c:v>43399</c:v>
                </c:pt>
                <c:pt idx="151">
                  <c:v>43392</c:v>
                </c:pt>
                <c:pt idx="152">
                  <c:v>43385</c:v>
                </c:pt>
                <c:pt idx="153">
                  <c:v>43378</c:v>
                </c:pt>
                <c:pt idx="154">
                  <c:v>43371</c:v>
                </c:pt>
                <c:pt idx="155">
                  <c:v>43364</c:v>
                </c:pt>
                <c:pt idx="156">
                  <c:v>43357</c:v>
                </c:pt>
                <c:pt idx="157">
                  <c:v>43350</c:v>
                </c:pt>
                <c:pt idx="158">
                  <c:v>43343</c:v>
                </c:pt>
                <c:pt idx="159">
                  <c:v>43336</c:v>
                </c:pt>
                <c:pt idx="160">
                  <c:v>43329</c:v>
                </c:pt>
                <c:pt idx="161">
                  <c:v>43322</c:v>
                </c:pt>
                <c:pt idx="162">
                  <c:v>43315</c:v>
                </c:pt>
                <c:pt idx="163">
                  <c:v>43308</c:v>
                </c:pt>
                <c:pt idx="164">
                  <c:v>43301</c:v>
                </c:pt>
                <c:pt idx="165">
                  <c:v>43294</c:v>
                </c:pt>
                <c:pt idx="166">
                  <c:v>43287</c:v>
                </c:pt>
                <c:pt idx="167">
                  <c:v>43280</c:v>
                </c:pt>
                <c:pt idx="168">
                  <c:v>43273</c:v>
                </c:pt>
                <c:pt idx="169">
                  <c:v>43266</c:v>
                </c:pt>
                <c:pt idx="170">
                  <c:v>43259</c:v>
                </c:pt>
                <c:pt idx="171">
                  <c:v>43252</c:v>
                </c:pt>
                <c:pt idx="172">
                  <c:v>43245</c:v>
                </c:pt>
                <c:pt idx="173">
                  <c:v>43238</c:v>
                </c:pt>
                <c:pt idx="174">
                  <c:v>43231</c:v>
                </c:pt>
                <c:pt idx="175">
                  <c:v>43224</c:v>
                </c:pt>
                <c:pt idx="176">
                  <c:v>43217</c:v>
                </c:pt>
                <c:pt idx="177">
                  <c:v>43210</c:v>
                </c:pt>
                <c:pt idx="178">
                  <c:v>43203</c:v>
                </c:pt>
                <c:pt idx="179">
                  <c:v>43196</c:v>
                </c:pt>
                <c:pt idx="180">
                  <c:v>43189</c:v>
                </c:pt>
                <c:pt idx="181">
                  <c:v>43182</c:v>
                </c:pt>
                <c:pt idx="182">
                  <c:v>43175</c:v>
                </c:pt>
                <c:pt idx="183">
                  <c:v>43168</c:v>
                </c:pt>
                <c:pt idx="184">
                  <c:v>43161</c:v>
                </c:pt>
                <c:pt idx="185">
                  <c:v>43154</c:v>
                </c:pt>
                <c:pt idx="186">
                  <c:v>43147</c:v>
                </c:pt>
                <c:pt idx="187">
                  <c:v>43140</c:v>
                </c:pt>
                <c:pt idx="188">
                  <c:v>43133</c:v>
                </c:pt>
                <c:pt idx="189">
                  <c:v>43126</c:v>
                </c:pt>
                <c:pt idx="190">
                  <c:v>43119</c:v>
                </c:pt>
                <c:pt idx="191">
                  <c:v>43112</c:v>
                </c:pt>
                <c:pt idx="192">
                  <c:v>43105</c:v>
                </c:pt>
                <c:pt idx="193">
                  <c:v>43098</c:v>
                </c:pt>
                <c:pt idx="194">
                  <c:v>43091</c:v>
                </c:pt>
                <c:pt idx="195">
                  <c:v>43084</c:v>
                </c:pt>
                <c:pt idx="196">
                  <c:v>43077</c:v>
                </c:pt>
                <c:pt idx="197">
                  <c:v>43070</c:v>
                </c:pt>
                <c:pt idx="198">
                  <c:v>43063</c:v>
                </c:pt>
                <c:pt idx="199">
                  <c:v>43056</c:v>
                </c:pt>
                <c:pt idx="200">
                  <c:v>43049</c:v>
                </c:pt>
                <c:pt idx="201">
                  <c:v>43042</c:v>
                </c:pt>
                <c:pt idx="202">
                  <c:v>43035</c:v>
                </c:pt>
                <c:pt idx="203">
                  <c:v>43028</c:v>
                </c:pt>
                <c:pt idx="204">
                  <c:v>43021</c:v>
                </c:pt>
                <c:pt idx="205">
                  <c:v>43014</c:v>
                </c:pt>
                <c:pt idx="206">
                  <c:v>43007</c:v>
                </c:pt>
                <c:pt idx="207">
                  <c:v>43000</c:v>
                </c:pt>
                <c:pt idx="208">
                  <c:v>42993</c:v>
                </c:pt>
                <c:pt idx="209">
                  <c:v>42986</c:v>
                </c:pt>
                <c:pt idx="210">
                  <c:v>42979</c:v>
                </c:pt>
                <c:pt idx="211">
                  <c:v>42972</c:v>
                </c:pt>
                <c:pt idx="212">
                  <c:v>42965</c:v>
                </c:pt>
                <c:pt idx="213">
                  <c:v>42958</c:v>
                </c:pt>
                <c:pt idx="214">
                  <c:v>42951</c:v>
                </c:pt>
                <c:pt idx="215">
                  <c:v>42944</c:v>
                </c:pt>
                <c:pt idx="216">
                  <c:v>42937</c:v>
                </c:pt>
                <c:pt idx="217">
                  <c:v>42930</c:v>
                </c:pt>
                <c:pt idx="218">
                  <c:v>42923</c:v>
                </c:pt>
                <c:pt idx="219">
                  <c:v>42916</c:v>
                </c:pt>
                <c:pt idx="220">
                  <c:v>42909</c:v>
                </c:pt>
                <c:pt idx="221">
                  <c:v>42902</c:v>
                </c:pt>
                <c:pt idx="222">
                  <c:v>42895</c:v>
                </c:pt>
                <c:pt idx="223">
                  <c:v>42888</c:v>
                </c:pt>
                <c:pt idx="224">
                  <c:v>42881</c:v>
                </c:pt>
                <c:pt idx="225">
                  <c:v>42874</c:v>
                </c:pt>
                <c:pt idx="226">
                  <c:v>42867</c:v>
                </c:pt>
                <c:pt idx="227">
                  <c:v>42860</c:v>
                </c:pt>
                <c:pt idx="228">
                  <c:v>42853</c:v>
                </c:pt>
                <c:pt idx="229">
                  <c:v>42846</c:v>
                </c:pt>
                <c:pt idx="230">
                  <c:v>42839</c:v>
                </c:pt>
                <c:pt idx="231">
                  <c:v>42832</c:v>
                </c:pt>
                <c:pt idx="232">
                  <c:v>42825</c:v>
                </c:pt>
                <c:pt idx="233">
                  <c:v>42818</c:v>
                </c:pt>
                <c:pt idx="234">
                  <c:v>42811</c:v>
                </c:pt>
                <c:pt idx="235">
                  <c:v>42804</c:v>
                </c:pt>
                <c:pt idx="236">
                  <c:v>42797</c:v>
                </c:pt>
                <c:pt idx="237">
                  <c:v>42790</c:v>
                </c:pt>
                <c:pt idx="238">
                  <c:v>42783</c:v>
                </c:pt>
                <c:pt idx="239">
                  <c:v>42776</c:v>
                </c:pt>
                <c:pt idx="240">
                  <c:v>42769</c:v>
                </c:pt>
                <c:pt idx="241">
                  <c:v>42762</c:v>
                </c:pt>
                <c:pt idx="242">
                  <c:v>42755</c:v>
                </c:pt>
                <c:pt idx="243">
                  <c:v>42748</c:v>
                </c:pt>
                <c:pt idx="244">
                  <c:v>42741</c:v>
                </c:pt>
                <c:pt idx="245">
                  <c:v>42734</c:v>
                </c:pt>
                <c:pt idx="246">
                  <c:v>42727</c:v>
                </c:pt>
                <c:pt idx="247">
                  <c:v>42720</c:v>
                </c:pt>
                <c:pt idx="248">
                  <c:v>42713</c:v>
                </c:pt>
                <c:pt idx="249">
                  <c:v>42706</c:v>
                </c:pt>
                <c:pt idx="250">
                  <c:v>42699</c:v>
                </c:pt>
                <c:pt idx="251">
                  <c:v>42692</c:v>
                </c:pt>
                <c:pt idx="252">
                  <c:v>42685</c:v>
                </c:pt>
                <c:pt idx="253">
                  <c:v>42678</c:v>
                </c:pt>
                <c:pt idx="254">
                  <c:v>42671</c:v>
                </c:pt>
                <c:pt idx="255">
                  <c:v>42664</c:v>
                </c:pt>
                <c:pt idx="256">
                  <c:v>42657</c:v>
                </c:pt>
                <c:pt idx="257">
                  <c:v>42650</c:v>
                </c:pt>
                <c:pt idx="258">
                  <c:v>42643</c:v>
                </c:pt>
                <c:pt idx="259">
                  <c:v>42636</c:v>
                </c:pt>
                <c:pt idx="260">
                  <c:v>42629</c:v>
                </c:pt>
                <c:pt idx="261">
                  <c:v>42622</c:v>
                </c:pt>
                <c:pt idx="262">
                  <c:v>42615</c:v>
                </c:pt>
                <c:pt idx="263">
                  <c:v>42608</c:v>
                </c:pt>
                <c:pt idx="264">
                  <c:v>42601</c:v>
                </c:pt>
                <c:pt idx="265">
                  <c:v>42594</c:v>
                </c:pt>
                <c:pt idx="266">
                  <c:v>42587</c:v>
                </c:pt>
                <c:pt idx="267">
                  <c:v>42580</c:v>
                </c:pt>
                <c:pt idx="268">
                  <c:v>42573</c:v>
                </c:pt>
                <c:pt idx="269">
                  <c:v>42566</c:v>
                </c:pt>
                <c:pt idx="270">
                  <c:v>42559</c:v>
                </c:pt>
                <c:pt idx="271">
                  <c:v>42552</c:v>
                </c:pt>
                <c:pt idx="272">
                  <c:v>42545</c:v>
                </c:pt>
                <c:pt idx="273">
                  <c:v>42538</c:v>
                </c:pt>
                <c:pt idx="274">
                  <c:v>42531</c:v>
                </c:pt>
                <c:pt idx="275">
                  <c:v>42524</c:v>
                </c:pt>
                <c:pt idx="276">
                  <c:v>42517</c:v>
                </c:pt>
                <c:pt idx="277">
                  <c:v>42510</c:v>
                </c:pt>
                <c:pt idx="278">
                  <c:v>42503</c:v>
                </c:pt>
                <c:pt idx="279">
                  <c:v>42496</c:v>
                </c:pt>
                <c:pt idx="280">
                  <c:v>42489</c:v>
                </c:pt>
                <c:pt idx="281">
                  <c:v>42482</c:v>
                </c:pt>
                <c:pt idx="282">
                  <c:v>42475</c:v>
                </c:pt>
                <c:pt idx="283">
                  <c:v>42468</c:v>
                </c:pt>
                <c:pt idx="284">
                  <c:v>42461</c:v>
                </c:pt>
                <c:pt idx="285">
                  <c:v>42454</c:v>
                </c:pt>
                <c:pt idx="286">
                  <c:v>42447</c:v>
                </c:pt>
                <c:pt idx="287">
                  <c:v>42440</c:v>
                </c:pt>
                <c:pt idx="288">
                  <c:v>42433</c:v>
                </c:pt>
                <c:pt idx="289">
                  <c:v>42426</c:v>
                </c:pt>
                <c:pt idx="290">
                  <c:v>42419</c:v>
                </c:pt>
                <c:pt idx="291">
                  <c:v>42412</c:v>
                </c:pt>
                <c:pt idx="292">
                  <c:v>42405</c:v>
                </c:pt>
                <c:pt idx="293">
                  <c:v>42398</c:v>
                </c:pt>
                <c:pt idx="294">
                  <c:v>42391</c:v>
                </c:pt>
                <c:pt idx="295">
                  <c:v>42384</c:v>
                </c:pt>
                <c:pt idx="296">
                  <c:v>42377</c:v>
                </c:pt>
                <c:pt idx="297">
                  <c:v>42370</c:v>
                </c:pt>
                <c:pt idx="298">
                  <c:v>42363</c:v>
                </c:pt>
                <c:pt idx="299">
                  <c:v>42356</c:v>
                </c:pt>
                <c:pt idx="300">
                  <c:v>42349</c:v>
                </c:pt>
                <c:pt idx="301">
                  <c:v>42342</c:v>
                </c:pt>
                <c:pt idx="302">
                  <c:v>42335</c:v>
                </c:pt>
                <c:pt idx="303">
                  <c:v>42328</c:v>
                </c:pt>
                <c:pt idx="304">
                  <c:v>42321</c:v>
                </c:pt>
                <c:pt idx="305">
                  <c:v>42314</c:v>
                </c:pt>
                <c:pt idx="306">
                  <c:v>42307</c:v>
                </c:pt>
                <c:pt idx="307">
                  <c:v>42300</c:v>
                </c:pt>
                <c:pt idx="308">
                  <c:v>42293</c:v>
                </c:pt>
                <c:pt idx="309">
                  <c:v>42286</c:v>
                </c:pt>
                <c:pt idx="310">
                  <c:v>42279</c:v>
                </c:pt>
                <c:pt idx="311">
                  <c:v>42272</c:v>
                </c:pt>
                <c:pt idx="312">
                  <c:v>42265</c:v>
                </c:pt>
                <c:pt idx="313">
                  <c:v>42258</c:v>
                </c:pt>
                <c:pt idx="314">
                  <c:v>42251</c:v>
                </c:pt>
                <c:pt idx="315">
                  <c:v>42244</c:v>
                </c:pt>
                <c:pt idx="316">
                  <c:v>42237</c:v>
                </c:pt>
                <c:pt idx="317">
                  <c:v>42230</c:v>
                </c:pt>
                <c:pt idx="318">
                  <c:v>42223</c:v>
                </c:pt>
                <c:pt idx="319">
                  <c:v>42216</c:v>
                </c:pt>
                <c:pt idx="320">
                  <c:v>42209</c:v>
                </c:pt>
                <c:pt idx="321">
                  <c:v>42202</c:v>
                </c:pt>
                <c:pt idx="322">
                  <c:v>42195</c:v>
                </c:pt>
                <c:pt idx="323">
                  <c:v>42188</c:v>
                </c:pt>
                <c:pt idx="324">
                  <c:v>42181</c:v>
                </c:pt>
                <c:pt idx="325">
                  <c:v>42174</c:v>
                </c:pt>
                <c:pt idx="326">
                  <c:v>42167</c:v>
                </c:pt>
                <c:pt idx="327">
                  <c:v>42160</c:v>
                </c:pt>
                <c:pt idx="328">
                  <c:v>42153</c:v>
                </c:pt>
                <c:pt idx="329">
                  <c:v>42146</c:v>
                </c:pt>
                <c:pt idx="330">
                  <c:v>42139</c:v>
                </c:pt>
                <c:pt idx="331">
                  <c:v>42132</c:v>
                </c:pt>
                <c:pt idx="332">
                  <c:v>42125</c:v>
                </c:pt>
                <c:pt idx="333">
                  <c:v>42118</c:v>
                </c:pt>
                <c:pt idx="334">
                  <c:v>42111</c:v>
                </c:pt>
                <c:pt idx="335">
                  <c:v>42104</c:v>
                </c:pt>
                <c:pt idx="336">
                  <c:v>42097</c:v>
                </c:pt>
                <c:pt idx="337">
                  <c:v>42090</c:v>
                </c:pt>
                <c:pt idx="338">
                  <c:v>42083</c:v>
                </c:pt>
                <c:pt idx="339">
                  <c:v>42076</c:v>
                </c:pt>
                <c:pt idx="340">
                  <c:v>42069</c:v>
                </c:pt>
                <c:pt idx="341">
                  <c:v>42062</c:v>
                </c:pt>
                <c:pt idx="342">
                  <c:v>42055</c:v>
                </c:pt>
                <c:pt idx="343">
                  <c:v>42048</c:v>
                </c:pt>
                <c:pt idx="344">
                  <c:v>42041</c:v>
                </c:pt>
                <c:pt idx="345">
                  <c:v>42034</c:v>
                </c:pt>
                <c:pt idx="346">
                  <c:v>42027</c:v>
                </c:pt>
                <c:pt idx="347">
                  <c:v>42020</c:v>
                </c:pt>
                <c:pt idx="348">
                  <c:v>42013</c:v>
                </c:pt>
                <c:pt idx="349">
                  <c:v>42006</c:v>
                </c:pt>
                <c:pt idx="350">
                  <c:v>41999</c:v>
                </c:pt>
                <c:pt idx="351">
                  <c:v>41992</c:v>
                </c:pt>
                <c:pt idx="352">
                  <c:v>41985</c:v>
                </c:pt>
                <c:pt idx="353">
                  <c:v>41978</c:v>
                </c:pt>
                <c:pt idx="354">
                  <c:v>41971</c:v>
                </c:pt>
                <c:pt idx="355">
                  <c:v>41964</c:v>
                </c:pt>
                <c:pt idx="356">
                  <c:v>41957</c:v>
                </c:pt>
                <c:pt idx="357">
                  <c:v>41950</c:v>
                </c:pt>
                <c:pt idx="358">
                  <c:v>41943</c:v>
                </c:pt>
                <c:pt idx="359">
                  <c:v>41936</c:v>
                </c:pt>
                <c:pt idx="360">
                  <c:v>41929</c:v>
                </c:pt>
                <c:pt idx="361">
                  <c:v>41922</c:v>
                </c:pt>
                <c:pt idx="362">
                  <c:v>41915</c:v>
                </c:pt>
                <c:pt idx="363">
                  <c:v>41908</c:v>
                </c:pt>
                <c:pt idx="364">
                  <c:v>41901</c:v>
                </c:pt>
                <c:pt idx="365">
                  <c:v>41894</c:v>
                </c:pt>
                <c:pt idx="366">
                  <c:v>41887</c:v>
                </c:pt>
                <c:pt idx="367">
                  <c:v>41880</c:v>
                </c:pt>
                <c:pt idx="368">
                  <c:v>41873</c:v>
                </c:pt>
                <c:pt idx="369">
                  <c:v>41866</c:v>
                </c:pt>
                <c:pt idx="370">
                  <c:v>41859</c:v>
                </c:pt>
                <c:pt idx="371">
                  <c:v>41852</c:v>
                </c:pt>
                <c:pt idx="372">
                  <c:v>41845</c:v>
                </c:pt>
                <c:pt idx="373">
                  <c:v>41838</c:v>
                </c:pt>
                <c:pt idx="374">
                  <c:v>41831</c:v>
                </c:pt>
                <c:pt idx="375">
                  <c:v>41824</c:v>
                </c:pt>
                <c:pt idx="376">
                  <c:v>41817</c:v>
                </c:pt>
                <c:pt idx="377">
                  <c:v>41810</c:v>
                </c:pt>
                <c:pt idx="378">
                  <c:v>41803</c:v>
                </c:pt>
                <c:pt idx="379">
                  <c:v>41796</c:v>
                </c:pt>
                <c:pt idx="380">
                  <c:v>41789</c:v>
                </c:pt>
                <c:pt idx="381">
                  <c:v>41782</c:v>
                </c:pt>
                <c:pt idx="382">
                  <c:v>41775</c:v>
                </c:pt>
                <c:pt idx="383">
                  <c:v>41768</c:v>
                </c:pt>
                <c:pt idx="384">
                  <c:v>41761</c:v>
                </c:pt>
                <c:pt idx="385">
                  <c:v>41754</c:v>
                </c:pt>
                <c:pt idx="386">
                  <c:v>41747</c:v>
                </c:pt>
                <c:pt idx="387">
                  <c:v>41740</c:v>
                </c:pt>
                <c:pt idx="388">
                  <c:v>41733</c:v>
                </c:pt>
                <c:pt idx="389">
                  <c:v>41726</c:v>
                </c:pt>
                <c:pt idx="390">
                  <c:v>41719</c:v>
                </c:pt>
                <c:pt idx="391">
                  <c:v>41712</c:v>
                </c:pt>
                <c:pt idx="392">
                  <c:v>41705</c:v>
                </c:pt>
                <c:pt idx="393">
                  <c:v>41698</c:v>
                </c:pt>
                <c:pt idx="394">
                  <c:v>41691</c:v>
                </c:pt>
                <c:pt idx="395">
                  <c:v>41684</c:v>
                </c:pt>
                <c:pt idx="396">
                  <c:v>41677</c:v>
                </c:pt>
                <c:pt idx="397">
                  <c:v>41670</c:v>
                </c:pt>
                <c:pt idx="398">
                  <c:v>41663</c:v>
                </c:pt>
                <c:pt idx="399">
                  <c:v>41656</c:v>
                </c:pt>
                <c:pt idx="400">
                  <c:v>41649</c:v>
                </c:pt>
                <c:pt idx="401">
                  <c:v>41642</c:v>
                </c:pt>
                <c:pt idx="402">
                  <c:v>41635</c:v>
                </c:pt>
                <c:pt idx="403">
                  <c:v>41628</c:v>
                </c:pt>
                <c:pt idx="404">
                  <c:v>41621</c:v>
                </c:pt>
                <c:pt idx="405">
                  <c:v>41614</c:v>
                </c:pt>
                <c:pt idx="406">
                  <c:v>41607</c:v>
                </c:pt>
                <c:pt idx="407">
                  <c:v>41600</c:v>
                </c:pt>
                <c:pt idx="408">
                  <c:v>41593</c:v>
                </c:pt>
                <c:pt idx="409">
                  <c:v>41586</c:v>
                </c:pt>
                <c:pt idx="410">
                  <c:v>41579</c:v>
                </c:pt>
                <c:pt idx="411">
                  <c:v>41572</c:v>
                </c:pt>
                <c:pt idx="412">
                  <c:v>41565</c:v>
                </c:pt>
                <c:pt idx="413">
                  <c:v>41558</c:v>
                </c:pt>
                <c:pt idx="414">
                  <c:v>41551</c:v>
                </c:pt>
                <c:pt idx="415">
                  <c:v>41544</c:v>
                </c:pt>
                <c:pt idx="416">
                  <c:v>41537</c:v>
                </c:pt>
                <c:pt idx="417">
                  <c:v>41530</c:v>
                </c:pt>
                <c:pt idx="418">
                  <c:v>41523</c:v>
                </c:pt>
                <c:pt idx="419">
                  <c:v>41516</c:v>
                </c:pt>
                <c:pt idx="420">
                  <c:v>41509</c:v>
                </c:pt>
                <c:pt idx="421">
                  <c:v>41502</c:v>
                </c:pt>
                <c:pt idx="422">
                  <c:v>41495</c:v>
                </c:pt>
                <c:pt idx="423">
                  <c:v>41488</c:v>
                </c:pt>
                <c:pt idx="424">
                  <c:v>41481</c:v>
                </c:pt>
                <c:pt idx="425">
                  <c:v>41474</c:v>
                </c:pt>
                <c:pt idx="426">
                  <c:v>41467</c:v>
                </c:pt>
                <c:pt idx="427">
                  <c:v>41460</c:v>
                </c:pt>
                <c:pt idx="428">
                  <c:v>41453</c:v>
                </c:pt>
                <c:pt idx="429">
                  <c:v>41446</c:v>
                </c:pt>
                <c:pt idx="430">
                  <c:v>41439</c:v>
                </c:pt>
                <c:pt idx="431">
                  <c:v>41432</c:v>
                </c:pt>
                <c:pt idx="432">
                  <c:v>41425</c:v>
                </c:pt>
                <c:pt idx="433">
                  <c:v>41418</c:v>
                </c:pt>
                <c:pt idx="434">
                  <c:v>41411</c:v>
                </c:pt>
                <c:pt idx="435">
                  <c:v>41404</c:v>
                </c:pt>
                <c:pt idx="436">
                  <c:v>41397</c:v>
                </c:pt>
                <c:pt idx="437">
                  <c:v>41390</c:v>
                </c:pt>
                <c:pt idx="438">
                  <c:v>41383</c:v>
                </c:pt>
                <c:pt idx="439">
                  <c:v>41376</c:v>
                </c:pt>
                <c:pt idx="440">
                  <c:v>41369</c:v>
                </c:pt>
                <c:pt idx="441">
                  <c:v>41362</c:v>
                </c:pt>
                <c:pt idx="442">
                  <c:v>41355</c:v>
                </c:pt>
                <c:pt idx="443">
                  <c:v>41348</c:v>
                </c:pt>
                <c:pt idx="444">
                  <c:v>41341</c:v>
                </c:pt>
                <c:pt idx="445">
                  <c:v>41334</c:v>
                </c:pt>
                <c:pt idx="446">
                  <c:v>41327</c:v>
                </c:pt>
                <c:pt idx="447">
                  <c:v>41320</c:v>
                </c:pt>
                <c:pt idx="448">
                  <c:v>41313</c:v>
                </c:pt>
                <c:pt idx="449">
                  <c:v>41306</c:v>
                </c:pt>
                <c:pt idx="450">
                  <c:v>41299</c:v>
                </c:pt>
                <c:pt idx="451">
                  <c:v>41292</c:v>
                </c:pt>
                <c:pt idx="452">
                  <c:v>41285</c:v>
                </c:pt>
                <c:pt idx="453">
                  <c:v>41278</c:v>
                </c:pt>
                <c:pt idx="454">
                  <c:v>41271</c:v>
                </c:pt>
                <c:pt idx="455">
                  <c:v>41264</c:v>
                </c:pt>
                <c:pt idx="456">
                  <c:v>41257</c:v>
                </c:pt>
                <c:pt idx="457">
                  <c:v>41250</c:v>
                </c:pt>
                <c:pt idx="458">
                  <c:v>41243</c:v>
                </c:pt>
                <c:pt idx="459">
                  <c:v>41236</c:v>
                </c:pt>
                <c:pt idx="460">
                  <c:v>41229</c:v>
                </c:pt>
                <c:pt idx="461">
                  <c:v>41222</c:v>
                </c:pt>
                <c:pt idx="462">
                  <c:v>41215</c:v>
                </c:pt>
                <c:pt idx="463">
                  <c:v>41208</c:v>
                </c:pt>
                <c:pt idx="464">
                  <c:v>41201</c:v>
                </c:pt>
                <c:pt idx="465">
                  <c:v>41194</c:v>
                </c:pt>
                <c:pt idx="466">
                  <c:v>41187</c:v>
                </c:pt>
                <c:pt idx="467">
                  <c:v>41180</c:v>
                </c:pt>
                <c:pt idx="468">
                  <c:v>41173</c:v>
                </c:pt>
                <c:pt idx="469">
                  <c:v>41166</c:v>
                </c:pt>
                <c:pt idx="470">
                  <c:v>41159</c:v>
                </c:pt>
                <c:pt idx="471">
                  <c:v>41152</c:v>
                </c:pt>
                <c:pt idx="472">
                  <c:v>41145</c:v>
                </c:pt>
                <c:pt idx="473">
                  <c:v>41138</c:v>
                </c:pt>
                <c:pt idx="474">
                  <c:v>41131</c:v>
                </c:pt>
                <c:pt idx="475">
                  <c:v>41124</c:v>
                </c:pt>
                <c:pt idx="476">
                  <c:v>41117</c:v>
                </c:pt>
                <c:pt idx="477">
                  <c:v>41110</c:v>
                </c:pt>
                <c:pt idx="478">
                  <c:v>41103</c:v>
                </c:pt>
                <c:pt idx="479">
                  <c:v>41096</c:v>
                </c:pt>
                <c:pt idx="480">
                  <c:v>41089</c:v>
                </c:pt>
                <c:pt idx="481">
                  <c:v>41082</c:v>
                </c:pt>
                <c:pt idx="482">
                  <c:v>41075</c:v>
                </c:pt>
                <c:pt idx="483">
                  <c:v>41068</c:v>
                </c:pt>
                <c:pt idx="484">
                  <c:v>41061</c:v>
                </c:pt>
                <c:pt idx="485">
                  <c:v>41054</c:v>
                </c:pt>
                <c:pt idx="486">
                  <c:v>41047</c:v>
                </c:pt>
                <c:pt idx="487">
                  <c:v>41040</c:v>
                </c:pt>
                <c:pt idx="488">
                  <c:v>41033</c:v>
                </c:pt>
                <c:pt idx="489">
                  <c:v>41026</c:v>
                </c:pt>
                <c:pt idx="490">
                  <c:v>41019</c:v>
                </c:pt>
                <c:pt idx="491">
                  <c:v>41012</c:v>
                </c:pt>
                <c:pt idx="492">
                  <c:v>41005</c:v>
                </c:pt>
                <c:pt idx="493">
                  <c:v>40998</c:v>
                </c:pt>
                <c:pt idx="494">
                  <c:v>40991</c:v>
                </c:pt>
                <c:pt idx="495">
                  <c:v>40984</c:v>
                </c:pt>
                <c:pt idx="496">
                  <c:v>40977</c:v>
                </c:pt>
                <c:pt idx="497">
                  <c:v>40970</c:v>
                </c:pt>
                <c:pt idx="498">
                  <c:v>40963</c:v>
                </c:pt>
                <c:pt idx="499">
                  <c:v>40956</c:v>
                </c:pt>
                <c:pt idx="500">
                  <c:v>40949</c:v>
                </c:pt>
                <c:pt idx="501">
                  <c:v>40942</c:v>
                </c:pt>
                <c:pt idx="502">
                  <c:v>40935</c:v>
                </c:pt>
                <c:pt idx="503">
                  <c:v>40928</c:v>
                </c:pt>
                <c:pt idx="504">
                  <c:v>40921</c:v>
                </c:pt>
                <c:pt idx="505">
                  <c:v>40914</c:v>
                </c:pt>
                <c:pt idx="506">
                  <c:v>40907</c:v>
                </c:pt>
                <c:pt idx="507">
                  <c:v>40900</c:v>
                </c:pt>
                <c:pt idx="508">
                  <c:v>40893</c:v>
                </c:pt>
                <c:pt idx="509">
                  <c:v>40886</c:v>
                </c:pt>
                <c:pt idx="510">
                  <c:v>40879</c:v>
                </c:pt>
                <c:pt idx="511">
                  <c:v>40872</c:v>
                </c:pt>
                <c:pt idx="512">
                  <c:v>40865</c:v>
                </c:pt>
                <c:pt idx="513">
                  <c:v>40858</c:v>
                </c:pt>
                <c:pt idx="514">
                  <c:v>40851</c:v>
                </c:pt>
                <c:pt idx="515">
                  <c:v>40844</c:v>
                </c:pt>
                <c:pt idx="516">
                  <c:v>40837</c:v>
                </c:pt>
                <c:pt idx="517">
                  <c:v>40830</c:v>
                </c:pt>
                <c:pt idx="518">
                  <c:v>40823</c:v>
                </c:pt>
                <c:pt idx="519">
                  <c:v>40816</c:v>
                </c:pt>
                <c:pt idx="520">
                  <c:v>40809</c:v>
                </c:pt>
                <c:pt idx="521">
                  <c:v>40802</c:v>
                </c:pt>
                <c:pt idx="522">
                  <c:v>40795</c:v>
                </c:pt>
                <c:pt idx="523">
                  <c:v>40788</c:v>
                </c:pt>
                <c:pt idx="524">
                  <c:v>40781</c:v>
                </c:pt>
                <c:pt idx="525">
                  <c:v>40774</c:v>
                </c:pt>
                <c:pt idx="526">
                  <c:v>40767</c:v>
                </c:pt>
                <c:pt idx="527">
                  <c:v>40760</c:v>
                </c:pt>
                <c:pt idx="528">
                  <c:v>40753</c:v>
                </c:pt>
                <c:pt idx="529">
                  <c:v>40746</c:v>
                </c:pt>
                <c:pt idx="530">
                  <c:v>40739</c:v>
                </c:pt>
                <c:pt idx="531">
                  <c:v>40732</c:v>
                </c:pt>
                <c:pt idx="532">
                  <c:v>40725</c:v>
                </c:pt>
                <c:pt idx="533">
                  <c:v>40718</c:v>
                </c:pt>
                <c:pt idx="534">
                  <c:v>40711</c:v>
                </c:pt>
                <c:pt idx="535">
                  <c:v>40704</c:v>
                </c:pt>
                <c:pt idx="536">
                  <c:v>40697</c:v>
                </c:pt>
                <c:pt idx="537">
                  <c:v>40690</c:v>
                </c:pt>
                <c:pt idx="538">
                  <c:v>40683</c:v>
                </c:pt>
                <c:pt idx="539">
                  <c:v>40676</c:v>
                </c:pt>
                <c:pt idx="540">
                  <c:v>40669</c:v>
                </c:pt>
                <c:pt idx="541">
                  <c:v>40662</c:v>
                </c:pt>
                <c:pt idx="542">
                  <c:v>40655</c:v>
                </c:pt>
                <c:pt idx="543">
                  <c:v>40648</c:v>
                </c:pt>
                <c:pt idx="544">
                  <c:v>40641</c:v>
                </c:pt>
                <c:pt idx="545">
                  <c:v>40634</c:v>
                </c:pt>
                <c:pt idx="546">
                  <c:v>40627</c:v>
                </c:pt>
                <c:pt idx="547">
                  <c:v>40620</c:v>
                </c:pt>
                <c:pt idx="548">
                  <c:v>40613</c:v>
                </c:pt>
                <c:pt idx="549">
                  <c:v>40606</c:v>
                </c:pt>
                <c:pt idx="550">
                  <c:v>40599</c:v>
                </c:pt>
                <c:pt idx="551">
                  <c:v>40592</c:v>
                </c:pt>
                <c:pt idx="552">
                  <c:v>40585</c:v>
                </c:pt>
                <c:pt idx="553">
                  <c:v>40578</c:v>
                </c:pt>
                <c:pt idx="554">
                  <c:v>40571</c:v>
                </c:pt>
                <c:pt idx="555">
                  <c:v>40564</c:v>
                </c:pt>
                <c:pt idx="556">
                  <c:v>40557</c:v>
                </c:pt>
                <c:pt idx="557">
                  <c:v>40550</c:v>
                </c:pt>
                <c:pt idx="558">
                  <c:v>40543</c:v>
                </c:pt>
                <c:pt idx="559">
                  <c:v>40536</c:v>
                </c:pt>
                <c:pt idx="560">
                  <c:v>40529</c:v>
                </c:pt>
                <c:pt idx="561">
                  <c:v>40522</c:v>
                </c:pt>
                <c:pt idx="562">
                  <c:v>40515</c:v>
                </c:pt>
                <c:pt idx="563">
                  <c:v>40508</c:v>
                </c:pt>
                <c:pt idx="564">
                  <c:v>40501</c:v>
                </c:pt>
                <c:pt idx="565">
                  <c:v>40494</c:v>
                </c:pt>
                <c:pt idx="566">
                  <c:v>40487</c:v>
                </c:pt>
                <c:pt idx="567">
                  <c:v>40480</c:v>
                </c:pt>
                <c:pt idx="568">
                  <c:v>40473</c:v>
                </c:pt>
                <c:pt idx="569">
                  <c:v>40466</c:v>
                </c:pt>
                <c:pt idx="570">
                  <c:v>40459</c:v>
                </c:pt>
                <c:pt idx="571">
                  <c:v>40452</c:v>
                </c:pt>
                <c:pt idx="572">
                  <c:v>40445</c:v>
                </c:pt>
                <c:pt idx="573">
                  <c:v>40438</c:v>
                </c:pt>
                <c:pt idx="574">
                  <c:v>40431</c:v>
                </c:pt>
                <c:pt idx="575">
                  <c:v>40424</c:v>
                </c:pt>
                <c:pt idx="576">
                  <c:v>40417</c:v>
                </c:pt>
                <c:pt idx="577">
                  <c:v>40410</c:v>
                </c:pt>
                <c:pt idx="578">
                  <c:v>40403</c:v>
                </c:pt>
                <c:pt idx="579">
                  <c:v>40396</c:v>
                </c:pt>
                <c:pt idx="580">
                  <c:v>40389</c:v>
                </c:pt>
                <c:pt idx="581">
                  <c:v>40382</c:v>
                </c:pt>
                <c:pt idx="582">
                  <c:v>40375</c:v>
                </c:pt>
                <c:pt idx="583">
                  <c:v>40368</c:v>
                </c:pt>
                <c:pt idx="584">
                  <c:v>40361</c:v>
                </c:pt>
                <c:pt idx="585">
                  <c:v>40354</c:v>
                </c:pt>
                <c:pt idx="586">
                  <c:v>40347</c:v>
                </c:pt>
                <c:pt idx="587">
                  <c:v>40340</c:v>
                </c:pt>
                <c:pt idx="588">
                  <c:v>40333</c:v>
                </c:pt>
                <c:pt idx="589">
                  <c:v>40326</c:v>
                </c:pt>
                <c:pt idx="590">
                  <c:v>40319</c:v>
                </c:pt>
                <c:pt idx="591">
                  <c:v>40312</c:v>
                </c:pt>
                <c:pt idx="592">
                  <c:v>40305</c:v>
                </c:pt>
                <c:pt idx="593">
                  <c:v>40298</c:v>
                </c:pt>
                <c:pt idx="594">
                  <c:v>40291</c:v>
                </c:pt>
                <c:pt idx="595">
                  <c:v>40284</c:v>
                </c:pt>
                <c:pt idx="596">
                  <c:v>40277</c:v>
                </c:pt>
                <c:pt idx="597">
                  <c:v>40270</c:v>
                </c:pt>
                <c:pt idx="598">
                  <c:v>40263</c:v>
                </c:pt>
                <c:pt idx="599">
                  <c:v>40256</c:v>
                </c:pt>
                <c:pt idx="600">
                  <c:v>40249</c:v>
                </c:pt>
                <c:pt idx="601">
                  <c:v>40242</c:v>
                </c:pt>
                <c:pt idx="602">
                  <c:v>40235</c:v>
                </c:pt>
                <c:pt idx="603">
                  <c:v>40228</c:v>
                </c:pt>
                <c:pt idx="604">
                  <c:v>40221</c:v>
                </c:pt>
                <c:pt idx="605">
                  <c:v>40214</c:v>
                </c:pt>
                <c:pt idx="606">
                  <c:v>40207</c:v>
                </c:pt>
                <c:pt idx="607">
                  <c:v>40200</c:v>
                </c:pt>
                <c:pt idx="608">
                  <c:v>40193</c:v>
                </c:pt>
                <c:pt idx="609">
                  <c:v>40186</c:v>
                </c:pt>
                <c:pt idx="610">
                  <c:v>40179</c:v>
                </c:pt>
                <c:pt idx="611">
                  <c:v>40172</c:v>
                </c:pt>
                <c:pt idx="612">
                  <c:v>40165</c:v>
                </c:pt>
                <c:pt idx="613">
                  <c:v>40158</c:v>
                </c:pt>
                <c:pt idx="614">
                  <c:v>40151</c:v>
                </c:pt>
                <c:pt idx="615">
                  <c:v>40144</c:v>
                </c:pt>
                <c:pt idx="616">
                  <c:v>40137</c:v>
                </c:pt>
                <c:pt idx="617">
                  <c:v>40130</c:v>
                </c:pt>
                <c:pt idx="618">
                  <c:v>40123</c:v>
                </c:pt>
                <c:pt idx="619">
                  <c:v>40116</c:v>
                </c:pt>
                <c:pt idx="620">
                  <c:v>40109</c:v>
                </c:pt>
                <c:pt idx="621">
                  <c:v>40102</c:v>
                </c:pt>
                <c:pt idx="622">
                  <c:v>40095</c:v>
                </c:pt>
                <c:pt idx="623">
                  <c:v>40088</c:v>
                </c:pt>
                <c:pt idx="624">
                  <c:v>40081</c:v>
                </c:pt>
                <c:pt idx="625">
                  <c:v>40074</c:v>
                </c:pt>
                <c:pt idx="626">
                  <c:v>40067</c:v>
                </c:pt>
                <c:pt idx="627">
                  <c:v>40060</c:v>
                </c:pt>
                <c:pt idx="628">
                  <c:v>40053</c:v>
                </c:pt>
                <c:pt idx="629">
                  <c:v>40046</c:v>
                </c:pt>
                <c:pt idx="630">
                  <c:v>40039</c:v>
                </c:pt>
                <c:pt idx="631">
                  <c:v>40032</c:v>
                </c:pt>
                <c:pt idx="632">
                  <c:v>40025</c:v>
                </c:pt>
                <c:pt idx="633">
                  <c:v>40018</c:v>
                </c:pt>
                <c:pt idx="634">
                  <c:v>40011</c:v>
                </c:pt>
                <c:pt idx="635">
                  <c:v>40004</c:v>
                </c:pt>
                <c:pt idx="636">
                  <c:v>39997</c:v>
                </c:pt>
                <c:pt idx="637">
                  <c:v>39990</c:v>
                </c:pt>
                <c:pt idx="638">
                  <c:v>39983</c:v>
                </c:pt>
                <c:pt idx="639">
                  <c:v>39976</c:v>
                </c:pt>
                <c:pt idx="640">
                  <c:v>39969</c:v>
                </c:pt>
                <c:pt idx="641">
                  <c:v>39962</c:v>
                </c:pt>
                <c:pt idx="642">
                  <c:v>39955</c:v>
                </c:pt>
                <c:pt idx="643">
                  <c:v>39948</c:v>
                </c:pt>
                <c:pt idx="644">
                  <c:v>39941</c:v>
                </c:pt>
                <c:pt idx="645">
                  <c:v>39934</c:v>
                </c:pt>
                <c:pt idx="646">
                  <c:v>39927</c:v>
                </c:pt>
                <c:pt idx="647">
                  <c:v>39920</c:v>
                </c:pt>
                <c:pt idx="648">
                  <c:v>39913</c:v>
                </c:pt>
                <c:pt idx="649">
                  <c:v>39906</c:v>
                </c:pt>
                <c:pt idx="650">
                  <c:v>39899</c:v>
                </c:pt>
                <c:pt idx="651">
                  <c:v>39892</c:v>
                </c:pt>
                <c:pt idx="652">
                  <c:v>39885</c:v>
                </c:pt>
                <c:pt idx="653">
                  <c:v>39878</c:v>
                </c:pt>
                <c:pt idx="654">
                  <c:v>39871</c:v>
                </c:pt>
                <c:pt idx="655">
                  <c:v>39864</c:v>
                </c:pt>
                <c:pt idx="656">
                  <c:v>39857</c:v>
                </c:pt>
                <c:pt idx="657">
                  <c:v>39850</c:v>
                </c:pt>
                <c:pt idx="658">
                  <c:v>39843</c:v>
                </c:pt>
                <c:pt idx="659">
                  <c:v>39836</c:v>
                </c:pt>
                <c:pt idx="660">
                  <c:v>39829</c:v>
                </c:pt>
                <c:pt idx="661">
                  <c:v>39822</c:v>
                </c:pt>
                <c:pt idx="662">
                  <c:v>39815</c:v>
                </c:pt>
                <c:pt idx="663">
                  <c:v>39808</c:v>
                </c:pt>
                <c:pt idx="664">
                  <c:v>39801</c:v>
                </c:pt>
                <c:pt idx="665">
                  <c:v>39794</c:v>
                </c:pt>
                <c:pt idx="666">
                  <c:v>39787</c:v>
                </c:pt>
                <c:pt idx="667">
                  <c:v>39780</c:v>
                </c:pt>
                <c:pt idx="668">
                  <c:v>39773</c:v>
                </c:pt>
                <c:pt idx="669">
                  <c:v>39766</c:v>
                </c:pt>
                <c:pt idx="670">
                  <c:v>39759</c:v>
                </c:pt>
                <c:pt idx="671">
                  <c:v>39752</c:v>
                </c:pt>
                <c:pt idx="672">
                  <c:v>39745</c:v>
                </c:pt>
                <c:pt idx="673">
                  <c:v>39738</c:v>
                </c:pt>
                <c:pt idx="674">
                  <c:v>39731</c:v>
                </c:pt>
                <c:pt idx="675">
                  <c:v>39724</c:v>
                </c:pt>
                <c:pt idx="676">
                  <c:v>39717</c:v>
                </c:pt>
                <c:pt idx="677">
                  <c:v>39710</c:v>
                </c:pt>
                <c:pt idx="678">
                  <c:v>39703</c:v>
                </c:pt>
                <c:pt idx="679">
                  <c:v>39696</c:v>
                </c:pt>
                <c:pt idx="680">
                  <c:v>39689</c:v>
                </c:pt>
                <c:pt idx="681">
                  <c:v>39682</c:v>
                </c:pt>
                <c:pt idx="682">
                  <c:v>39675</c:v>
                </c:pt>
                <c:pt idx="683">
                  <c:v>39668</c:v>
                </c:pt>
                <c:pt idx="684">
                  <c:v>39661</c:v>
                </c:pt>
                <c:pt idx="685">
                  <c:v>39654</c:v>
                </c:pt>
                <c:pt idx="686">
                  <c:v>39647</c:v>
                </c:pt>
                <c:pt idx="687">
                  <c:v>39640</c:v>
                </c:pt>
                <c:pt idx="688">
                  <c:v>39633</c:v>
                </c:pt>
                <c:pt idx="689">
                  <c:v>39626</c:v>
                </c:pt>
                <c:pt idx="690">
                  <c:v>39619</c:v>
                </c:pt>
                <c:pt idx="691">
                  <c:v>39612</c:v>
                </c:pt>
                <c:pt idx="692">
                  <c:v>39605</c:v>
                </c:pt>
                <c:pt idx="693">
                  <c:v>39598</c:v>
                </c:pt>
                <c:pt idx="694">
                  <c:v>39591</c:v>
                </c:pt>
                <c:pt idx="695">
                  <c:v>39584</c:v>
                </c:pt>
                <c:pt idx="696">
                  <c:v>39577</c:v>
                </c:pt>
                <c:pt idx="697">
                  <c:v>39570</c:v>
                </c:pt>
                <c:pt idx="698">
                  <c:v>39563</c:v>
                </c:pt>
                <c:pt idx="699">
                  <c:v>39556</c:v>
                </c:pt>
                <c:pt idx="700">
                  <c:v>39549</c:v>
                </c:pt>
                <c:pt idx="701">
                  <c:v>39542</c:v>
                </c:pt>
                <c:pt idx="702">
                  <c:v>39535</c:v>
                </c:pt>
                <c:pt idx="703">
                  <c:v>39528</c:v>
                </c:pt>
                <c:pt idx="704">
                  <c:v>39521</c:v>
                </c:pt>
                <c:pt idx="705">
                  <c:v>39514</c:v>
                </c:pt>
                <c:pt idx="706">
                  <c:v>39507</c:v>
                </c:pt>
                <c:pt idx="707">
                  <c:v>39500</c:v>
                </c:pt>
                <c:pt idx="708">
                  <c:v>39493</c:v>
                </c:pt>
                <c:pt idx="709">
                  <c:v>39486</c:v>
                </c:pt>
                <c:pt idx="710">
                  <c:v>39479</c:v>
                </c:pt>
                <c:pt idx="711">
                  <c:v>39472</c:v>
                </c:pt>
                <c:pt idx="712">
                  <c:v>39465</c:v>
                </c:pt>
                <c:pt idx="713">
                  <c:v>39458</c:v>
                </c:pt>
                <c:pt idx="714">
                  <c:v>39451</c:v>
                </c:pt>
                <c:pt idx="715">
                  <c:v>39444</c:v>
                </c:pt>
                <c:pt idx="716">
                  <c:v>39437</c:v>
                </c:pt>
                <c:pt idx="717">
                  <c:v>39430</c:v>
                </c:pt>
                <c:pt idx="718">
                  <c:v>39423</c:v>
                </c:pt>
                <c:pt idx="719">
                  <c:v>39416</c:v>
                </c:pt>
                <c:pt idx="720">
                  <c:v>39409</c:v>
                </c:pt>
                <c:pt idx="721">
                  <c:v>39402</c:v>
                </c:pt>
                <c:pt idx="722">
                  <c:v>39395</c:v>
                </c:pt>
                <c:pt idx="723">
                  <c:v>39388</c:v>
                </c:pt>
                <c:pt idx="724">
                  <c:v>39381</c:v>
                </c:pt>
                <c:pt idx="725">
                  <c:v>39374</c:v>
                </c:pt>
                <c:pt idx="726">
                  <c:v>39367</c:v>
                </c:pt>
                <c:pt idx="727">
                  <c:v>39360</c:v>
                </c:pt>
                <c:pt idx="728">
                  <c:v>39353</c:v>
                </c:pt>
                <c:pt idx="729">
                  <c:v>39346</c:v>
                </c:pt>
                <c:pt idx="730">
                  <c:v>39339</c:v>
                </c:pt>
                <c:pt idx="731">
                  <c:v>39332</c:v>
                </c:pt>
                <c:pt idx="732">
                  <c:v>39325</c:v>
                </c:pt>
                <c:pt idx="733">
                  <c:v>39318</c:v>
                </c:pt>
                <c:pt idx="734">
                  <c:v>39311</c:v>
                </c:pt>
                <c:pt idx="735">
                  <c:v>39304</c:v>
                </c:pt>
                <c:pt idx="736">
                  <c:v>39297</c:v>
                </c:pt>
                <c:pt idx="737">
                  <c:v>39290</c:v>
                </c:pt>
                <c:pt idx="738">
                  <c:v>39283</c:v>
                </c:pt>
                <c:pt idx="739">
                  <c:v>39276</c:v>
                </c:pt>
                <c:pt idx="740">
                  <c:v>39269</c:v>
                </c:pt>
                <c:pt idx="741">
                  <c:v>39262</c:v>
                </c:pt>
                <c:pt idx="742">
                  <c:v>39255</c:v>
                </c:pt>
                <c:pt idx="743">
                  <c:v>39248</c:v>
                </c:pt>
                <c:pt idx="744">
                  <c:v>39241</c:v>
                </c:pt>
                <c:pt idx="745">
                  <c:v>39234</c:v>
                </c:pt>
                <c:pt idx="746">
                  <c:v>39227</c:v>
                </c:pt>
                <c:pt idx="747">
                  <c:v>39220</c:v>
                </c:pt>
                <c:pt idx="748">
                  <c:v>39213</c:v>
                </c:pt>
                <c:pt idx="749">
                  <c:v>39206</c:v>
                </c:pt>
                <c:pt idx="750">
                  <c:v>39199</c:v>
                </c:pt>
                <c:pt idx="751">
                  <c:v>39192</c:v>
                </c:pt>
                <c:pt idx="752">
                  <c:v>39185</c:v>
                </c:pt>
                <c:pt idx="753">
                  <c:v>39178</c:v>
                </c:pt>
                <c:pt idx="754">
                  <c:v>39171</c:v>
                </c:pt>
                <c:pt idx="755">
                  <c:v>39164</c:v>
                </c:pt>
                <c:pt idx="756">
                  <c:v>39157</c:v>
                </c:pt>
                <c:pt idx="757">
                  <c:v>39150</c:v>
                </c:pt>
                <c:pt idx="758">
                  <c:v>39143</c:v>
                </c:pt>
                <c:pt idx="759">
                  <c:v>39136</c:v>
                </c:pt>
                <c:pt idx="760">
                  <c:v>39129</c:v>
                </c:pt>
                <c:pt idx="761">
                  <c:v>39122</c:v>
                </c:pt>
                <c:pt idx="762">
                  <c:v>39115</c:v>
                </c:pt>
                <c:pt idx="763">
                  <c:v>39108</c:v>
                </c:pt>
                <c:pt idx="764">
                  <c:v>39101</c:v>
                </c:pt>
                <c:pt idx="765">
                  <c:v>39094</c:v>
                </c:pt>
                <c:pt idx="766">
                  <c:v>39087</c:v>
                </c:pt>
                <c:pt idx="767">
                  <c:v>39080</c:v>
                </c:pt>
                <c:pt idx="768">
                  <c:v>39073</c:v>
                </c:pt>
                <c:pt idx="769">
                  <c:v>39066</c:v>
                </c:pt>
                <c:pt idx="770">
                  <c:v>39059</c:v>
                </c:pt>
                <c:pt idx="771">
                  <c:v>39052</c:v>
                </c:pt>
                <c:pt idx="772">
                  <c:v>39045</c:v>
                </c:pt>
                <c:pt idx="773">
                  <c:v>39038</c:v>
                </c:pt>
                <c:pt idx="774">
                  <c:v>39031</c:v>
                </c:pt>
                <c:pt idx="775">
                  <c:v>39024</c:v>
                </c:pt>
                <c:pt idx="776">
                  <c:v>39017</c:v>
                </c:pt>
                <c:pt idx="777">
                  <c:v>39010</c:v>
                </c:pt>
                <c:pt idx="778">
                  <c:v>39003</c:v>
                </c:pt>
                <c:pt idx="779">
                  <c:v>38996</c:v>
                </c:pt>
                <c:pt idx="780">
                  <c:v>38989</c:v>
                </c:pt>
                <c:pt idx="781">
                  <c:v>38982</c:v>
                </c:pt>
                <c:pt idx="782">
                  <c:v>38975</c:v>
                </c:pt>
                <c:pt idx="783">
                  <c:v>38968</c:v>
                </c:pt>
                <c:pt idx="784">
                  <c:v>38961</c:v>
                </c:pt>
                <c:pt idx="785">
                  <c:v>38954</c:v>
                </c:pt>
                <c:pt idx="786">
                  <c:v>38947</c:v>
                </c:pt>
                <c:pt idx="787">
                  <c:v>38940</c:v>
                </c:pt>
                <c:pt idx="788">
                  <c:v>38933</c:v>
                </c:pt>
                <c:pt idx="789">
                  <c:v>38926</c:v>
                </c:pt>
                <c:pt idx="790">
                  <c:v>38919</c:v>
                </c:pt>
                <c:pt idx="791">
                  <c:v>38912</c:v>
                </c:pt>
                <c:pt idx="792">
                  <c:v>38905</c:v>
                </c:pt>
                <c:pt idx="793">
                  <c:v>38898</c:v>
                </c:pt>
                <c:pt idx="794">
                  <c:v>38891</c:v>
                </c:pt>
                <c:pt idx="795">
                  <c:v>38884</c:v>
                </c:pt>
                <c:pt idx="796">
                  <c:v>38877</c:v>
                </c:pt>
                <c:pt idx="797">
                  <c:v>38870</c:v>
                </c:pt>
                <c:pt idx="798">
                  <c:v>38863</c:v>
                </c:pt>
                <c:pt idx="799">
                  <c:v>38856</c:v>
                </c:pt>
                <c:pt idx="800">
                  <c:v>38849</c:v>
                </c:pt>
                <c:pt idx="801">
                  <c:v>38842</c:v>
                </c:pt>
                <c:pt idx="802">
                  <c:v>38835</c:v>
                </c:pt>
                <c:pt idx="803">
                  <c:v>38828</c:v>
                </c:pt>
                <c:pt idx="804">
                  <c:v>38821</c:v>
                </c:pt>
                <c:pt idx="805">
                  <c:v>38814</c:v>
                </c:pt>
                <c:pt idx="806">
                  <c:v>38807</c:v>
                </c:pt>
                <c:pt idx="807">
                  <c:v>38800</c:v>
                </c:pt>
                <c:pt idx="808">
                  <c:v>38793</c:v>
                </c:pt>
                <c:pt idx="809">
                  <c:v>38786</c:v>
                </c:pt>
                <c:pt idx="810">
                  <c:v>38779</c:v>
                </c:pt>
                <c:pt idx="811">
                  <c:v>38772</c:v>
                </c:pt>
                <c:pt idx="812">
                  <c:v>38765</c:v>
                </c:pt>
                <c:pt idx="813">
                  <c:v>38758</c:v>
                </c:pt>
                <c:pt idx="814">
                  <c:v>38751</c:v>
                </c:pt>
                <c:pt idx="815">
                  <c:v>38744</c:v>
                </c:pt>
                <c:pt idx="816">
                  <c:v>38737</c:v>
                </c:pt>
                <c:pt idx="817">
                  <c:v>38730</c:v>
                </c:pt>
                <c:pt idx="818">
                  <c:v>38723</c:v>
                </c:pt>
                <c:pt idx="819">
                  <c:v>38716</c:v>
                </c:pt>
                <c:pt idx="820">
                  <c:v>38709</c:v>
                </c:pt>
                <c:pt idx="821">
                  <c:v>38702</c:v>
                </c:pt>
                <c:pt idx="822">
                  <c:v>38695</c:v>
                </c:pt>
                <c:pt idx="823">
                  <c:v>38688</c:v>
                </c:pt>
                <c:pt idx="824">
                  <c:v>38681</c:v>
                </c:pt>
                <c:pt idx="825">
                  <c:v>38674</c:v>
                </c:pt>
                <c:pt idx="826">
                  <c:v>38667</c:v>
                </c:pt>
                <c:pt idx="827">
                  <c:v>38660</c:v>
                </c:pt>
                <c:pt idx="828">
                  <c:v>38653</c:v>
                </c:pt>
                <c:pt idx="829">
                  <c:v>38646</c:v>
                </c:pt>
                <c:pt idx="830">
                  <c:v>38639</c:v>
                </c:pt>
                <c:pt idx="831">
                  <c:v>38632</c:v>
                </c:pt>
                <c:pt idx="832">
                  <c:v>38625</c:v>
                </c:pt>
                <c:pt idx="833">
                  <c:v>38618</c:v>
                </c:pt>
                <c:pt idx="834">
                  <c:v>38611</c:v>
                </c:pt>
                <c:pt idx="835">
                  <c:v>38604</c:v>
                </c:pt>
                <c:pt idx="836">
                  <c:v>38597</c:v>
                </c:pt>
                <c:pt idx="837">
                  <c:v>38590</c:v>
                </c:pt>
                <c:pt idx="838">
                  <c:v>38583</c:v>
                </c:pt>
                <c:pt idx="839">
                  <c:v>38576</c:v>
                </c:pt>
                <c:pt idx="840">
                  <c:v>38569</c:v>
                </c:pt>
                <c:pt idx="841">
                  <c:v>38562</c:v>
                </c:pt>
                <c:pt idx="842">
                  <c:v>38555</c:v>
                </c:pt>
                <c:pt idx="843">
                  <c:v>38548</c:v>
                </c:pt>
                <c:pt idx="844">
                  <c:v>38541</c:v>
                </c:pt>
                <c:pt idx="845">
                  <c:v>38534</c:v>
                </c:pt>
                <c:pt idx="846">
                  <c:v>38527</c:v>
                </c:pt>
                <c:pt idx="847">
                  <c:v>38520</c:v>
                </c:pt>
                <c:pt idx="848">
                  <c:v>38513</c:v>
                </c:pt>
                <c:pt idx="849">
                  <c:v>38506</c:v>
                </c:pt>
                <c:pt idx="850">
                  <c:v>38499</c:v>
                </c:pt>
                <c:pt idx="851">
                  <c:v>38492</c:v>
                </c:pt>
                <c:pt idx="852">
                  <c:v>38485</c:v>
                </c:pt>
                <c:pt idx="853">
                  <c:v>38478</c:v>
                </c:pt>
                <c:pt idx="854">
                  <c:v>38471</c:v>
                </c:pt>
                <c:pt idx="855">
                  <c:v>38464</c:v>
                </c:pt>
                <c:pt idx="856">
                  <c:v>38457</c:v>
                </c:pt>
                <c:pt idx="857">
                  <c:v>38450</c:v>
                </c:pt>
                <c:pt idx="858">
                  <c:v>38443</c:v>
                </c:pt>
                <c:pt idx="859">
                  <c:v>38436</c:v>
                </c:pt>
                <c:pt idx="860">
                  <c:v>38429</c:v>
                </c:pt>
                <c:pt idx="861">
                  <c:v>38422</c:v>
                </c:pt>
                <c:pt idx="862">
                  <c:v>38415</c:v>
                </c:pt>
                <c:pt idx="863">
                  <c:v>38408</c:v>
                </c:pt>
                <c:pt idx="864">
                  <c:v>38401</c:v>
                </c:pt>
                <c:pt idx="865">
                  <c:v>38394</c:v>
                </c:pt>
                <c:pt idx="866">
                  <c:v>38387</c:v>
                </c:pt>
                <c:pt idx="867">
                  <c:v>38380</c:v>
                </c:pt>
                <c:pt idx="868">
                  <c:v>38373</c:v>
                </c:pt>
                <c:pt idx="869">
                  <c:v>38366</c:v>
                </c:pt>
                <c:pt idx="870">
                  <c:v>38359</c:v>
                </c:pt>
                <c:pt idx="871">
                  <c:v>38352</c:v>
                </c:pt>
                <c:pt idx="872">
                  <c:v>38345</c:v>
                </c:pt>
                <c:pt idx="873">
                  <c:v>38338</c:v>
                </c:pt>
                <c:pt idx="874">
                  <c:v>38331</c:v>
                </c:pt>
                <c:pt idx="875">
                  <c:v>38324</c:v>
                </c:pt>
                <c:pt idx="876">
                  <c:v>38317</c:v>
                </c:pt>
                <c:pt idx="877">
                  <c:v>38310</c:v>
                </c:pt>
                <c:pt idx="878">
                  <c:v>38303</c:v>
                </c:pt>
                <c:pt idx="879">
                  <c:v>38296</c:v>
                </c:pt>
                <c:pt idx="880">
                  <c:v>38289</c:v>
                </c:pt>
                <c:pt idx="881">
                  <c:v>38282</c:v>
                </c:pt>
                <c:pt idx="882">
                  <c:v>38275</c:v>
                </c:pt>
                <c:pt idx="883">
                  <c:v>38268</c:v>
                </c:pt>
                <c:pt idx="884">
                  <c:v>38261</c:v>
                </c:pt>
                <c:pt idx="885">
                  <c:v>38254</c:v>
                </c:pt>
                <c:pt idx="886">
                  <c:v>38247</c:v>
                </c:pt>
                <c:pt idx="887">
                  <c:v>38240</c:v>
                </c:pt>
                <c:pt idx="888">
                  <c:v>38233</c:v>
                </c:pt>
                <c:pt idx="889">
                  <c:v>38226</c:v>
                </c:pt>
                <c:pt idx="890">
                  <c:v>38219</c:v>
                </c:pt>
                <c:pt idx="891">
                  <c:v>38212</c:v>
                </c:pt>
                <c:pt idx="892">
                  <c:v>38205</c:v>
                </c:pt>
                <c:pt idx="893">
                  <c:v>38198</c:v>
                </c:pt>
                <c:pt idx="894">
                  <c:v>38191</c:v>
                </c:pt>
                <c:pt idx="895">
                  <c:v>38184</c:v>
                </c:pt>
                <c:pt idx="896">
                  <c:v>38177</c:v>
                </c:pt>
                <c:pt idx="897">
                  <c:v>38170</c:v>
                </c:pt>
                <c:pt idx="898">
                  <c:v>38163</c:v>
                </c:pt>
                <c:pt idx="899">
                  <c:v>38156</c:v>
                </c:pt>
                <c:pt idx="900">
                  <c:v>38149</c:v>
                </c:pt>
                <c:pt idx="901">
                  <c:v>38142</c:v>
                </c:pt>
                <c:pt idx="902">
                  <c:v>38135</c:v>
                </c:pt>
                <c:pt idx="903">
                  <c:v>38128</c:v>
                </c:pt>
                <c:pt idx="904">
                  <c:v>38121</c:v>
                </c:pt>
                <c:pt idx="905">
                  <c:v>38114</c:v>
                </c:pt>
                <c:pt idx="906">
                  <c:v>38107</c:v>
                </c:pt>
                <c:pt idx="907">
                  <c:v>38100</c:v>
                </c:pt>
                <c:pt idx="908">
                  <c:v>38093</c:v>
                </c:pt>
                <c:pt idx="909">
                  <c:v>38086</c:v>
                </c:pt>
                <c:pt idx="910">
                  <c:v>38079</c:v>
                </c:pt>
                <c:pt idx="911">
                  <c:v>38072</c:v>
                </c:pt>
                <c:pt idx="912">
                  <c:v>38065</c:v>
                </c:pt>
                <c:pt idx="913">
                  <c:v>38058</c:v>
                </c:pt>
                <c:pt idx="914">
                  <c:v>38051</c:v>
                </c:pt>
                <c:pt idx="915">
                  <c:v>38044</c:v>
                </c:pt>
                <c:pt idx="916">
                  <c:v>38037</c:v>
                </c:pt>
                <c:pt idx="917">
                  <c:v>38030</c:v>
                </c:pt>
                <c:pt idx="918">
                  <c:v>38023</c:v>
                </c:pt>
                <c:pt idx="919">
                  <c:v>38016</c:v>
                </c:pt>
                <c:pt idx="920">
                  <c:v>38009</c:v>
                </c:pt>
                <c:pt idx="921">
                  <c:v>38002</c:v>
                </c:pt>
                <c:pt idx="922">
                  <c:v>37995</c:v>
                </c:pt>
                <c:pt idx="923">
                  <c:v>37988</c:v>
                </c:pt>
                <c:pt idx="924">
                  <c:v>37981</c:v>
                </c:pt>
                <c:pt idx="925">
                  <c:v>37974</c:v>
                </c:pt>
                <c:pt idx="926">
                  <c:v>37967</c:v>
                </c:pt>
                <c:pt idx="927">
                  <c:v>37960</c:v>
                </c:pt>
                <c:pt idx="928">
                  <c:v>37953</c:v>
                </c:pt>
                <c:pt idx="929">
                  <c:v>37946</c:v>
                </c:pt>
                <c:pt idx="930">
                  <c:v>37939</c:v>
                </c:pt>
                <c:pt idx="931">
                  <c:v>37932</c:v>
                </c:pt>
                <c:pt idx="932">
                  <c:v>37925</c:v>
                </c:pt>
                <c:pt idx="933">
                  <c:v>37918</c:v>
                </c:pt>
                <c:pt idx="934">
                  <c:v>37911</c:v>
                </c:pt>
                <c:pt idx="935">
                  <c:v>37904</c:v>
                </c:pt>
                <c:pt idx="936">
                  <c:v>37897</c:v>
                </c:pt>
                <c:pt idx="937">
                  <c:v>37890</c:v>
                </c:pt>
                <c:pt idx="938">
                  <c:v>37883</c:v>
                </c:pt>
                <c:pt idx="939">
                  <c:v>37876</c:v>
                </c:pt>
                <c:pt idx="940">
                  <c:v>37869</c:v>
                </c:pt>
                <c:pt idx="941">
                  <c:v>37862</c:v>
                </c:pt>
                <c:pt idx="942">
                  <c:v>37855</c:v>
                </c:pt>
                <c:pt idx="943">
                  <c:v>37848</c:v>
                </c:pt>
                <c:pt idx="944">
                  <c:v>37841</c:v>
                </c:pt>
                <c:pt idx="945">
                  <c:v>37834</c:v>
                </c:pt>
                <c:pt idx="946">
                  <c:v>37827</c:v>
                </c:pt>
                <c:pt idx="947">
                  <c:v>37820</c:v>
                </c:pt>
                <c:pt idx="948">
                  <c:v>37813</c:v>
                </c:pt>
                <c:pt idx="949">
                  <c:v>37806</c:v>
                </c:pt>
                <c:pt idx="950">
                  <c:v>37799</c:v>
                </c:pt>
                <c:pt idx="951">
                  <c:v>37792</c:v>
                </c:pt>
                <c:pt idx="952">
                  <c:v>37785</c:v>
                </c:pt>
                <c:pt idx="953">
                  <c:v>37778</c:v>
                </c:pt>
                <c:pt idx="954">
                  <c:v>37771</c:v>
                </c:pt>
                <c:pt idx="955">
                  <c:v>37764</c:v>
                </c:pt>
                <c:pt idx="956">
                  <c:v>37757</c:v>
                </c:pt>
                <c:pt idx="957">
                  <c:v>37750</c:v>
                </c:pt>
                <c:pt idx="958">
                  <c:v>37743</c:v>
                </c:pt>
                <c:pt idx="959">
                  <c:v>37736</c:v>
                </c:pt>
                <c:pt idx="960">
                  <c:v>37729</c:v>
                </c:pt>
                <c:pt idx="961">
                  <c:v>37722</c:v>
                </c:pt>
                <c:pt idx="962">
                  <c:v>37715</c:v>
                </c:pt>
                <c:pt idx="963">
                  <c:v>37708</c:v>
                </c:pt>
                <c:pt idx="964">
                  <c:v>37701</c:v>
                </c:pt>
                <c:pt idx="965">
                  <c:v>37694</c:v>
                </c:pt>
                <c:pt idx="966">
                  <c:v>37687</c:v>
                </c:pt>
                <c:pt idx="967">
                  <c:v>37680</c:v>
                </c:pt>
                <c:pt idx="968">
                  <c:v>37673</c:v>
                </c:pt>
                <c:pt idx="969">
                  <c:v>37666</c:v>
                </c:pt>
                <c:pt idx="970">
                  <c:v>37659</c:v>
                </c:pt>
                <c:pt idx="971">
                  <c:v>37652</c:v>
                </c:pt>
                <c:pt idx="972">
                  <c:v>37645</c:v>
                </c:pt>
                <c:pt idx="973">
                  <c:v>37638</c:v>
                </c:pt>
                <c:pt idx="974">
                  <c:v>37631</c:v>
                </c:pt>
                <c:pt idx="975">
                  <c:v>37624</c:v>
                </c:pt>
                <c:pt idx="976">
                  <c:v>37617</c:v>
                </c:pt>
                <c:pt idx="977">
                  <c:v>37610</c:v>
                </c:pt>
                <c:pt idx="978">
                  <c:v>37603</c:v>
                </c:pt>
                <c:pt idx="979">
                  <c:v>37596</c:v>
                </c:pt>
                <c:pt idx="980">
                  <c:v>37589</c:v>
                </c:pt>
                <c:pt idx="981">
                  <c:v>37582</c:v>
                </c:pt>
                <c:pt idx="982">
                  <c:v>37575</c:v>
                </c:pt>
                <c:pt idx="983">
                  <c:v>37568</c:v>
                </c:pt>
                <c:pt idx="984">
                  <c:v>37561</c:v>
                </c:pt>
                <c:pt idx="985">
                  <c:v>37554</c:v>
                </c:pt>
                <c:pt idx="986">
                  <c:v>37547</c:v>
                </c:pt>
                <c:pt idx="987">
                  <c:v>37540</c:v>
                </c:pt>
                <c:pt idx="988">
                  <c:v>37533</c:v>
                </c:pt>
                <c:pt idx="989">
                  <c:v>37526</c:v>
                </c:pt>
                <c:pt idx="990">
                  <c:v>37519</c:v>
                </c:pt>
                <c:pt idx="991">
                  <c:v>37512</c:v>
                </c:pt>
                <c:pt idx="992">
                  <c:v>37505</c:v>
                </c:pt>
                <c:pt idx="993">
                  <c:v>37498</c:v>
                </c:pt>
                <c:pt idx="994">
                  <c:v>37491</c:v>
                </c:pt>
                <c:pt idx="995">
                  <c:v>37484</c:v>
                </c:pt>
                <c:pt idx="996">
                  <c:v>37477</c:v>
                </c:pt>
                <c:pt idx="997">
                  <c:v>37470</c:v>
                </c:pt>
                <c:pt idx="998">
                  <c:v>37463</c:v>
                </c:pt>
                <c:pt idx="999">
                  <c:v>37456</c:v>
                </c:pt>
                <c:pt idx="1000">
                  <c:v>37449</c:v>
                </c:pt>
                <c:pt idx="1001">
                  <c:v>37442</c:v>
                </c:pt>
                <c:pt idx="1002">
                  <c:v>37435</c:v>
                </c:pt>
                <c:pt idx="1003">
                  <c:v>37428</c:v>
                </c:pt>
                <c:pt idx="1004">
                  <c:v>37421</c:v>
                </c:pt>
                <c:pt idx="1005">
                  <c:v>37414</c:v>
                </c:pt>
                <c:pt idx="1006">
                  <c:v>37407</c:v>
                </c:pt>
                <c:pt idx="1007">
                  <c:v>37400</c:v>
                </c:pt>
                <c:pt idx="1008">
                  <c:v>37393</c:v>
                </c:pt>
                <c:pt idx="1009">
                  <c:v>37386</c:v>
                </c:pt>
                <c:pt idx="1010">
                  <c:v>37379</c:v>
                </c:pt>
                <c:pt idx="1011">
                  <c:v>37372</c:v>
                </c:pt>
                <c:pt idx="1012">
                  <c:v>37365</c:v>
                </c:pt>
                <c:pt idx="1013">
                  <c:v>37358</c:v>
                </c:pt>
                <c:pt idx="1014">
                  <c:v>37351</c:v>
                </c:pt>
                <c:pt idx="1015">
                  <c:v>37344</c:v>
                </c:pt>
                <c:pt idx="1016">
                  <c:v>37337</c:v>
                </c:pt>
                <c:pt idx="1017">
                  <c:v>37330</c:v>
                </c:pt>
                <c:pt idx="1018">
                  <c:v>37323</c:v>
                </c:pt>
                <c:pt idx="1019">
                  <c:v>37316</c:v>
                </c:pt>
                <c:pt idx="1020">
                  <c:v>37309</c:v>
                </c:pt>
                <c:pt idx="1021">
                  <c:v>37302</c:v>
                </c:pt>
                <c:pt idx="1022">
                  <c:v>37295</c:v>
                </c:pt>
                <c:pt idx="1023">
                  <c:v>37288</c:v>
                </c:pt>
                <c:pt idx="1024">
                  <c:v>37281</c:v>
                </c:pt>
                <c:pt idx="1025">
                  <c:v>37274</c:v>
                </c:pt>
                <c:pt idx="1026">
                  <c:v>37267</c:v>
                </c:pt>
                <c:pt idx="1027">
                  <c:v>37260</c:v>
                </c:pt>
                <c:pt idx="1028">
                  <c:v>37253</c:v>
                </c:pt>
                <c:pt idx="1029">
                  <c:v>37246</c:v>
                </c:pt>
                <c:pt idx="1030">
                  <c:v>37239</c:v>
                </c:pt>
                <c:pt idx="1031">
                  <c:v>37232</c:v>
                </c:pt>
                <c:pt idx="1032">
                  <c:v>37225</c:v>
                </c:pt>
                <c:pt idx="1033">
                  <c:v>37218</c:v>
                </c:pt>
                <c:pt idx="1034">
                  <c:v>37211</c:v>
                </c:pt>
                <c:pt idx="1035">
                  <c:v>37204</c:v>
                </c:pt>
                <c:pt idx="1036">
                  <c:v>37197</c:v>
                </c:pt>
                <c:pt idx="1037">
                  <c:v>37190</c:v>
                </c:pt>
                <c:pt idx="1038">
                  <c:v>37183</c:v>
                </c:pt>
                <c:pt idx="1039">
                  <c:v>37176</c:v>
                </c:pt>
                <c:pt idx="1040">
                  <c:v>37169</c:v>
                </c:pt>
                <c:pt idx="1041">
                  <c:v>37162</c:v>
                </c:pt>
                <c:pt idx="1042">
                  <c:v>37155</c:v>
                </c:pt>
                <c:pt idx="1043">
                  <c:v>37148</c:v>
                </c:pt>
                <c:pt idx="1044">
                  <c:v>37141</c:v>
                </c:pt>
                <c:pt idx="1045">
                  <c:v>37134</c:v>
                </c:pt>
                <c:pt idx="1046">
                  <c:v>37127</c:v>
                </c:pt>
                <c:pt idx="1047">
                  <c:v>37120</c:v>
                </c:pt>
                <c:pt idx="1048">
                  <c:v>37113</c:v>
                </c:pt>
                <c:pt idx="1049">
                  <c:v>37106</c:v>
                </c:pt>
                <c:pt idx="1050">
                  <c:v>37099</c:v>
                </c:pt>
                <c:pt idx="1051">
                  <c:v>37092</c:v>
                </c:pt>
                <c:pt idx="1052">
                  <c:v>37085</c:v>
                </c:pt>
                <c:pt idx="1053">
                  <c:v>37078</c:v>
                </c:pt>
                <c:pt idx="1054">
                  <c:v>37071</c:v>
                </c:pt>
                <c:pt idx="1055">
                  <c:v>37064</c:v>
                </c:pt>
                <c:pt idx="1056">
                  <c:v>37057</c:v>
                </c:pt>
                <c:pt idx="1057">
                  <c:v>37050</c:v>
                </c:pt>
                <c:pt idx="1058">
                  <c:v>37043</c:v>
                </c:pt>
                <c:pt idx="1059">
                  <c:v>37036</c:v>
                </c:pt>
                <c:pt idx="1060">
                  <c:v>37029</c:v>
                </c:pt>
                <c:pt idx="1061">
                  <c:v>37022</c:v>
                </c:pt>
                <c:pt idx="1062">
                  <c:v>37015</c:v>
                </c:pt>
                <c:pt idx="1063">
                  <c:v>37008</c:v>
                </c:pt>
                <c:pt idx="1064">
                  <c:v>37001</c:v>
                </c:pt>
                <c:pt idx="1065">
                  <c:v>36994</c:v>
                </c:pt>
                <c:pt idx="1066">
                  <c:v>36987</c:v>
                </c:pt>
                <c:pt idx="1067">
                  <c:v>36980</c:v>
                </c:pt>
                <c:pt idx="1068">
                  <c:v>36973</c:v>
                </c:pt>
                <c:pt idx="1069">
                  <c:v>36966</c:v>
                </c:pt>
                <c:pt idx="1070">
                  <c:v>36959</c:v>
                </c:pt>
                <c:pt idx="1071">
                  <c:v>36952</c:v>
                </c:pt>
                <c:pt idx="1072">
                  <c:v>36945</c:v>
                </c:pt>
                <c:pt idx="1073">
                  <c:v>36938</c:v>
                </c:pt>
                <c:pt idx="1074">
                  <c:v>36931</c:v>
                </c:pt>
                <c:pt idx="1075">
                  <c:v>36924</c:v>
                </c:pt>
                <c:pt idx="1076">
                  <c:v>36917</c:v>
                </c:pt>
                <c:pt idx="1077">
                  <c:v>36910</c:v>
                </c:pt>
                <c:pt idx="1078">
                  <c:v>36903</c:v>
                </c:pt>
                <c:pt idx="1079">
                  <c:v>36896</c:v>
                </c:pt>
                <c:pt idx="1080">
                  <c:v>36889</c:v>
                </c:pt>
                <c:pt idx="1081">
                  <c:v>36882</c:v>
                </c:pt>
                <c:pt idx="1082">
                  <c:v>36875</c:v>
                </c:pt>
                <c:pt idx="1083">
                  <c:v>36868</c:v>
                </c:pt>
                <c:pt idx="1084">
                  <c:v>36861</c:v>
                </c:pt>
                <c:pt idx="1085">
                  <c:v>36854</c:v>
                </c:pt>
                <c:pt idx="1086">
                  <c:v>36847</c:v>
                </c:pt>
                <c:pt idx="1087">
                  <c:v>36840</c:v>
                </c:pt>
                <c:pt idx="1088">
                  <c:v>36833</c:v>
                </c:pt>
                <c:pt idx="1089">
                  <c:v>36826</c:v>
                </c:pt>
                <c:pt idx="1090">
                  <c:v>36819</c:v>
                </c:pt>
                <c:pt idx="1091">
                  <c:v>36812</c:v>
                </c:pt>
                <c:pt idx="1092">
                  <c:v>36805</c:v>
                </c:pt>
                <c:pt idx="1093">
                  <c:v>36798</c:v>
                </c:pt>
                <c:pt idx="1094">
                  <c:v>36791</c:v>
                </c:pt>
                <c:pt idx="1095">
                  <c:v>36784</c:v>
                </c:pt>
                <c:pt idx="1096">
                  <c:v>36777</c:v>
                </c:pt>
                <c:pt idx="1097">
                  <c:v>36770</c:v>
                </c:pt>
                <c:pt idx="1098">
                  <c:v>36763</c:v>
                </c:pt>
                <c:pt idx="1099">
                  <c:v>36756</c:v>
                </c:pt>
                <c:pt idx="1100">
                  <c:v>36749</c:v>
                </c:pt>
                <c:pt idx="1101">
                  <c:v>36742</c:v>
                </c:pt>
                <c:pt idx="1102">
                  <c:v>36735</c:v>
                </c:pt>
                <c:pt idx="1103">
                  <c:v>36728</c:v>
                </c:pt>
                <c:pt idx="1104">
                  <c:v>36721</c:v>
                </c:pt>
                <c:pt idx="1105">
                  <c:v>36714</c:v>
                </c:pt>
                <c:pt idx="1106">
                  <c:v>36707</c:v>
                </c:pt>
                <c:pt idx="1107">
                  <c:v>36700</c:v>
                </c:pt>
                <c:pt idx="1108">
                  <c:v>36693</c:v>
                </c:pt>
                <c:pt idx="1109">
                  <c:v>36686</c:v>
                </c:pt>
                <c:pt idx="1110">
                  <c:v>36679</c:v>
                </c:pt>
                <c:pt idx="1111">
                  <c:v>36672</c:v>
                </c:pt>
                <c:pt idx="1112">
                  <c:v>36665</c:v>
                </c:pt>
                <c:pt idx="1113">
                  <c:v>36658</c:v>
                </c:pt>
                <c:pt idx="1114">
                  <c:v>36651</c:v>
                </c:pt>
                <c:pt idx="1115">
                  <c:v>36644</c:v>
                </c:pt>
                <c:pt idx="1116">
                  <c:v>36637</c:v>
                </c:pt>
                <c:pt idx="1117">
                  <c:v>36630</c:v>
                </c:pt>
                <c:pt idx="1118">
                  <c:v>36623</c:v>
                </c:pt>
                <c:pt idx="1119">
                  <c:v>36616</c:v>
                </c:pt>
                <c:pt idx="1120">
                  <c:v>36609</c:v>
                </c:pt>
                <c:pt idx="1121">
                  <c:v>36602</c:v>
                </c:pt>
                <c:pt idx="1122">
                  <c:v>36595</c:v>
                </c:pt>
                <c:pt idx="1123">
                  <c:v>36588</c:v>
                </c:pt>
                <c:pt idx="1124">
                  <c:v>36581</c:v>
                </c:pt>
                <c:pt idx="1125">
                  <c:v>36574</c:v>
                </c:pt>
                <c:pt idx="1126">
                  <c:v>36567</c:v>
                </c:pt>
                <c:pt idx="1127">
                  <c:v>36560</c:v>
                </c:pt>
                <c:pt idx="1128">
                  <c:v>36553</c:v>
                </c:pt>
                <c:pt idx="1129">
                  <c:v>36546</c:v>
                </c:pt>
                <c:pt idx="1130">
                  <c:v>36539</c:v>
                </c:pt>
                <c:pt idx="1131">
                  <c:v>36532</c:v>
                </c:pt>
                <c:pt idx="1132">
                  <c:v>36525</c:v>
                </c:pt>
                <c:pt idx="1133">
                  <c:v>36518</c:v>
                </c:pt>
                <c:pt idx="1134">
                  <c:v>36511</c:v>
                </c:pt>
                <c:pt idx="1135">
                  <c:v>36504</c:v>
                </c:pt>
                <c:pt idx="1136">
                  <c:v>36497</c:v>
                </c:pt>
                <c:pt idx="1137">
                  <c:v>36490</c:v>
                </c:pt>
                <c:pt idx="1138">
                  <c:v>36483</c:v>
                </c:pt>
                <c:pt idx="1139">
                  <c:v>36476</c:v>
                </c:pt>
                <c:pt idx="1140">
                  <c:v>36469</c:v>
                </c:pt>
                <c:pt idx="1141">
                  <c:v>36462</c:v>
                </c:pt>
                <c:pt idx="1142">
                  <c:v>36455</c:v>
                </c:pt>
                <c:pt idx="1143">
                  <c:v>36448</c:v>
                </c:pt>
                <c:pt idx="1144">
                  <c:v>36441</c:v>
                </c:pt>
                <c:pt idx="1145">
                  <c:v>36434</c:v>
                </c:pt>
                <c:pt idx="1146">
                  <c:v>36427</c:v>
                </c:pt>
                <c:pt idx="1147">
                  <c:v>36420</c:v>
                </c:pt>
                <c:pt idx="1148">
                  <c:v>36413</c:v>
                </c:pt>
                <c:pt idx="1149">
                  <c:v>36406</c:v>
                </c:pt>
                <c:pt idx="1150">
                  <c:v>36399</c:v>
                </c:pt>
                <c:pt idx="1151">
                  <c:v>36392</c:v>
                </c:pt>
                <c:pt idx="1152">
                  <c:v>36385</c:v>
                </c:pt>
                <c:pt idx="1153">
                  <c:v>36378</c:v>
                </c:pt>
                <c:pt idx="1154">
                  <c:v>36371</c:v>
                </c:pt>
                <c:pt idx="1155">
                  <c:v>36364</c:v>
                </c:pt>
                <c:pt idx="1156">
                  <c:v>36357</c:v>
                </c:pt>
                <c:pt idx="1157">
                  <c:v>36350</c:v>
                </c:pt>
                <c:pt idx="1158">
                  <c:v>36343</c:v>
                </c:pt>
                <c:pt idx="1159">
                  <c:v>36336</c:v>
                </c:pt>
                <c:pt idx="1160">
                  <c:v>36329</c:v>
                </c:pt>
                <c:pt idx="1161">
                  <c:v>36322</c:v>
                </c:pt>
                <c:pt idx="1162">
                  <c:v>36315</c:v>
                </c:pt>
                <c:pt idx="1163">
                  <c:v>36308</c:v>
                </c:pt>
                <c:pt idx="1164">
                  <c:v>36301</c:v>
                </c:pt>
                <c:pt idx="1165">
                  <c:v>36294</c:v>
                </c:pt>
                <c:pt idx="1166">
                  <c:v>36287</c:v>
                </c:pt>
                <c:pt idx="1167">
                  <c:v>36280</c:v>
                </c:pt>
                <c:pt idx="1168">
                  <c:v>36273</c:v>
                </c:pt>
                <c:pt idx="1169">
                  <c:v>36266</c:v>
                </c:pt>
                <c:pt idx="1170">
                  <c:v>36259</c:v>
                </c:pt>
                <c:pt idx="1171">
                  <c:v>36252</c:v>
                </c:pt>
                <c:pt idx="1172">
                  <c:v>36245</c:v>
                </c:pt>
                <c:pt idx="1173">
                  <c:v>36238</c:v>
                </c:pt>
                <c:pt idx="1174">
                  <c:v>36231</c:v>
                </c:pt>
                <c:pt idx="1175">
                  <c:v>36224</c:v>
                </c:pt>
                <c:pt idx="1176">
                  <c:v>36217</c:v>
                </c:pt>
                <c:pt idx="1177">
                  <c:v>36210</c:v>
                </c:pt>
                <c:pt idx="1178">
                  <c:v>36203</c:v>
                </c:pt>
                <c:pt idx="1179">
                  <c:v>36196</c:v>
                </c:pt>
                <c:pt idx="1180">
                  <c:v>36189</c:v>
                </c:pt>
                <c:pt idx="1181">
                  <c:v>36182</c:v>
                </c:pt>
                <c:pt idx="1182">
                  <c:v>36175</c:v>
                </c:pt>
                <c:pt idx="1183">
                  <c:v>36168</c:v>
                </c:pt>
                <c:pt idx="1184">
                  <c:v>36161</c:v>
                </c:pt>
                <c:pt idx="1185">
                  <c:v>36154</c:v>
                </c:pt>
                <c:pt idx="1186">
                  <c:v>36147</c:v>
                </c:pt>
                <c:pt idx="1187">
                  <c:v>36140</c:v>
                </c:pt>
                <c:pt idx="1188">
                  <c:v>36133</c:v>
                </c:pt>
                <c:pt idx="1189">
                  <c:v>36126</c:v>
                </c:pt>
                <c:pt idx="1190">
                  <c:v>36119</c:v>
                </c:pt>
                <c:pt idx="1191">
                  <c:v>36112</c:v>
                </c:pt>
                <c:pt idx="1192">
                  <c:v>36105</c:v>
                </c:pt>
                <c:pt idx="1193">
                  <c:v>36098</c:v>
                </c:pt>
                <c:pt idx="1194">
                  <c:v>36091</c:v>
                </c:pt>
                <c:pt idx="1195">
                  <c:v>36084</c:v>
                </c:pt>
                <c:pt idx="1196">
                  <c:v>36077</c:v>
                </c:pt>
                <c:pt idx="1197">
                  <c:v>36070</c:v>
                </c:pt>
                <c:pt idx="1198">
                  <c:v>36063</c:v>
                </c:pt>
                <c:pt idx="1199">
                  <c:v>36056</c:v>
                </c:pt>
                <c:pt idx="1200">
                  <c:v>36049</c:v>
                </c:pt>
                <c:pt idx="1201">
                  <c:v>36042</c:v>
                </c:pt>
                <c:pt idx="1202">
                  <c:v>36035</c:v>
                </c:pt>
                <c:pt idx="1203">
                  <c:v>36028</c:v>
                </c:pt>
                <c:pt idx="1204">
                  <c:v>36021</c:v>
                </c:pt>
                <c:pt idx="1205">
                  <c:v>36014</c:v>
                </c:pt>
                <c:pt idx="1206">
                  <c:v>36007</c:v>
                </c:pt>
                <c:pt idx="1207">
                  <c:v>36000</c:v>
                </c:pt>
                <c:pt idx="1208">
                  <c:v>35993</c:v>
                </c:pt>
                <c:pt idx="1209">
                  <c:v>35986</c:v>
                </c:pt>
                <c:pt idx="1210">
                  <c:v>35979</c:v>
                </c:pt>
                <c:pt idx="1211">
                  <c:v>35972</c:v>
                </c:pt>
                <c:pt idx="1212">
                  <c:v>35965</c:v>
                </c:pt>
                <c:pt idx="1213">
                  <c:v>35958</c:v>
                </c:pt>
                <c:pt idx="1214">
                  <c:v>35951</c:v>
                </c:pt>
                <c:pt idx="1215">
                  <c:v>35944</c:v>
                </c:pt>
                <c:pt idx="1216">
                  <c:v>35937</c:v>
                </c:pt>
                <c:pt idx="1217">
                  <c:v>35930</c:v>
                </c:pt>
                <c:pt idx="1218">
                  <c:v>35923</c:v>
                </c:pt>
                <c:pt idx="1219">
                  <c:v>35916</c:v>
                </c:pt>
                <c:pt idx="1220">
                  <c:v>35909</c:v>
                </c:pt>
                <c:pt idx="1221">
                  <c:v>35902</c:v>
                </c:pt>
                <c:pt idx="1222">
                  <c:v>35895</c:v>
                </c:pt>
                <c:pt idx="1223">
                  <c:v>35888</c:v>
                </c:pt>
                <c:pt idx="1224">
                  <c:v>35881</c:v>
                </c:pt>
                <c:pt idx="1225">
                  <c:v>35874</c:v>
                </c:pt>
                <c:pt idx="1226">
                  <c:v>35867</c:v>
                </c:pt>
                <c:pt idx="1227">
                  <c:v>35860</c:v>
                </c:pt>
                <c:pt idx="1228">
                  <c:v>35853</c:v>
                </c:pt>
                <c:pt idx="1229">
                  <c:v>35846</c:v>
                </c:pt>
                <c:pt idx="1230">
                  <c:v>35839</c:v>
                </c:pt>
                <c:pt idx="1231">
                  <c:v>35832</c:v>
                </c:pt>
                <c:pt idx="1232">
                  <c:v>35825</c:v>
                </c:pt>
                <c:pt idx="1233">
                  <c:v>35818</c:v>
                </c:pt>
                <c:pt idx="1234">
                  <c:v>35811</c:v>
                </c:pt>
                <c:pt idx="1235">
                  <c:v>35804</c:v>
                </c:pt>
                <c:pt idx="1236">
                  <c:v>35797</c:v>
                </c:pt>
                <c:pt idx="1237">
                  <c:v>35790</c:v>
                </c:pt>
                <c:pt idx="1238">
                  <c:v>35783</c:v>
                </c:pt>
                <c:pt idx="1239">
                  <c:v>35776</c:v>
                </c:pt>
                <c:pt idx="1240">
                  <c:v>35769</c:v>
                </c:pt>
                <c:pt idx="1241">
                  <c:v>35762</c:v>
                </c:pt>
                <c:pt idx="1242">
                  <c:v>35755</c:v>
                </c:pt>
                <c:pt idx="1243">
                  <c:v>35748</c:v>
                </c:pt>
                <c:pt idx="1244">
                  <c:v>35741</c:v>
                </c:pt>
                <c:pt idx="1245">
                  <c:v>35734</c:v>
                </c:pt>
                <c:pt idx="1246">
                  <c:v>35727</c:v>
                </c:pt>
                <c:pt idx="1247">
                  <c:v>35720</c:v>
                </c:pt>
                <c:pt idx="1248">
                  <c:v>35713</c:v>
                </c:pt>
                <c:pt idx="1249">
                  <c:v>35706</c:v>
                </c:pt>
                <c:pt idx="1250">
                  <c:v>35699</c:v>
                </c:pt>
                <c:pt idx="1251">
                  <c:v>35692</c:v>
                </c:pt>
                <c:pt idx="1252">
                  <c:v>35685</c:v>
                </c:pt>
                <c:pt idx="1253">
                  <c:v>35678</c:v>
                </c:pt>
                <c:pt idx="1254">
                  <c:v>35671</c:v>
                </c:pt>
                <c:pt idx="1255">
                  <c:v>35664</c:v>
                </c:pt>
                <c:pt idx="1256">
                  <c:v>35657</c:v>
                </c:pt>
                <c:pt idx="1257">
                  <c:v>35650</c:v>
                </c:pt>
                <c:pt idx="1258">
                  <c:v>35643</c:v>
                </c:pt>
                <c:pt idx="1259">
                  <c:v>35636</c:v>
                </c:pt>
                <c:pt idx="1260">
                  <c:v>35629</c:v>
                </c:pt>
                <c:pt idx="1261">
                  <c:v>35622</c:v>
                </c:pt>
                <c:pt idx="1262">
                  <c:v>35615</c:v>
                </c:pt>
                <c:pt idx="1263">
                  <c:v>35608</c:v>
                </c:pt>
                <c:pt idx="1264">
                  <c:v>35601</c:v>
                </c:pt>
                <c:pt idx="1265">
                  <c:v>35594</c:v>
                </c:pt>
                <c:pt idx="1266">
                  <c:v>35587</c:v>
                </c:pt>
                <c:pt idx="1267">
                  <c:v>35580</c:v>
                </c:pt>
                <c:pt idx="1268">
                  <c:v>35573</c:v>
                </c:pt>
                <c:pt idx="1269">
                  <c:v>35566</c:v>
                </c:pt>
                <c:pt idx="1270">
                  <c:v>35559</c:v>
                </c:pt>
                <c:pt idx="1271">
                  <c:v>35552</c:v>
                </c:pt>
                <c:pt idx="1272">
                  <c:v>35545</c:v>
                </c:pt>
                <c:pt idx="1273">
                  <c:v>35538</c:v>
                </c:pt>
                <c:pt idx="1274">
                  <c:v>35531</c:v>
                </c:pt>
                <c:pt idx="1275">
                  <c:v>35524</c:v>
                </c:pt>
                <c:pt idx="1276">
                  <c:v>35517</c:v>
                </c:pt>
                <c:pt idx="1277">
                  <c:v>35510</c:v>
                </c:pt>
                <c:pt idx="1278">
                  <c:v>35503</c:v>
                </c:pt>
                <c:pt idx="1279">
                  <c:v>35496</c:v>
                </c:pt>
                <c:pt idx="1280">
                  <c:v>35489</c:v>
                </c:pt>
                <c:pt idx="1281">
                  <c:v>35482</c:v>
                </c:pt>
                <c:pt idx="1282">
                  <c:v>35475</c:v>
                </c:pt>
                <c:pt idx="1283">
                  <c:v>35468</c:v>
                </c:pt>
                <c:pt idx="1284">
                  <c:v>35461</c:v>
                </c:pt>
                <c:pt idx="1285">
                  <c:v>35454</c:v>
                </c:pt>
                <c:pt idx="1286">
                  <c:v>35447</c:v>
                </c:pt>
                <c:pt idx="1287">
                  <c:v>35440</c:v>
                </c:pt>
                <c:pt idx="1288">
                  <c:v>35433</c:v>
                </c:pt>
                <c:pt idx="1289">
                  <c:v>35426</c:v>
                </c:pt>
                <c:pt idx="1290">
                  <c:v>35419</c:v>
                </c:pt>
                <c:pt idx="1291">
                  <c:v>35412</c:v>
                </c:pt>
                <c:pt idx="1292">
                  <c:v>35405</c:v>
                </c:pt>
                <c:pt idx="1293">
                  <c:v>35398</c:v>
                </c:pt>
                <c:pt idx="1294">
                  <c:v>35391</c:v>
                </c:pt>
                <c:pt idx="1295">
                  <c:v>35384</c:v>
                </c:pt>
                <c:pt idx="1296">
                  <c:v>35377</c:v>
                </c:pt>
                <c:pt idx="1297">
                  <c:v>35370</c:v>
                </c:pt>
                <c:pt idx="1298">
                  <c:v>35363</c:v>
                </c:pt>
                <c:pt idx="1299">
                  <c:v>35356</c:v>
                </c:pt>
                <c:pt idx="1300">
                  <c:v>35349</c:v>
                </c:pt>
                <c:pt idx="1301">
                  <c:v>35342</c:v>
                </c:pt>
                <c:pt idx="1302">
                  <c:v>35335</c:v>
                </c:pt>
                <c:pt idx="1303">
                  <c:v>35328</c:v>
                </c:pt>
                <c:pt idx="1304">
                  <c:v>35321</c:v>
                </c:pt>
                <c:pt idx="1305">
                  <c:v>35314</c:v>
                </c:pt>
                <c:pt idx="1306">
                  <c:v>35307</c:v>
                </c:pt>
                <c:pt idx="1307">
                  <c:v>35300</c:v>
                </c:pt>
                <c:pt idx="1308">
                  <c:v>35293</c:v>
                </c:pt>
                <c:pt idx="1309">
                  <c:v>35286</c:v>
                </c:pt>
                <c:pt idx="1310">
                  <c:v>35279</c:v>
                </c:pt>
                <c:pt idx="1311">
                  <c:v>35272</c:v>
                </c:pt>
                <c:pt idx="1312">
                  <c:v>35265</c:v>
                </c:pt>
                <c:pt idx="1313">
                  <c:v>35258</c:v>
                </c:pt>
                <c:pt idx="1314">
                  <c:v>35251</c:v>
                </c:pt>
                <c:pt idx="1315">
                  <c:v>35244</c:v>
                </c:pt>
                <c:pt idx="1316">
                  <c:v>35237</c:v>
                </c:pt>
                <c:pt idx="1317">
                  <c:v>35230</c:v>
                </c:pt>
                <c:pt idx="1318">
                  <c:v>35223</c:v>
                </c:pt>
                <c:pt idx="1319">
                  <c:v>35216</c:v>
                </c:pt>
                <c:pt idx="1320">
                  <c:v>35209</c:v>
                </c:pt>
                <c:pt idx="1321">
                  <c:v>35202</c:v>
                </c:pt>
                <c:pt idx="1322">
                  <c:v>35195</c:v>
                </c:pt>
                <c:pt idx="1323">
                  <c:v>35188</c:v>
                </c:pt>
                <c:pt idx="1324">
                  <c:v>35181</c:v>
                </c:pt>
                <c:pt idx="1325">
                  <c:v>35174</c:v>
                </c:pt>
                <c:pt idx="1326">
                  <c:v>35167</c:v>
                </c:pt>
                <c:pt idx="1327">
                  <c:v>35160</c:v>
                </c:pt>
                <c:pt idx="1328">
                  <c:v>35153</c:v>
                </c:pt>
                <c:pt idx="1329">
                  <c:v>35146</c:v>
                </c:pt>
                <c:pt idx="1330">
                  <c:v>35139</c:v>
                </c:pt>
                <c:pt idx="1331">
                  <c:v>35132</c:v>
                </c:pt>
                <c:pt idx="1332">
                  <c:v>35125</c:v>
                </c:pt>
                <c:pt idx="1333">
                  <c:v>35118</c:v>
                </c:pt>
                <c:pt idx="1334">
                  <c:v>35111</c:v>
                </c:pt>
                <c:pt idx="1335">
                  <c:v>35104</c:v>
                </c:pt>
                <c:pt idx="1336">
                  <c:v>35097</c:v>
                </c:pt>
                <c:pt idx="1337">
                  <c:v>35090</c:v>
                </c:pt>
                <c:pt idx="1338">
                  <c:v>35083</c:v>
                </c:pt>
                <c:pt idx="1339">
                  <c:v>35076</c:v>
                </c:pt>
                <c:pt idx="1340">
                  <c:v>35069</c:v>
                </c:pt>
                <c:pt idx="1341">
                  <c:v>35062</c:v>
                </c:pt>
                <c:pt idx="1342">
                  <c:v>35055</c:v>
                </c:pt>
                <c:pt idx="1343">
                  <c:v>35048</c:v>
                </c:pt>
                <c:pt idx="1344">
                  <c:v>35041</c:v>
                </c:pt>
                <c:pt idx="1345">
                  <c:v>35034</c:v>
                </c:pt>
                <c:pt idx="1346">
                  <c:v>35027</c:v>
                </c:pt>
                <c:pt idx="1347">
                  <c:v>35020</c:v>
                </c:pt>
                <c:pt idx="1348">
                  <c:v>35013</c:v>
                </c:pt>
                <c:pt idx="1349">
                  <c:v>35006</c:v>
                </c:pt>
                <c:pt idx="1350">
                  <c:v>34999</c:v>
                </c:pt>
                <c:pt idx="1351">
                  <c:v>34992</c:v>
                </c:pt>
                <c:pt idx="1352">
                  <c:v>34985</c:v>
                </c:pt>
                <c:pt idx="1353">
                  <c:v>34978</c:v>
                </c:pt>
                <c:pt idx="1354">
                  <c:v>34971</c:v>
                </c:pt>
                <c:pt idx="1355">
                  <c:v>34964</c:v>
                </c:pt>
                <c:pt idx="1356">
                  <c:v>34957</c:v>
                </c:pt>
                <c:pt idx="1357">
                  <c:v>34950</c:v>
                </c:pt>
                <c:pt idx="1358">
                  <c:v>34943</c:v>
                </c:pt>
                <c:pt idx="1359">
                  <c:v>34936</c:v>
                </c:pt>
                <c:pt idx="1360">
                  <c:v>34929</c:v>
                </c:pt>
                <c:pt idx="1361">
                  <c:v>34922</c:v>
                </c:pt>
                <c:pt idx="1362">
                  <c:v>34915</c:v>
                </c:pt>
                <c:pt idx="1363">
                  <c:v>34908</c:v>
                </c:pt>
                <c:pt idx="1364">
                  <c:v>34901</c:v>
                </c:pt>
                <c:pt idx="1365">
                  <c:v>34894</c:v>
                </c:pt>
                <c:pt idx="1366">
                  <c:v>34887</c:v>
                </c:pt>
                <c:pt idx="1367">
                  <c:v>34880</c:v>
                </c:pt>
                <c:pt idx="1368">
                  <c:v>34873</c:v>
                </c:pt>
                <c:pt idx="1369">
                  <c:v>34866</c:v>
                </c:pt>
                <c:pt idx="1370">
                  <c:v>34859</c:v>
                </c:pt>
                <c:pt idx="1371">
                  <c:v>34852</c:v>
                </c:pt>
                <c:pt idx="1372">
                  <c:v>34845</c:v>
                </c:pt>
                <c:pt idx="1373">
                  <c:v>34838</c:v>
                </c:pt>
                <c:pt idx="1374">
                  <c:v>34831</c:v>
                </c:pt>
                <c:pt idx="1375">
                  <c:v>34824</c:v>
                </c:pt>
                <c:pt idx="1376">
                  <c:v>34817</c:v>
                </c:pt>
                <c:pt idx="1377">
                  <c:v>34810</c:v>
                </c:pt>
                <c:pt idx="1378">
                  <c:v>34803</c:v>
                </c:pt>
                <c:pt idx="1379">
                  <c:v>34796</c:v>
                </c:pt>
                <c:pt idx="1380">
                  <c:v>34789</c:v>
                </c:pt>
                <c:pt idx="1381">
                  <c:v>34782</c:v>
                </c:pt>
                <c:pt idx="1382">
                  <c:v>34775</c:v>
                </c:pt>
                <c:pt idx="1383">
                  <c:v>34768</c:v>
                </c:pt>
                <c:pt idx="1384">
                  <c:v>34761</c:v>
                </c:pt>
                <c:pt idx="1385">
                  <c:v>34754</c:v>
                </c:pt>
                <c:pt idx="1386">
                  <c:v>34747</c:v>
                </c:pt>
                <c:pt idx="1387">
                  <c:v>34740</c:v>
                </c:pt>
                <c:pt idx="1388">
                  <c:v>34733</c:v>
                </c:pt>
                <c:pt idx="1389">
                  <c:v>34726</c:v>
                </c:pt>
                <c:pt idx="1390">
                  <c:v>34719</c:v>
                </c:pt>
                <c:pt idx="1391">
                  <c:v>34712</c:v>
                </c:pt>
                <c:pt idx="1392">
                  <c:v>34705</c:v>
                </c:pt>
                <c:pt idx="1393">
                  <c:v>34698</c:v>
                </c:pt>
                <c:pt idx="1394">
                  <c:v>34691</c:v>
                </c:pt>
                <c:pt idx="1395">
                  <c:v>34684</c:v>
                </c:pt>
                <c:pt idx="1396">
                  <c:v>34677</c:v>
                </c:pt>
                <c:pt idx="1397">
                  <c:v>34670</c:v>
                </c:pt>
                <c:pt idx="1398">
                  <c:v>34663</c:v>
                </c:pt>
                <c:pt idx="1399">
                  <c:v>34656</c:v>
                </c:pt>
                <c:pt idx="1400">
                  <c:v>34649</c:v>
                </c:pt>
                <c:pt idx="1401">
                  <c:v>34642</c:v>
                </c:pt>
                <c:pt idx="1402">
                  <c:v>34635</c:v>
                </c:pt>
                <c:pt idx="1403">
                  <c:v>34628</c:v>
                </c:pt>
                <c:pt idx="1404">
                  <c:v>34621</c:v>
                </c:pt>
                <c:pt idx="1405">
                  <c:v>34614</c:v>
                </c:pt>
                <c:pt idx="1406">
                  <c:v>34607</c:v>
                </c:pt>
                <c:pt idx="1407">
                  <c:v>34600</c:v>
                </c:pt>
                <c:pt idx="1408">
                  <c:v>34593</c:v>
                </c:pt>
                <c:pt idx="1409">
                  <c:v>34586</c:v>
                </c:pt>
                <c:pt idx="1410">
                  <c:v>34579</c:v>
                </c:pt>
                <c:pt idx="1411">
                  <c:v>34572</c:v>
                </c:pt>
                <c:pt idx="1412">
                  <c:v>34565</c:v>
                </c:pt>
                <c:pt idx="1413">
                  <c:v>34558</c:v>
                </c:pt>
                <c:pt idx="1414">
                  <c:v>34551</c:v>
                </c:pt>
                <c:pt idx="1415">
                  <c:v>34544</c:v>
                </c:pt>
                <c:pt idx="1416">
                  <c:v>34537</c:v>
                </c:pt>
                <c:pt idx="1417">
                  <c:v>34530</c:v>
                </c:pt>
                <c:pt idx="1418">
                  <c:v>34523</c:v>
                </c:pt>
                <c:pt idx="1419">
                  <c:v>34516</c:v>
                </c:pt>
                <c:pt idx="1420">
                  <c:v>34509</c:v>
                </c:pt>
                <c:pt idx="1421">
                  <c:v>34502</c:v>
                </c:pt>
                <c:pt idx="1422">
                  <c:v>34495</c:v>
                </c:pt>
                <c:pt idx="1423">
                  <c:v>34488</c:v>
                </c:pt>
                <c:pt idx="1424">
                  <c:v>34481</c:v>
                </c:pt>
                <c:pt idx="1425">
                  <c:v>34474</c:v>
                </c:pt>
                <c:pt idx="1426">
                  <c:v>34467</c:v>
                </c:pt>
                <c:pt idx="1427">
                  <c:v>34460</c:v>
                </c:pt>
                <c:pt idx="1428">
                  <c:v>34453</c:v>
                </c:pt>
                <c:pt idx="1429">
                  <c:v>34446</c:v>
                </c:pt>
                <c:pt idx="1430">
                  <c:v>34439</c:v>
                </c:pt>
                <c:pt idx="1431">
                  <c:v>34432</c:v>
                </c:pt>
                <c:pt idx="1432">
                  <c:v>34425</c:v>
                </c:pt>
                <c:pt idx="1433">
                  <c:v>34418</c:v>
                </c:pt>
                <c:pt idx="1434">
                  <c:v>34411</c:v>
                </c:pt>
                <c:pt idx="1435">
                  <c:v>34404</c:v>
                </c:pt>
                <c:pt idx="1436">
                  <c:v>34397</c:v>
                </c:pt>
                <c:pt idx="1437">
                  <c:v>34390</c:v>
                </c:pt>
                <c:pt idx="1438">
                  <c:v>34383</c:v>
                </c:pt>
                <c:pt idx="1439">
                  <c:v>34376</c:v>
                </c:pt>
                <c:pt idx="1440">
                  <c:v>34369</c:v>
                </c:pt>
                <c:pt idx="1441">
                  <c:v>34362</c:v>
                </c:pt>
                <c:pt idx="1442">
                  <c:v>34355</c:v>
                </c:pt>
                <c:pt idx="1443">
                  <c:v>34348</c:v>
                </c:pt>
                <c:pt idx="1444">
                  <c:v>34341</c:v>
                </c:pt>
                <c:pt idx="1445">
                  <c:v>34334</c:v>
                </c:pt>
                <c:pt idx="1446">
                  <c:v>34327</c:v>
                </c:pt>
                <c:pt idx="1447">
                  <c:v>34320</c:v>
                </c:pt>
                <c:pt idx="1448">
                  <c:v>34313</c:v>
                </c:pt>
                <c:pt idx="1449">
                  <c:v>34306</c:v>
                </c:pt>
                <c:pt idx="1450">
                  <c:v>34299</c:v>
                </c:pt>
                <c:pt idx="1451">
                  <c:v>34292</c:v>
                </c:pt>
                <c:pt idx="1452">
                  <c:v>34285</c:v>
                </c:pt>
                <c:pt idx="1453">
                  <c:v>34278</c:v>
                </c:pt>
                <c:pt idx="1454">
                  <c:v>34271</c:v>
                </c:pt>
                <c:pt idx="1455">
                  <c:v>34264</c:v>
                </c:pt>
                <c:pt idx="1456">
                  <c:v>34257</c:v>
                </c:pt>
                <c:pt idx="1457">
                  <c:v>34250</c:v>
                </c:pt>
                <c:pt idx="1458">
                  <c:v>34243</c:v>
                </c:pt>
                <c:pt idx="1459">
                  <c:v>34236</c:v>
                </c:pt>
                <c:pt idx="1460">
                  <c:v>34229</c:v>
                </c:pt>
                <c:pt idx="1461">
                  <c:v>34222</c:v>
                </c:pt>
                <c:pt idx="1462">
                  <c:v>34215</c:v>
                </c:pt>
                <c:pt idx="1463">
                  <c:v>34208</c:v>
                </c:pt>
                <c:pt idx="1464">
                  <c:v>34201</c:v>
                </c:pt>
                <c:pt idx="1465">
                  <c:v>34194</c:v>
                </c:pt>
                <c:pt idx="1466">
                  <c:v>34187</c:v>
                </c:pt>
                <c:pt idx="1467">
                  <c:v>34180</c:v>
                </c:pt>
                <c:pt idx="1468">
                  <c:v>34173</c:v>
                </c:pt>
                <c:pt idx="1469">
                  <c:v>34166</c:v>
                </c:pt>
                <c:pt idx="1470">
                  <c:v>34159</c:v>
                </c:pt>
                <c:pt idx="1471">
                  <c:v>34152</c:v>
                </c:pt>
                <c:pt idx="1472">
                  <c:v>34145</c:v>
                </c:pt>
                <c:pt idx="1473">
                  <c:v>34138</c:v>
                </c:pt>
                <c:pt idx="1474">
                  <c:v>34131</c:v>
                </c:pt>
                <c:pt idx="1475">
                  <c:v>34124</c:v>
                </c:pt>
                <c:pt idx="1476">
                  <c:v>34117</c:v>
                </c:pt>
                <c:pt idx="1477">
                  <c:v>34110</c:v>
                </c:pt>
                <c:pt idx="1478">
                  <c:v>34103</c:v>
                </c:pt>
                <c:pt idx="1479">
                  <c:v>34096</c:v>
                </c:pt>
                <c:pt idx="1480">
                  <c:v>34089</c:v>
                </c:pt>
                <c:pt idx="1481">
                  <c:v>34082</c:v>
                </c:pt>
                <c:pt idx="1482">
                  <c:v>34075</c:v>
                </c:pt>
                <c:pt idx="1483">
                  <c:v>34068</c:v>
                </c:pt>
                <c:pt idx="1484">
                  <c:v>34061</c:v>
                </c:pt>
                <c:pt idx="1485">
                  <c:v>34054</c:v>
                </c:pt>
                <c:pt idx="1486">
                  <c:v>34047</c:v>
                </c:pt>
                <c:pt idx="1487">
                  <c:v>34040</c:v>
                </c:pt>
                <c:pt idx="1488">
                  <c:v>34033</c:v>
                </c:pt>
                <c:pt idx="1489">
                  <c:v>34026</c:v>
                </c:pt>
                <c:pt idx="1490">
                  <c:v>34019</c:v>
                </c:pt>
                <c:pt idx="1491">
                  <c:v>34012</c:v>
                </c:pt>
                <c:pt idx="1492">
                  <c:v>34005</c:v>
                </c:pt>
                <c:pt idx="1493">
                  <c:v>33998</c:v>
                </c:pt>
                <c:pt idx="1494">
                  <c:v>33991</c:v>
                </c:pt>
                <c:pt idx="1495">
                  <c:v>33984</c:v>
                </c:pt>
                <c:pt idx="1496">
                  <c:v>33977</c:v>
                </c:pt>
                <c:pt idx="1497">
                  <c:v>33970</c:v>
                </c:pt>
                <c:pt idx="1498">
                  <c:v>33963</c:v>
                </c:pt>
                <c:pt idx="1499">
                  <c:v>33956</c:v>
                </c:pt>
                <c:pt idx="1500">
                  <c:v>33949</c:v>
                </c:pt>
                <c:pt idx="1501">
                  <c:v>33942</c:v>
                </c:pt>
                <c:pt idx="1502">
                  <c:v>33935</c:v>
                </c:pt>
                <c:pt idx="1503">
                  <c:v>33928</c:v>
                </c:pt>
                <c:pt idx="1504">
                  <c:v>33921</c:v>
                </c:pt>
                <c:pt idx="1505">
                  <c:v>33914</c:v>
                </c:pt>
                <c:pt idx="1506">
                  <c:v>33907</c:v>
                </c:pt>
                <c:pt idx="1507">
                  <c:v>33900</c:v>
                </c:pt>
                <c:pt idx="1508">
                  <c:v>33893</c:v>
                </c:pt>
                <c:pt idx="1509">
                  <c:v>33886</c:v>
                </c:pt>
                <c:pt idx="1510">
                  <c:v>33879</c:v>
                </c:pt>
                <c:pt idx="1511">
                  <c:v>33872</c:v>
                </c:pt>
                <c:pt idx="1512">
                  <c:v>33865</c:v>
                </c:pt>
                <c:pt idx="1513">
                  <c:v>33858</c:v>
                </c:pt>
                <c:pt idx="1514">
                  <c:v>33851</c:v>
                </c:pt>
                <c:pt idx="1515">
                  <c:v>33844</c:v>
                </c:pt>
                <c:pt idx="1516">
                  <c:v>33837</c:v>
                </c:pt>
                <c:pt idx="1517">
                  <c:v>33830</c:v>
                </c:pt>
                <c:pt idx="1518">
                  <c:v>33823</c:v>
                </c:pt>
                <c:pt idx="1519">
                  <c:v>33816</c:v>
                </c:pt>
                <c:pt idx="1520">
                  <c:v>33809</c:v>
                </c:pt>
                <c:pt idx="1521">
                  <c:v>33802</c:v>
                </c:pt>
                <c:pt idx="1522">
                  <c:v>33795</c:v>
                </c:pt>
                <c:pt idx="1523">
                  <c:v>33788</c:v>
                </c:pt>
                <c:pt idx="1524">
                  <c:v>33781</c:v>
                </c:pt>
                <c:pt idx="1525">
                  <c:v>33774</c:v>
                </c:pt>
                <c:pt idx="1526">
                  <c:v>33767</c:v>
                </c:pt>
                <c:pt idx="1527">
                  <c:v>33760</c:v>
                </c:pt>
                <c:pt idx="1528">
                  <c:v>33753</c:v>
                </c:pt>
                <c:pt idx="1529">
                  <c:v>33746</c:v>
                </c:pt>
                <c:pt idx="1530">
                  <c:v>33739</c:v>
                </c:pt>
                <c:pt idx="1531">
                  <c:v>33732</c:v>
                </c:pt>
                <c:pt idx="1532">
                  <c:v>33725</c:v>
                </c:pt>
                <c:pt idx="1533">
                  <c:v>33718</c:v>
                </c:pt>
                <c:pt idx="1534">
                  <c:v>33711</c:v>
                </c:pt>
                <c:pt idx="1535">
                  <c:v>33704</c:v>
                </c:pt>
                <c:pt idx="1536">
                  <c:v>33697</c:v>
                </c:pt>
                <c:pt idx="1537">
                  <c:v>33690</c:v>
                </c:pt>
                <c:pt idx="1538">
                  <c:v>33683</c:v>
                </c:pt>
                <c:pt idx="1539">
                  <c:v>33676</c:v>
                </c:pt>
                <c:pt idx="1540">
                  <c:v>33669</c:v>
                </c:pt>
                <c:pt idx="1541">
                  <c:v>33662</c:v>
                </c:pt>
                <c:pt idx="1542">
                  <c:v>33655</c:v>
                </c:pt>
                <c:pt idx="1543">
                  <c:v>33648</c:v>
                </c:pt>
                <c:pt idx="1544">
                  <c:v>33641</c:v>
                </c:pt>
                <c:pt idx="1545">
                  <c:v>33634</c:v>
                </c:pt>
                <c:pt idx="1546">
                  <c:v>33627</c:v>
                </c:pt>
                <c:pt idx="1547">
                  <c:v>33620</c:v>
                </c:pt>
                <c:pt idx="1548">
                  <c:v>33613</c:v>
                </c:pt>
                <c:pt idx="1549">
                  <c:v>33606</c:v>
                </c:pt>
                <c:pt idx="1550">
                  <c:v>33599</c:v>
                </c:pt>
                <c:pt idx="1551">
                  <c:v>33592</c:v>
                </c:pt>
                <c:pt idx="1552">
                  <c:v>33585</c:v>
                </c:pt>
                <c:pt idx="1553">
                  <c:v>33578</c:v>
                </c:pt>
                <c:pt idx="1554">
                  <c:v>33571</c:v>
                </c:pt>
                <c:pt idx="1555">
                  <c:v>33564</c:v>
                </c:pt>
                <c:pt idx="1556">
                  <c:v>33557</c:v>
                </c:pt>
                <c:pt idx="1557">
                  <c:v>33550</c:v>
                </c:pt>
                <c:pt idx="1558">
                  <c:v>33543</c:v>
                </c:pt>
                <c:pt idx="1559">
                  <c:v>33536</c:v>
                </c:pt>
                <c:pt idx="1560">
                  <c:v>33529</c:v>
                </c:pt>
                <c:pt idx="1561">
                  <c:v>33522</c:v>
                </c:pt>
                <c:pt idx="1562">
                  <c:v>33515</c:v>
                </c:pt>
                <c:pt idx="1563">
                  <c:v>33508</c:v>
                </c:pt>
                <c:pt idx="1564">
                  <c:v>33501</c:v>
                </c:pt>
                <c:pt idx="1565">
                  <c:v>33494</c:v>
                </c:pt>
                <c:pt idx="1566">
                  <c:v>33487</c:v>
                </c:pt>
                <c:pt idx="1567">
                  <c:v>33480</c:v>
                </c:pt>
                <c:pt idx="1568">
                  <c:v>33473</c:v>
                </c:pt>
                <c:pt idx="1569">
                  <c:v>33466</c:v>
                </c:pt>
                <c:pt idx="1570">
                  <c:v>33459</c:v>
                </c:pt>
                <c:pt idx="1571">
                  <c:v>33452</c:v>
                </c:pt>
                <c:pt idx="1572">
                  <c:v>33445</c:v>
                </c:pt>
                <c:pt idx="1573">
                  <c:v>33438</c:v>
                </c:pt>
                <c:pt idx="1574">
                  <c:v>33431</c:v>
                </c:pt>
                <c:pt idx="1575">
                  <c:v>33424</c:v>
                </c:pt>
                <c:pt idx="1576">
                  <c:v>33417</c:v>
                </c:pt>
                <c:pt idx="1577">
                  <c:v>33410</c:v>
                </c:pt>
                <c:pt idx="1578">
                  <c:v>33403</c:v>
                </c:pt>
                <c:pt idx="1579">
                  <c:v>33396</c:v>
                </c:pt>
                <c:pt idx="1580">
                  <c:v>33389</c:v>
                </c:pt>
                <c:pt idx="1581">
                  <c:v>33382</c:v>
                </c:pt>
                <c:pt idx="1582">
                  <c:v>33375</c:v>
                </c:pt>
                <c:pt idx="1583">
                  <c:v>33368</c:v>
                </c:pt>
                <c:pt idx="1584">
                  <c:v>33361</c:v>
                </c:pt>
                <c:pt idx="1585">
                  <c:v>33354</c:v>
                </c:pt>
                <c:pt idx="1586">
                  <c:v>33347</c:v>
                </c:pt>
                <c:pt idx="1587">
                  <c:v>33340</c:v>
                </c:pt>
                <c:pt idx="1588">
                  <c:v>33333</c:v>
                </c:pt>
                <c:pt idx="1589">
                  <c:v>33326</c:v>
                </c:pt>
                <c:pt idx="1590">
                  <c:v>33319</c:v>
                </c:pt>
                <c:pt idx="1591">
                  <c:v>33312</c:v>
                </c:pt>
                <c:pt idx="1592">
                  <c:v>33305</c:v>
                </c:pt>
                <c:pt idx="1593">
                  <c:v>33298</c:v>
                </c:pt>
                <c:pt idx="1594">
                  <c:v>33291</c:v>
                </c:pt>
                <c:pt idx="1595">
                  <c:v>33284</c:v>
                </c:pt>
                <c:pt idx="1596">
                  <c:v>33277</c:v>
                </c:pt>
                <c:pt idx="1597">
                  <c:v>33270</c:v>
                </c:pt>
                <c:pt idx="1598">
                  <c:v>33263</c:v>
                </c:pt>
                <c:pt idx="1599">
                  <c:v>33256</c:v>
                </c:pt>
                <c:pt idx="1600">
                  <c:v>33249</c:v>
                </c:pt>
                <c:pt idx="1601">
                  <c:v>33242</c:v>
                </c:pt>
                <c:pt idx="1602">
                  <c:v>33235</c:v>
                </c:pt>
                <c:pt idx="1603">
                  <c:v>33228</c:v>
                </c:pt>
                <c:pt idx="1604">
                  <c:v>33221</c:v>
                </c:pt>
                <c:pt idx="1605">
                  <c:v>33214</c:v>
                </c:pt>
                <c:pt idx="1606">
                  <c:v>33207</c:v>
                </c:pt>
                <c:pt idx="1607">
                  <c:v>33200</c:v>
                </c:pt>
                <c:pt idx="1608">
                  <c:v>33193</c:v>
                </c:pt>
                <c:pt idx="1609">
                  <c:v>33186</c:v>
                </c:pt>
                <c:pt idx="1610">
                  <c:v>33179</c:v>
                </c:pt>
                <c:pt idx="1611">
                  <c:v>33172</c:v>
                </c:pt>
                <c:pt idx="1612">
                  <c:v>33165</c:v>
                </c:pt>
                <c:pt idx="1613">
                  <c:v>33158</c:v>
                </c:pt>
                <c:pt idx="1614">
                  <c:v>33151</c:v>
                </c:pt>
                <c:pt idx="1615">
                  <c:v>33144</c:v>
                </c:pt>
                <c:pt idx="1616">
                  <c:v>33137</c:v>
                </c:pt>
                <c:pt idx="1617">
                  <c:v>33130</c:v>
                </c:pt>
                <c:pt idx="1618">
                  <c:v>33123</c:v>
                </c:pt>
                <c:pt idx="1619">
                  <c:v>33116</c:v>
                </c:pt>
                <c:pt idx="1620">
                  <c:v>33109</c:v>
                </c:pt>
                <c:pt idx="1621">
                  <c:v>33102</c:v>
                </c:pt>
                <c:pt idx="1622">
                  <c:v>33095</c:v>
                </c:pt>
                <c:pt idx="1623">
                  <c:v>33088</c:v>
                </c:pt>
                <c:pt idx="1624">
                  <c:v>33081</c:v>
                </c:pt>
                <c:pt idx="1625">
                  <c:v>33074</c:v>
                </c:pt>
                <c:pt idx="1626">
                  <c:v>33067</c:v>
                </c:pt>
                <c:pt idx="1627">
                  <c:v>33060</c:v>
                </c:pt>
                <c:pt idx="1628">
                  <c:v>33053</c:v>
                </c:pt>
                <c:pt idx="1629">
                  <c:v>33046</c:v>
                </c:pt>
                <c:pt idx="1630">
                  <c:v>33039</c:v>
                </c:pt>
                <c:pt idx="1631">
                  <c:v>33032</c:v>
                </c:pt>
                <c:pt idx="1632">
                  <c:v>33025</c:v>
                </c:pt>
                <c:pt idx="1633">
                  <c:v>33018</c:v>
                </c:pt>
                <c:pt idx="1634">
                  <c:v>33011</c:v>
                </c:pt>
                <c:pt idx="1635">
                  <c:v>33004</c:v>
                </c:pt>
                <c:pt idx="1636">
                  <c:v>32997</c:v>
                </c:pt>
                <c:pt idx="1637">
                  <c:v>32990</c:v>
                </c:pt>
                <c:pt idx="1638">
                  <c:v>32983</c:v>
                </c:pt>
                <c:pt idx="1639">
                  <c:v>32976</c:v>
                </c:pt>
                <c:pt idx="1640">
                  <c:v>32969</c:v>
                </c:pt>
                <c:pt idx="1641">
                  <c:v>32962</c:v>
                </c:pt>
                <c:pt idx="1642">
                  <c:v>32955</c:v>
                </c:pt>
                <c:pt idx="1643">
                  <c:v>32948</c:v>
                </c:pt>
                <c:pt idx="1644">
                  <c:v>32941</c:v>
                </c:pt>
                <c:pt idx="1645">
                  <c:v>32934</c:v>
                </c:pt>
                <c:pt idx="1646">
                  <c:v>32927</c:v>
                </c:pt>
                <c:pt idx="1647">
                  <c:v>32920</c:v>
                </c:pt>
                <c:pt idx="1648">
                  <c:v>32913</c:v>
                </c:pt>
                <c:pt idx="1649">
                  <c:v>32906</c:v>
                </c:pt>
                <c:pt idx="1650">
                  <c:v>32899</c:v>
                </c:pt>
                <c:pt idx="1651">
                  <c:v>32892</c:v>
                </c:pt>
                <c:pt idx="1652">
                  <c:v>32885</c:v>
                </c:pt>
                <c:pt idx="1653">
                  <c:v>32878</c:v>
                </c:pt>
                <c:pt idx="1654">
                  <c:v>32871</c:v>
                </c:pt>
                <c:pt idx="1655">
                  <c:v>32864</c:v>
                </c:pt>
                <c:pt idx="1656">
                  <c:v>32857</c:v>
                </c:pt>
                <c:pt idx="1657">
                  <c:v>32850</c:v>
                </c:pt>
                <c:pt idx="1658">
                  <c:v>32843</c:v>
                </c:pt>
                <c:pt idx="1659">
                  <c:v>32836</c:v>
                </c:pt>
                <c:pt idx="1660">
                  <c:v>32829</c:v>
                </c:pt>
                <c:pt idx="1661">
                  <c:v>32822</c:v>
                </c:pt>
                <c:pt idx="1662">
                  <c:v>32815</c:v>
                </c:pt>
                <c:pt idx="1663">
                  <c:v>32808</c:v>
                </c:pt>
                <c:pt idx="1664">
                  <c:v>32801</c:v>
                </c:pt>
                <c:pt idx="1665">
                  <c:v>32794</c:v>
                </c:pt>
                <c:pt idx="1666">
                  <c:v>32787</c:v>
                </c:pt>
                <c:pt idx="1667">
                  <c:v>32780</c:v>
                </c:pt>
                <c:pt idx="1668">
                  <c:v>32773</c:v>
                </c:pt>
                <c:pt idx="1669">
                  <c:v>32766</c:v>
                </c:pt>
                <c:pt idx="1670">
                  <c:v>32759</c:v>
                </c:pt>
                <c:pt idx="1671">
                  <c:v>32752</c:v>
                </c:pt>
                <c:pt idx="1672">
                  <c:v>32745</c:v>
                </c:pt>
                <c:pt idx="1673">
                  <c:v>32738</c:v>
                </c:pt>
                <c:pt idx="1674">
                  <c:v>32731</c:v>
                </c:pt>
                <c:pt idx="1675">
                  <c:v>32724</c:v>
                </c:pt>
                <c:pt idx="1676">
                  <c:v>32717</c:v>
                </c:pt>
                <c:pt idx="1677">
                  <c:v>32710</c:v>
                </c:pt>
                <c:pt idx="1678">
                  <c:v>32703</c:v>
                </c:pt>
                <c:pt idx="1679">
                  <c:v>32696</c:v>
                </c:pt>
                <c:pt idx="1680">
                  <c:v>32689</c:v>
                </c:pt>
                <c:pt idx="1681">
                  <c:v>32682</c:v>
                </c:pt>
                <c:pt idx="1682">
                  <c:v>32675</c:v>
                </c:pt>
                <c:pt idx="1683">
                  <c:v>32668</c:v>
                </c:pt>
                <c:pt idx="1684">
                  <c:v>32661</c:v>
                </c:pt>
                <c:pt idx="1685">
                  <c:v>32654</c:v>
                </c:pt>
                <c:pt idx="1686">
                  <c:v>32647</c:v>
                </c:pt>
                <c:pt idx="1687">
                  <c:v>32640</c:v>
                </c:pt>
                <c:pt idx="1688">
                  <c:v>32633</c:v>
                </c:pt>
                <c:pt idx="1689">
                  <c:v>32626</c:v>
                </c:pt>
                <c:pt idx="1690">
                  <c:v>32619</c:v>
                </c:pt>
                <c:pt idx="1691">
                  <c:v>32612</c:v>
                </c:pt>
                <c:pt idx="1692">
                  <c:v>32605</c:v>
                </c:pt>
                <c:pt idx="1693">
                  <c:v>32598</c:v>
                </c:pt>
                <c:pt idx="1694">
                  <c:v>32591</c:v>
                </c:pt>
                <c:pt idx="1695">
                  <c:v>32584</c:v>
                </c:pt>
                <c:pt idx="1696">
                  <c:v>32577</c:v>
                </c:pt>
                <c:pt idx="1697">
                  <c:v>32570</c:v>
                </c:pt>
                <c:pt idx="1698">
                  <c:v>32563</c:v>
                </c:pt>
                <c:pt idx="1699">
                  <c:v>32556</c:v>
                </c:pt>
                <c:pt idx="1700">
                  <c:v>32549</c:v>
                </c:pt>
                <c:pt idx="1701">
                  <c:v>32542</c:v>
                </c:pt>
                <c:pt idx="1702">
                  <c:v>32535</c:v>
                </c:pt>
                <c:pt idx="1703">
                  <c:v>32528</c:v>
                </c:pt>
                <c:pt idx="1704">
                  <c:v>32521</c:v>
                </c:pt>
                <c:pt idx="1705">
                  <c:v>32514</c:v>
                </c:pt>
                <c:pt idx="1706">
                  <c:v>32507</c:v>
                </c:pt>
                <c:pt idx="1707">
                  <c:v>32500</c:v>
                </c:pt>
                <c:pt idx="1708">
                  <c:v>32493</c:v>
                </c:pt>
                <c:pt idx="1709">
                  <c:v>32486</c:v>
                </c:pt>
                <c:pt idx="1710">
                  <c:v>32479</c:v>
                </c:pt>
                <c:pt idx="1711">
                  <c:v>32472</c:v>
                </c:pt>
                <c:pt idx="1712">
                  <c:v>32465</c:v>
                </c:pt>
                <c:pt idx="1713">
                  <c:v>32458</c:v>
                </c:pt>
                <c:pt idx="1714">
                  <c:v>32451</c:v>
                </c:pt>
                <c:pt idx="1715">
                  <c:v>32444</c:v>
                </c:pt>
                <c:pt idx="1716">
                  <c:v>32437</c:v>
                </c:pt>
                <c:pt idx="1717">
                  <c:v>32430</c:v>
                </c:pt>
                <c:pt idx="1718">
                  <c:v>32423</c:v>
                </c:pt>
                <c:pt idx="1719">
                  <c:v>32416</c:v>
                </c:pt>
                <c:pt idx="1720">
                  <c:v>32409</c:v>
                </c:pt>
                <c:pt idx="1721">
                  <c:v>32402</c:v>
                </c:pt>
                <c:pt idx="1722">
                  <c:v>32395</c:v>
                </c:pt>
                <c:pt idx="1723">
                  <c:v>32388</c:v>
                </c:pt>
                <c:pt idx="1724">
                  <c:v>32381</c:v>
                </c:pt>
                <c:pt idx="1725">
                  <c:v>32374</c:v>
                </c:pt>
                <c:pt idx="1726">
                  <c:v>32367</c:v>
                </c:pt>
                <c:pt idx="1727">
                  <c:v>32360</c:v>
                </c:pt>
                <c:pt idx="1728">
                  <c:v>32353</c:v>
                </c:pt>
                <c:pt idx="1729">
                  <c:v>32346</c:v>
                </c:pt>
                <c:pt idx="1730">
                  <c:v>32339</c:v>
                </c:pt>
                <c:pt idx="1731">
                  <c:v>32332</c:v>
                </c:pt>
                <c:pt idx="1732">
                  <c:v>32325</c:v>
                </c:pt>
                <c:pt idx="1733">
                  <c:v>32318</c:v>
                </c:pt>
                <c:pt idx="1734">
                  <c:v>32311</c:v>
                </c:pt>
                <c:pt idx="1735">
                  <c:v>32304</c:v>
                </c:pt>
                <c:pt idx="1736">
                  <c:v>32297</c:v>
                </c:pt>
                <c:pt idx="1737">
                  <c:v>32290</c:v>
                </c:pt>
                <c:pt idx="1738">
                  <c:v>32283</c:v>
                </c:pt>
                <c:pt idx="1739">
                  <c:v>32276</c:v>
                </c:pt>
                <c:pt idx="1740">
                  <c:v>32269</c:v>
                </c:pt>
                <c:pt idx="1741">
                  <c:v>32262</c:v>
                </c:pt>
                <c:pt idx="1742">
                  <c:v>32255</c:v>
                </c:pt>
                <c:pt idx="1743">
                  <c:v>32248</c:v>
                </c:pt>
                <c:pt idx="1744">
                  <c:v>32241</c:v>
                </c:pt>
                <c:pt idx="1745">
                  <c:v>32234</c:v>
                </c:pt>
                <c:pt idx="1746">
                  <c:v>32227</c:v>
                </c:pt>
                <c:pt idx="1747">
                  <c:v>32220</c:v>
                </c:pt>
                <c:pt idx="1748">
                  <c:v>32213</c:v>
                </c:pt>
                <c:pt idx="1749">
                  <c:v>32206</c:v>
                </c:pt>
                <c:pt idx="1750">
                  <c:v>32199</c:v>
                </c:pt>
                <c:pt idx="1751">
                  <c:v>32192</c:v>
                </c:pt>
                <c:pt idx="1752">
                  <c:v>32185</c:v>
                </c:pt>
                <c:pt idx="1753">
                  <c:v>32178</c:v>
                </c:pt>
                <c:pt idx="1754">
                  <c:v>32171</c:v>
                </c:pt>
                <c:pt idx="1755">
                  <c:v>32164</c:v>
                </c:pt>
                <c:pt idx="1756">
                  <c:v>32157</c:v>
                </c:pt>
                <c:pt idx="1757">
                  <c:v>32150</c:v>
                </c:pt>
                <c:pt idx="1758">
                  <c:v>32143</c:v>
                </c:pt>
                <c:pt idx="1759">
                  <c:v>32136</c:v>
                </c:pt>
                <c:pt idx="1760">
                  <c:v>32129</c:v>
                </c:pt>
                <c:pt idx="1761">
                  <c:v>32122</c:v>
                </c:pt>
                <c:pt idx="1762">
                  <c:v>32115</c:v>
                </c:pt>
                <c:pt idx="1763">
                  <c:v>32108</c:v>
                </c:pt>
                <c:pt idx="1764">
                  <c:v>32101</c:v>
                </c:pt>
                <c:pt idx="1765">
                  <c:v>32094</c:v>
                </c:pt>
                <c:pt idx="1766">
                  <c:v>32087</c:v>
                </c:pt>
                <c:pt idx="1767">
                  <c:v>32080</c:v>
                </c:pt>
                <c:pt idx="1768">
                  <c:v>32073</c:v>
                </c:pt>
                <c:pt idx="1769">
                  <c:v>32066</c:v>
                </c:pt>
                <c:pt idx="1770">
                  <c:v>32059</c:v>
                </c:pt>
                <c:pt idx="1771">
                  <c:v>32052</c:v>
                </c:pt>
                <c:pt idx="1772">
                  <c:v>32045</c:v>
                </c:pt>
                <c:pt idx="1773">
                  <c:v>32038</c:v>
                </c:pt>
                <c:pt idx="1774">
                  <c:v>32031</c:v>
                </c:pt>
                <c:pt idx="1775">
                  <c:v>32024</c:v>
                </c:pt>
                <c:pt idx="1776">
                  <c:v>32017</c:v>
                </c:pt>
                <c:pt idx="1777">
                  <c:v>32010</c:v>
                </c:pt>
                <c:pt idx="1778">
                  <c:v>32003</c:v>
                </c:pt>
                <c:pt idx="1779">
                  <c:v>31996</c:v>
                </c:pt>
                <c:pt idx="1780">
                  <c:v>31989</c:v>
                </c:pt>
                <c:pt idx="1781">
                  <c:v>31982</c:v>
                </c:pt>
                <c:pt idx="1782">
                  <c:v>31975</c:v>
                </c:pt>
                <c:pt idx="1783">
                  <c:v>31968</c:v>
                </c:pt>
                <c:pt idx="1784">
                  <c:v>31961</c:v>
                </c:pt>
                <c:pt idx="1785">
                  <c:v>31954</c:v>
                </c:pt>
                <c:pt idx="1786">
                  <c:v>31947</c:v>
                </c:pt>
                <c:pt idx="1787">
                  <c:v>31940</c:v>
                </c:pt>
                <c:pt idx="1788">
                  <c:v>31933</c:v>
                </c:pt>
                <c:pt idx="1789">
                  <c:v>31926</c:v>
                </c:pt>
                <c:pt idx="1790">
                  <c:v>31919</c:v>
                </c:pt>
                <c:pt idx="1791">
                  <c:v>31912</c:v>
                </c:pt>
                <c:pt idx="1792">
                  <c:v>31905</c:v>
                </c:pt>
                <c:pt idx="1793">
                  <c:v>31898</c:v>
                </c:pt>
                <c:pt idx="1794">
                  <c:v>31891</c:v>
                </c:pt>
                <c:pt idx="1795">
                  <c:v>31884</c:v>
                </c:pt>
                <c:pt idx="1796">
                  <c:v>31877</c:v>
                </c:pt>
                <c:pt idx="1797">
                  <c:v>31870</c:v>
                </c:pt>
                <c:pt idx="1798">
                  <c:v>31863</c:v>
                </c:pt>
                <c:pt idx="1799">
                  <c:v>31856</c:v>
                </c:pt>
                <c:pt idx="1800">
                  <c:v>31849</c:v>
                </c:pt>
                <c:pt idx="1801">
                  <c:v>31842</c:v>
                </c:pt>
                <c:pt idx="1802">
                  <c:v>31835</c:v>
                </c:pt>
                <c:pt idx="1803">
                  <c:v>31828</c:v>
                </c:pt>
                <c:pt idx="1804">
                  <c:v>31821</c:v>
                </c:pt>
                <c:pt idx="1805">
                  <c:v>31814</c:v>
                </c:pt>
                <c:pt idx="1806">
                  <c:v>31807</c:v>
                </c:pt>
                <c:pt idx="1807">
                  <c:v>31800</c:v>
                </c:pt>
                <c:pt idx="1808">
                  <c:v>31793</c:v>
                </c:pt>
                <c:pt idx="1809">
                  <c:v>31786</c:v>
                </c:pt>
                <c:pt idx="1810">
                  <c:v>31779</c:v>
                </c:pt>
                <c:pt idx="1811">
                  <c:v>31772</c:v>
                </c:pt>
                <c:pt idx="1812">
                  <c:v>31765</c:v>
                </c:pt>
                <c:pt idx="1813">
                  <c:v>31758</c:v>
                </c:pt>
                <c:pt idx="1814">
                  <c:v>31751</c:v>
                </c:pt>
                <c:pt idx="1815">
                  <c:v>31744</c:v>
                </c:pt>
                <c:pt idx="1816">
                  <c:v>31737</c:v>
                </c:pt>
                <c:pt idx="1817">
                  <c:v>31730</c:v>
                </c:pt>
                <c:pt idx="1818">
                  <c:v>31723</c:v>
                </c:pt>
                <c:pt idx="1819">
                  <c:v>31716</c:v>
                </c:pt>
                <c:pt idx="1820">
                  <c:v>31709</c:v>
                </c:pt>
                <c:pt idx="1821">
                  <c:v>31702</c:v>
                </c:pt>
                <c:pt idx="1822">
                  <c:v>31695</c:v>
                </c:pt>
                <c:pt idx="1823">
                  <c:v>31688</c:v>
                </c:pt>
                <c:pt idx="1824">
                  <c:v>31681</c:v>
                </c:pt>
                <c:pt idx="1825">
                  <c:v>31674</c:v>
                </c:pt>
                <c:pt idx="1826">
                  <c:v>31667</c:v>
                </c:pt>
                <c:pt idx="1827">
                  <c:v>31660</c:v>
                </c:pt>
                <c:pt idx="1828">
                  <c:v>31653</c:v>
                </c:pt>
                <c:pt idx="1829">
                  <c:v>31646</c:v>
                </c:pt>
                <c:pt idx="1830">
                  <c:v>31639</c:v>
                </c:pt>
                <c:pt idx="1831">
                  <c:v>31632</c:v>
                </c:pt>
                <c:pt idx="1832">
                  <c:v>31625</c:v>
                </c:pt>
                <c:pt idx="1833">
                  <c:v>31618</c:v>
                </c:pt>
                <c:pt idx="1834">
                  <c:v>31611</c:v>
                </c:pt>
                <c:pt idx="1835">
                  <c:v>31604</c:v>
                </c:pt>
                <c:pt idx="1836">
                  <c:v>31597</c:v>
                </c:pt>
                <c:pt idx="1837">
                  <c:v>31590</c:v>
                </c:pt>
                <c:pt idx="1838">
                  <c:v>31583</c:v>
                </c:pt>
                <c:pt idx="1839">
                  <c:v>31576</c:v>
                </c:pt>
                <c:pt idx="1840">
                  <c:v>31569</c:v>
                </c:pt>
                <c:pt idx="1841">
                  <c:v>31562</c:v>
                </c:pt>
                <c:pt idx="1842">
                  <c:v>31555</c:v>
                </c:pt>
                <c:pt idx="1843">
                  <c:v>31548</c:v>
                </c:pt>
                <c:pt idx="1844">
                  <c:v>31541</c:v>
                </c:pt>
                <c:pt idx="1845">
                  <c:v>31534</c:v>
                </c:pt>
                <c:pt idx="1846">
                  <c:v>31527</c:v>
                </c:pt>
                <c:pt idx="1847">
                  <c:v>31520</c:v>
                </c:pt>
                <c:pt idx="1848">
                  <c:v>31513</c:v>
                </c:pt>
                <c:pt idx="1849">
                  <c:v>31506</c:v>
                </c:pt>
                <c:pt idx="1850">
                  <c:v>31499</c:v>
                </c:pt>
                <c:pt idx="1851">
                  <c:v>31492</c:v>
                </c:pt>
                <c:pt idx="1852">
                  <c:v>31485</c:v>
                </c:pt>
                <c:pt idx="1853">
                  <c:v>31478</c:v>
                </c:pt>
                <c:pt idx="1854">
                  <c:v>31471</c:v>
                </c:pt>
                <c:pt idx="1855">
                  <c:v>31464</c:v>
                </c:pt>
                <c:pt idx="1856">
                  <c:v>31457</c:v>
                </c:pt>
                <c:pt idx="1857">
                  <c:v>31450</c:v>
                </c:pt>
                <c:pt idx="1858">
                  <c:v>31443</c:v>
                </c:pt>
                <c:pt idx="1859">
                  <c:v>31436</c:v>
                </c:pt>
                <c:pt idx="1860">
                  <c:v>31429</c:v>
                </c:pt>
                <c:pt idx="1861">
                  <c:v>31422</c:v>
                </c:pt>
                <c:pt idx="1862">
                  <c:v>31415</c:v>
                </c:pt>
                <c:pt idx="1863">
                  <c:v>31408</c:v>
                </c:pt>
                <c:pt idx="1864">
                  <c:v>31401</c:v>
                </c:pt>
                <c:pt idx="1865">
                  <c:v>31394</c:v>
                </c:pt>
                <c:pt idx="1866">
                  <c:v>31387</c:v>
                </c:pt>
                <c:pt idx="1867">
                  <c:v>31380</c:v>
                </c:pt>
                <c:pt idx="1868">
                  <c:v>31373</c:v>
                </c:pt>
                <c:pt idx="1869">
                  <c:v>31366</c:v>
                </c:pt>
                <c:pt idx="1870">
                  <c:v>31359</c:v>
                </c:pt>
                <c:pt idx="1871">
                  <c:v>31352</c:v>
                </c:pt>
                <c:pt idx="1872">
                  <c:v>31345</c:v>
                </c:pt>
                <c:pt idx="1873">
                  <c:v>31338</c:v>
                </c:pt>
                <c:pt idx="1874">
                  <c:v>31331</c:v>
                </c:pt>
                <c:pt idx="1875">
                  <c:v>31324</c:v>
                </c:pt>
                <c:pt idx="1876">
                  <c:v>31317</c:v>
                </c:pt>
                <c:pt idx="1877">
                  <c:v>31310</c:v>
                </c:pt>
                <c:pt idx="1878">
                  <c:v>31303</c:v>
                </c:pt>
                <c:pt idx="1879">
                  <c:v>31296</c:v>
                </c:pt>
                <c:pt idx="1880">
                  <c:v>31289</c:v>
                </c:pt>
                <c:pt idx="1881">
                  <c:v>31282</c:v>
                </c:pt>
                <c:pt idx="1882">
                  <c:v>31275</c:v>
                </c:pt>
                <c:pt idx="1883">
                  <c:v>31268</c:v>
                </c:pt>
                <c:pt idx="1884">
                  <c:v>31261</c:v>
                </c:pt>
                <c:pt idx="1885">
                  <c:v>31254</c:v>
                </c:pt>
                <c:pt idx="1886">
                  <c:v>31247</c:v>
                </c:pt>
                <c:pt idx="1887">
                  <c:v>31240</c:v>
                </c:pt>
                <c:pt idx="1888">
                  <c:v>31233</c:v>
                </c:pt>
                <c:pt idx="1889">
                  <c:v>31226</c:v>
                </c:pt>
                <c:pt idx="1890">
                  <c:v>31219</c:v>
                </c:pt>
                <c:pt idx="1891">
                  <c:v>31212</c:v>
                </c:pt>
                <c:pt idx="1892">
                  <c:v>31205</c:v>
                </c:pt>
                <c:pt idx="1893">
                  <c:v>31198</c:v>
                </c:pt>
                <c:pt idx="1894">
                  <c:v>31191</c:v>
                </c:pt>
                <c:pt idx="1895">
                  <c:v>31184</c:v>
                </c:pt>
                <c:pt idx="1896">
                  <c:v>31177</c:v>
                </c:pt>
                <c:pt idx="1897">
                  <c:v>31170</c:v>
                </c:pt>
                <c:pt idx="1898">
                  <c:v>31163</c:v>
                </c:pt>
                <c:pt idx="1899">
                  <c:v>31156</c:v>
                </c:pt>
                <c:pt idx="1900">
                  <c:v>31149</c:v>
                </c:pt>
                <c:pt idx="1901">
                  <c:v>31142</c:v>
                </c:pt>
                <c:pt idx="1902">
                  <c:v>31135</c:v>
                </c:pt>
                <c:pt idx="1903">
                  <c:v>31128</c:v>
                </c:pt>
                <c:pt idx="1904">
                  <c:v>31121</c:v>
                </c:pt>
                <c:pt idx="1905">
                  <c:v>31114</c:v>
                </c:pt>
                <c:pt idx="1906">
                  <c:v>31107</c:v>
                </c:pt>
                <c:pt idx="1907">
                  <c:v>31100</c:v>
                </c:pt>
                <c:pt idx="1908">
                  <c:v>31093</c:v>
                </c:pt>
                <c:pt idx="1909">
                  <c:v>31086</c:v>
                </c:pt>
                <c:pt idx="1910">
                  <c:v>31079</c:v>
                </c:pt>
                <c:pt idx="1911">
                  <c:v>31072</c:v>
                </c:pt>
                <c:pt idx="1912">
                  <c:v>31065</c:v>
                </c:pt>
                <c:pt idx="1913">
                  <c:v>31058</c:v>
                </c:pt>
                <c:pt idx="1914">
                  <c:v>31051</c:v>
                </c:pt>
                <c:pt idx="1915">
                  <c:v>31044</c:v>
                </c:pt>
                <c:pt idx="1916">
                  <c:v>31037</c:v>
                </c:pt>
                <c:pt idx="1917">
                  <c:v>31030</c:v>
                </c:pt>
                <c:pt idx="1918">
                  <c:v>31023</c:v>
                </c:pt>
                <c:pt idx="1919">
                  <c:v>31016</c:v>
                </c:pt>
                <c:pt idx="1920">
                  <c:v>31009</c:v>
                </c:pt>
                <c:pt idx="1921">
                  <c:v>31002</c:v>
                </c:pt>
                <c:pt idx="1922">
                  <c:v>30995</c:v>
                </c:pt>
                <c:pt idx="1923">
                  <c:v>30988</c:v>
                </c:pt>
                <c:pt idx="1924">
                  <c:v>30981</c:v>
                </c:pt>
                <c:pt idx="1925">
                  <c:v>30974</c:v>
                </c:pt>
                <c:pt idx="1926">
                  <c:v>30967</c:v>
                </c:pt>
                <c:pt idx="1927">
                  <c:v>30960</c:v>
                </c:pt>
                <c:pt idx="1928">
                  <c:v>30953</c:v>
                </c:pt>
                <c:pt idx="1929">
                  <c:v>30946</c:v>
                </c:pt>
                <c:pt idx="1930">
                  <c:v>30939</c:v>
                </c:pt>
                <c:pt idx="1931">
                  <c:v>30932</c:v>
                </c:pt>
                <c:pt idx="1932">
                  <c:v>30925</c:v>
                </c:pt>
                <c:pt idx="1933">
                  <c:v>30918</c:v>
                </c:pt>
                <c:pt idx="1934">
                  <c:v>30911</c:v>
                </c:pt>
                <c:pt idx="1935">
                  <c:v>30904</c:v>
                </c:pt>
                <c:pt idx="1936">
                  <c:v>30897</c:v>
                </c:pt>
                <c:pt idx="1937">
                  <c:v>30890</c:v>
                </c:pt>
                <c:pt idx="1938">
                  <c:v>30883</c:v>
                </c:pt>
                <c:pt idx="1939">
                  <c:v>30876</c:v>
                </c:pt>
                <c:pt idx="1940">
                  <c:v>30869</c:v>
                </c:pt>
                <c:pt idx="1941">
                  <c:v>30862</c:v>
                </c:pt>
                <c:pt idx="1942">
                  <c:v>30855</c:v>
                </c:pt>
                <c:pt idx="1943">
                  <c:v>30848</c:v>
                </c:pt>
                <c:pt idx="1944">
                  <c:v>30841</c:v>
                </c:pt>
                <c:pt idx="1945">
                  <c:v>30834</c:v>
                </c:pt>
                <c:pt idx="1946">
                  <c:v>30827</c:v>
                </c:pt>
                <c:pt idx="1947">
                  <c:v>30820</c:v>
                </c:pt>
                <c:pt idx="1948">
                  <c:v>30813</c:v>
                </c:pt>
                <c:pt idx="1949">
                  <c:v>30806</c:v>
                </c:pt>
                <c:pt idx="1950">
                  <c:v>30799</c:v>
                </c:pt>
                <c:pt idx="1951">
                  <c:v>30792</c:v>
                </c:pt>
                <c:pt idx="1952">
                  <c:v>30785</c:v>
                </c:pt>
                <c:pt idx="1953">
                  <c:v>30778</c:v>
                </c:pt>
                <c:pt idx="1954">
                  <c:v>30771</c:v>
                </c:pt>
                <c:pt idx="1955">
                  <c:v>30764</c:v>
                </c:pt>
                <c:pt idx="1956">
                  <c:v>30757</c:v>
                </c:pt>
                <c:pt idx="1957">
                  <c:v>30750</c:v>
                </c:pt>
                <c:pt idx="1958">
                  <c:v>30743</c:v>
                </c:pt>
                <c:pt idx="1959">
                  <c:v>30736</c:v>
                </c:pt>
                <c:pt idx="1960">
                  <c:v>30729</c:v>
                </c:pt>
                <c:pt idx="1961">
                  <c:v>30722</c:v>
                </c:pt>
                <c:pt idx="1962">
                  <c:v>30715</c:v>
                </c:pt>
                <c:pt idx="1963">
                  <c:v>30708</c:v>
                </c:pt>
                <c:pt idx="1964">
                  <c:v>30701</c:v>
                </c:pt>
                <c:pt idx="1965">
                  <c:v>30694</c:v>
                </c:pt>
                <c:pt idx="1966">
                  <c:v>30687</c:v>
                </c:pt>
                <c:pt idx="1967">
                  <c:v>30680</c:v>
                </c:pt>
                <c:pt idx="1968">
                  <c:v>30673</c:v>
                </c:pt>
                <c:pt idx="1969">
                  <c:v>30666</c:v>
                </c:pt>
                <c:pt idx="1970">
                  <c:v>30659</c:v>
                </c:pt>
                <c:pt idx="1971">
                  <c:v>30652</c:v>
                </c:pt>
                <c:pt idx="1972">
                  <c:v>30645</c:v>
                </c:pt>
                <c:pt idx="1973">
                  <c:v>30638</c:v>
                </c:pt>
                <c:pt idx="1974">
                  <c:v>30631</c:v>
                </c:pt>
                <c:pt idx="1975">
                  <c:v>30624</c:v>
                </c:pt>
                <c:pt idx="1976">
                  <c:v>30617</c:v>
                </c:pt>
                <c:pt idx="1977">
                  <c:v>30610</c:v>
                </c:pt>
                <c:pt idx="1978">
                  <c:v>30603</c:v>
                </c:pt>
                <c:pt idx="1979">
                  <c:v>30596</c:v>
                </c:pt>
                <c:pt idx="1980">
                  <c:v>30589</c:v>
                </c:pt>
                <c:pt idx="1981">
                  <c:v>30582</c:v>
                </c:pt>
                <c:pt idx="1982">
                  <c:v>30575</c:v>
                </c:pt>
                <c:pt idx="1983">
                  <c:v>30568</c:v>
                </c:pt>
                <c:pt idx="1984">
                  <c:v>30561</c:v>
                </c:pt>
                <c:pt idx="1985">
                  <c:v>30554</c:v>
                </c:pt>
                <c:pt idx="1986">
                  <c:v>30547</c:v>
                </c:pt>
                <c:pt idx="1987">
                  <c:v>30540</c:v>
                </c:pt>
                <c:pt idx="1988">
                  <c:v>30533</c:v>
                </c:pt>
                <c:pt idx="1989">
                  <c:v>30526</c:v>
                </c:pt>
                <c:pt idx="1990">
                  <c:v>30519</c:v>
                </c:pt>
                <c:pt idx="1991">
                  <c:v>30512</c:v>
                </c:pt>
                <c:pt idx="1992">
                  <c:v>30505</c:v>
                </c:pt>
                <c:pt idx="1993">
                  <c:v>30498</c:v>
                </c:pt>
                <c:pt idx="1994">
                  <c:v>30491</c:v>
                </c:pt>
                <c:pt idx="1995">
                  <c:v>30484</c:v>
                </c:pt>
                <c:pt idx="1996">
                  <c:v>30477</c:v>
                </c:pt>
                <c:pt idx="1997">
                  <c:v>30470</c:v>
                </c:pt>
                <c:pt idx="1998">
                  <c:v>30463</c:v>
                </c:pt>
                <c:pt idx="1999">
                  <c:v>30456</c:v>
                </c:pt>
                <c:pt idx="2000">
                  <c:v>30449</c:v>
                </c:pt>
                <c:pt idx="2001">
                  <c:v>30442</c:v>
                </c:pt>
                <c:pt idx="2002">
                  <c:v>30435</c:v>
                </c:pt>
                <c:pt idx="2003">
                  <c:v>30428</c:v>
                </c:pt>
                <c:pt idx="2004">
                  <c:v>30421</c:v>
                </c:pt>
                <c:pt idx="2005">
                  <c:v>30414</c:v>
                </c:pt>
                <c:pt idx="2006">
                  <c:v>30407</c:v>
                </c:pt>
                <c:pt idx="2007">
                  <c:v>30400</c:v>
                </c:pt>
                <c:pt idx="2008">
                  <c:v>30393</c:v>
                </c:pt>
                <c:pt idx="2009">
                  <c:v>30386</c:v>
                </c:pt>
                <c:pt idx="2010">
                  <c:v>30379</c:v>
                </c:pt>
                <c:pt idx="2011">
                  <c:v>30372</c:v>
                </c:pt>
                <c:pt idx="2012">
                  <c:v>30365</c:v>
                </c:pt>
                <c:pt idx="2013">
                  <c:v>30358</c:v>
                </c:pt>
                <c:pt idx="2014">
                  <c:v>30351</c:v>
                </c:pt>
                <c:pt idx="2015">
                  <c:v>30344</c:v>
                </c:pt>
                <c:pt idx="2016">
                  <c:v>30337</c:v>
                </c:pt>
                <c:pt idx="2017">
                  <c:v>30330</c:v>
                </c:pt>
                <c:pt idx="2018">
                  <c:v>30323</c:v>
                </c:pt>
                <c:pt idx="2019">
                  <c:v>30316</c:v>
                </c:pt>
                <c:pt idx="2020">
                  <c:v>30309</c:v>
                </c:pt>
                <c:pt idx="2021">
                  <c:v>30302</c:v>
                </c:pt>
                <c:pt idx="2022">
                  <c:v>30295</c:v>
                </c:pt>
                <c:pt idx="2023">
                  <c:v>30288</c:v>
                </c:pt>
                <c:pt idx="2024">
                  <c:v>30281</c:v>
                </c:pt>
                <c:pt idx="2025">
                  <c:v>30274</c:v>
                </c:pt>
                <c:pt idx="2026">
                  <c:v>30267</c:v>
                </c:pt>
                <c:pt idx="2027">
                  <c:v>30260</c:v>
                </c:pt>
                <c:pt idx="2028">
                  <c:v>30253</c:v>
                </c:pt>
                <c:pt idx="2029">
                  <c:v>30246</c:v>
                </c:pt>
                <c:pt idx="2030">
                  <c:v>30239</c:v>
                </c:pt>
                <c:pt idx="2031">
                  <c:v>30232</c:v>
                </c:pt>
                <c:pt idx="2032">
                  <c:v>30225</c:v>
                </c:pt>
                <c:pt idx="2033">
                  <c:v>30218</c:v>
                </c:pt>
                <c:pt idx="2034">
                  <c:v>30211</c:v>
                </c:pt>
                <c:pt idx="2035">
                  <c:v>30204</c:v>
                </c:pt>
                <c:pt idx="2036">
                  <c:v>30197</c:v>
                </c:pt>
                <c:pt idx="2037">
                  <c:v>30190</c:v>
                </c:pt>
                <c:pt idx="2038">
                  <c:v>30183</c:v>
                </c:pt>
                <c:pt idx="2039">
                  <c:v>30176</c:v>
                </c:pt>
                <c:pt idx="2040">
                  <c:v>30169</c:v>
                </c:pt>
                <c:pt idx="2041">
                  <c:v>30162</c:v>
                </c:pt>
                <c:pt idx="2042">
                  <c:v>30155</c:v>
                </c:pt>
                <c:pt idx="2043">
                  <c:v>30148</c:v>
                </c:pt>
                <c:pt idx="2044">
                  <c:v>30141</c:v>
                </c:pt>
                <c:pt idx="2045">
                  <c:v>30134</c:v>
                </c:pt>
                <c:pt idx="2046">
                  <c:v>30127</c:v>
                </c:pt>
                <c:pt idx="2047">
                  <c:v>30120</c:v>
                </c:pt>
                <c:pt idx="2048">
                  <c:v>30113</c:v>
                </c:pt>
                <c:pt idx="2049">
                  <c:v>30106</c:v>
                </c:pt>
                <c:pt idx="2050">
                  <c:v>30099</c:v>
                </c:pt>
                <c:pt idx="2051">
                  <c:v>30092</c:v>
                </c:pt>
                <c:pt idx="2052">
                  <c:v>30085</c:v>
                </c:pt>
                <c:pt idx="2053">
                  <c:v>30078</c:v>
                </c:pt>
                <c:pt idx="2054">
                  <c:v>30071</c:v>
                </c:pt>
                <c:pt idx="2055">
                  <c:v>30064</c:v>
                </c:pt>
                <c:pt idx="2056">
                  <c:v>30057</c:v>
                </c:pt>
                <c:pt idx="2057">
                  <c:v>30050</c:v>
                </c:pt>
                <c:pt idx="2058">
                  <c:v>30043</c:v>
                </c:pt>
                <c:pt idx="2059">
                  <c:v>30036</c:v>
                </c:pt>
              </c:numCache>
            </c:numRef>
          </c:cat>
          <c:val>
            <c:numRef>
              <c:f>'Beta Time-Series'!$H$2:$H$2061</c:f>
              <c:numCache>
                <c:formatCode>0.00</c:formatCode>
                <c:ptCount val="2060"/>
                <c:pt idx="0">
                  <c:v>2.1329991818098293</c:v>
                </c:pt>
                <c:pt idx="1">
                  <c:v>2.1323553344954398</c:v>
                </c:pt>
                <c:pt idx="2">
                  <c:v>2.1324525862997934</c:v>
                </c:pt>
                <c:pt idx="3">
                  <c:v>2.1279097317319189</c:v>
                </c:pt>
                <c:pt idx="4">
                  <c:v>2.1231579463578174</c:v>
                </c:pt>
                <c:pt idx="5">
                  <c:v>2.1226891112718578</c:v>
                </c:pt>
                <c:pt idx="6">
                  <c:v>2.1223517425194447</c:v>
                </c:pt>
                <c:pt idx="7">
                  <c:v>2.123222757107539</c:v>
                </c:pt>
                <c:pt idx="8">
                  <c:v>2.1196285870820764</c:v>
                </c:pt>
                <c:pt idx="9">
                  <c:v>2.1134454655405097</c:v>
                </c:pt>
                <c:pt idx="10">
                  <c:v>2.1151693734154406</c:v>
                </c:pt>
                <c:pt idx="11">
                  <c:v>2.1135924451402808</c:v>
                </c:pt>
                <c:pt idx="12">
                  <c:v>2.1075086817222606</c:v>
                </c:pt>
                <c:pt idx="13">
                  <c:v>2.0967244351049441</c:v>
                </c:pt>
                <c:pt idx="14">
                  <c:v>2.0969302033286881</c:v>
                </c:pt>
                <c:pt idx="15">
                  <c:v>2.0952643075233865</c:v>
                </c:pt>
                <c:pt idx="16">
                  <c:v>2.0964011407496947</c:v>
                </c:pt>
                <c:pt idx="17">
                  <c:v>2.0943789595526328</c:v>
                </c:pt>
                <c:pt idx="18">
                  <c:v>2.0752707156664694</c:v>
                </c:pt>
                <c:pt idx="19">
                  <c:v>2.0737874008719412</c:v>
                </c:pt>
                <c:pt idx="20">
                  <c:v>2.0710234799486398</c:v>
                </c:pt>
                <c:pt idx="21">
                  <c:v>2.0708259227041079</c:v>
                </c:pt>
                <c:pt idx="22">
                  <c:v>2.0730341259531242</c:v>
                </c:pt>
                <c:pt idx="23">
                  <c:v>2.0832402528929066</c:v>
                </c:pt>
                <c:pt idx="24">
                  <c:v>2.078192877851579</c:v>
                </c:pt>
                <c:pt idx="25">
                  <c:v>2.0799818519307061</c:v>
                </c:pt>
                <c:pt idx="26">
                  <c:v>2.0816634991689646</c:v>
                </c:pt>
                <c:pt idx="27">
                  <c:v>2.0528994418718423</c:v>
                </c:pt>
                <c:pt idx="28">
                  <c:v>2.0509698311982598</c:v>
                </c:pt>
                <c:pt idx="29">
                  <c:v>2.0598025913133755</c:v>
                </c:pt>
                <c:pt idx="30">
                  <c:v>2.0569917297473728</c:v>
                </c:pt>
                <c:pt idx="31">
                  <c:v>2.0624902587841589</c:v>
                </c:pt>
                <c:pt idx="32">
                  <c:v>2.0395136989520961</c:v>
                </c:pt>
                <c:pt idx="33">
                  <c:v>2.0227136239436123</c:v>
                </c:pt>
                <c:pt idx="34">
                  <c:v>2.0248271616326439</c:v>
                </c:pt>
                <c:pt idx="35">
                  <c:v>2.043091807894744</c:v>
                </c:pt>
                <c:pt idx="36">
                  <c:v>2.0191735855230863</c:v>
                </c:pt>
                <c:pt idx="37">
                  <c:v>2.0235281002905579</c:v>
                </c:pt>
                <c:pt idx="38">
                  <c:v>2.0263159238563353</c:v>
                </c:pt>
                <c:pt idx="39">
                  <c:v>2.0278476011746882</c:v>
                </c:pt>
                <c:pt idx="40">
                  <c:v>2.0176478270044775</c:v>
                </c:pt>
                <c:pt idx="41">
                  <c:v>2.0145428841992752</c:v>
                </c:pt>
                <c:pt idx="42">
                  <c:v>2.0036839425230202</c:v>
                </c:pt>
                <c:pt idx="43">
                  <c:v>2.0098323526522259</c:v>
                </c:pt>
                <c:pt idx="44">
                  <c:v>2.0002059911167613</c:v>
                </c:pt>
                <c:pt idx="45">
                  <c:v>2.0120426558702427</c:v>
                </c:pt>
                <c:pt idx="46">
                  <c:v>2.0308114995526685</c:v>
                </c:pt>
                <c:pt idx="47">
                  <c:v>2.0374027933600636</c:v>
                </c:pt>
                <c:pt idx="48">
                  <c:v>2.0344988012831848</c:v>
                </c:pt>
                <c:pt idx="49">
                  <c:v>2.0250371125865598</c:v>
                </c:pt>
                <c:pt idx="50">
                  <c:v>2.0281559675596705</c:v>
                </c:pt>
                <c:pt idx="51">
                  <c:v>2.0293938209909537</c:v>
                </c:pt>
                <c:pt idx="52">
                  <c:v>2.0335055314476471</c:v>
                </c:pt>
                <c:pt idx="53">
                  <c:v>2.0451221045324335</c:v>
                </c:pt>
                <c:pt idx="54">
                  <c:v>2.0354464729846757</c:v>
                </c:pt>
                <c:pt idx="55">
                  <c:v>2.0402813970784739</c:v>
                </c:pt>
                <c:pt idx="56">
                  <c:v>2.0232770734708589</c:v>
                </c:pt>
                <c:pt idx="57">
                  <c:v>2.0233104301046914</c:v>
                </c:pt>
                <c:pt idx="58">
                  <c:v>2.0085778167660497</c:v>
                </c:pt>
                <c:pt idx="59">
                  <c:v>2.0223110213680977</c:v>
                </c:pt>
                <c:pt idx="60">
                  <c:v>2.0202727864981282</c:v>
                </c:pt>
                <c:pt idx="61">
                  <c:v>2.0095048684536851</c:v>
                </c:pt>
                <c:pt idx="62">
                  <c:v>2.0137054199377795</c:v>
                </c:pt>
                <c:pt idx="63">
                  <c:v>2.0217009978636238</c:v>
                </c:pt>
                <c:pt idx="64">
                  <c:v>2.0022184222451926</c:v>
                </c:pt>
                <c:pt idx="65">
                  <c:v>1.9958977787978522</c:v>
                </c:pt>
                <c:pt idx="66">
                  <c:v>1.9897032039685061</c:v>
                </c:pt>
                <c:pt idx="67">
                  <c:v>1.9516276891931166</c:v>
                </c:pt>
                <c:pt idx="68">
                  <c:v>1.9481000195058604</c:v>
                </c:pt>
                <c:pt idx="69">
                  <c:v>1.921716175567376</c:v>
                </c:pt>
                <c:pt idx="70">
                  <c:v>1.9104147087603467</c:v>
                </c:pt>
                <c:pt idx="71">
                  <c:v>1.9200618355777805</c:v>
                </c:pt>
                <c:pt idx="72">
                  <c:v>1.9235975274067239</c:v>
                </c:pt>
                <c:pt idx="73">
                  <c:v>1.9350632805440502</c:v>
                </c:pt>
                <c:pt idx="74">
                  <c:v>1.9334313608486282</c:v>
                </c:pt>
                <c:pt idx="75">
                  <c:v>1.8553169367487898</c:v>
                </c:pt>
                <c:pt idx="76">
                  <c:v>1.8504080629328274</c:v>
                </c:pt>
                <c:pt idx="77">
                  <c:v>1.8667800592323596</c:v>
                </c:pt>
                <c:pt idx="78">
                  <c:v>1.9968415548876293</c:v>
                </c:pt>
                <c:pt idx="79">
                  <c:v>1.9695731974194328</c:v>
                </c:pt>
                <c:pt idx="80">
                  <c:v>1.9673153247081956</c:v>
                </c:pt>
                <c:pt idx="81">
                  <c:v>1.777116572632319</c:v>
                </c:pt>
                <c:pt idx="82">
                  <c:v>1.7398563071185598</c:v>
                </c:pt>
                <c:pt idx="83">
                  <c:v>1.7340074119569739</c:v>
                </c:pt>
                <c:pt idx="84">
                  <c:v>1.7420209100743913</c:v>
                </c:pt>
                <c:pt idx="85">
                  <c:v>1.7161455240590904</c:v>
                </c:pt>
                <c:pt idx="86">
                  <c:v>1.7096638780557099</c:v>
                </c:pt>
                <c:pt idx="87">
                  <c:v>1.7019297934208197</c:v>
                </c:pt>
                <c:pt idx="88">
                  <c:v>1.7080210468581993</c:v>
                </c:pt>
                <c:pt idx="89">
                  <c:v>1.7039074761306199</c:v>
                </c:pt>
                <c:pt idx="90">
                  <c:v>1.7048479284088236</c:v>
                </c:pt>
                <c:pt idx="91">
                  <c:v>1.697733515120404</c:v>
                </c:pt>
                <c:pt idx="92">
                  <c:v>1.7049499450830423</c:v>
                </c:pt>
                <c:pt idx="93">
                  <c:v>1.7049917760660613</c:v>
                </c:pt>
                <c:pt idx="94">
                  <c:v>1.7078241232014828</c:v>
                </c:pt>
                <c:pt idx="95">
                  <c:v>1.7136674323242924</c:v>
                </c:pt>
                <c:pt idx="96">
                  <c:v>1.7160678661161268</c:v>
                </c:pt>
                <c:pt idx="97">
                  <c:v>1.715452856542004</c:v>
                </c:pt>
                <c:pt idx="98">
                  <c:v>1.7221820228659985</c:v>
                </c:pt>
                <c:pt idx="99">
                  <c:v>1.7093024516144197</c:v>
                </c:pt>
                <c:pt idx="100">
                  <c:v>1.7070897624405668</c:v>
                </c:pt>
                <c:pt idx="101">
                  <c:v>1.701045427546634</c:v>
                </c:pt>
                <c:pt idx="102">
                  <c:v>1.7015414647761031</c:v>
                </c:pt>
                <c:pt idx="103">
                  <c:v>1.6954302898249511</c:v>
                </c:pt>
                <c:pt idx="104">
                  <c:v>1.6922120133072611</c:v>
                </c:pt>
                <c:pt idx="105">
                  <c:v>1.6891702577334287</c:v>
                </c:pt>
                <c:pt idx="106">
                  <c:v>1.6760588753260384</c:v>
                </c:pt>
                <c:pt idx="107">
                  <c:v>1.6770810883601528</c:v>
                </c:pt>
                <c:pt idx="108">
                  <c:v>1.6797283051718996</c:v>
                </c:pt>
                <c:pt idx="109">
                  <c:v>1.6670330655056025</c:v>
                </c:pt>
                <c:pt idx="110">
                  <c:v>1.6573208579809535</c:v>
                </c:pt>
                <c:pt idx="111">
                  <c:v>1.5563242411730884</c:v>
                </c:pt>
                <c:pt idx="112">
                  <c:v>1.5531940213988122</c:v>
                </c:pt>
                <c:pt idx="113">
                  <c:v>1.5509299070075986</c:v>
                </c:pt>
                <c:pt idx="114">
                  <c:v>1.5511203585660323</c:v>
                </c:pt>
                <c:pt idx="115">
                  <c:v>1.5630308059441258</c:v>
                </c:pt>
                <c:pt idx="116">
                  <c:v>1.5667520798895385</c:v>
                </c:pt>
                <c:pt idx="117">
                  <c:v>1.5508220099881989</c:v>
                </c:pt>
                <c:pt idx="118">
                  <c:v>1.5516256642683979</c:v>
                </c:pt>
                <c:pt idx="119">
                  <c:v>1.5590072864278772</c:v>
                </c:pt>
                <c:pt idx="120">
                  <c:v>1.5590558456098167</c:v>
                </c:pt>
                <c:pt idx="121">
                  <c:v>1.5595131717759112</c:v>
                </c:pt>
                <c:pt idx="122">
                  <c:v>1.5578148277680017</c:v>
                </c:pt>
                <c:pt idx="123">
                  <c:v>1.582575513995752</c:v>
                </c:pt>
                <c:pt idx="124">
                  <c:v>1.5815129594259003</c:v>
                </c:pt>
                <c:pt idx="125">
                  <c:v>1.5878690172169387</c:v>
                </c:pt>
                <c:pt idx="126">
                  <c:v>1.5900832641950204</c:v>
                </c:pt>
                <c:pt idx="127">
                  <c:v>1.5877803072580019</c:v>
                </c:pt>
                <c:pt idx="128">
                  <c:v>1.5718123403119104</c:v>
                </c:pt>
                <c:pt idx="129">
                  <c:v>1.5686668309621141</c:v>
                </c:pt>
                <c:pt idx="130">
                  <c:v>1.5660902848762366</c:v>
                </c:pt>
                <c:pt idx="131">
                  <c:v>1.5766627511837958</c:v>
                </c:pt>
                <c:pt idx="132">
                  <c:v>1.5820541255642095</c:v>
                </c:pt>
                <c:pt idx="133">
                  <c:v>1.5782676526756181</c:v>
                </c:pt>
                <c:pt idx="134">
                  <c:v>1.5754866214525398</c:v>
                </c:pt>
                <c:pt idx="135">
                  <c:v>1.5703723292043492</c:v>
                </c:pt>
                <c:pt idx="136">
                  <c:v>1.5703187842629673</c:v>
                </c:pt>
                <c:pt idx="137">
                  <c:v>1.578775700848511</c:v>
                </c:pt>
                <c:pt idx="138">
                  <c:v>1.5809130335838419</c:v>
                </c:pt>
                <c:pt idx="139">
                  <c:v>1.5754350104860824</c:v>
                </c:pt>
                <c:pt idx="140">
                  <c:v>1.563899982421233</c:v>
                </c:pt>
                <c:pt idx="141">
                  <c:v>1.5535396026469266</c:v>
                </c:pt>
                <c:pt idx="142">
                  <c:v>1.547731717498575</c:v>
                </c:pt>
                <c:pt idx="143">
                  <c:v>1.58661214145289</c:v>
                </c:pt>
                <c:pt idx="144">
                  <c:v>1.5735996347190162</c:v>
                </c:pt>
                <c:pt idx="145">
                  <c:v>1.5541169321060464</c:v>
                </c:pt>
                <c:pt idx="146">
                  <c:v>1.5884004975396335</c:v>
                </c:pt>
                <c:pt idx="147">
                  <c:v>1.5683958013916102</c:v>
                </c:pt>
                <c:pt idx="148">
                  <c:v>1.5649803980803618</c:v>
                </c:pt>
                <c:pt idx="149">
                  <c:v>1.5709541472376609</c:v>
                </c:pt>
                <c:pt idx="150">
                  <c:v>1.5689305120377359</c:v>
                </c:pt>
                <c:pt idx="151">
                  <c:v>1.5741524679890351</c:v>
                </c:pt>
                <c:pt idx="152">
                  <c:v>1.5818138611558679</c:v>
                </c:pt>
                <c:pt idx="153">
                  <c:v>1.4952807496908</c:v>
                </c:pt>
                <c:pt idx="154">
                  <c:v>1.4996621251827311</c:v>
                </c:pt>
                <c:pt idx="155">
                  <c:v>1.4972963899713381</c:v>
                </c:pt>
                <c:pt idx="156">
                  <c:v>1.5044520293328889</c:v>
                </c:pt>
                <c:pt idx="157">
                  <c:v>1.5058154435026967</c:v>
                </c:pt>
                <c:pt idx="158">
                  <c:v>1.5051968433741123</c:v>
                </c:pt>
                <c:pt idx="159">
                  <c:v>1.5097043651697919</c:v>
                </c:pt>
                <c:pt idx="160">
                  <c:v>1.5089798159987999</c:v>
                </c:pt>
                <c:pt idx="161">
                  <c:v>1.4952451220451914</c:v>
                </c:pt>
                <c:pt idx="162">
                  <c:v>1.4937116214731834</c:v>
                </c:pt>
                <c:pt idx="163">
                  <c:v>1.4943459592688062</c:v>
                </c:pt>
                <c:pt idx="164">
                  <c:v>1.49347881209078</c:v>
                </c:pt>
                <c:pt idx="165">
                  <c:v>1.4943300972022535</c:v>
                </c:pt>
                <c:pt idx="166">
                  <c:v>1.4997584203590495</c:v>
                </c:pt>
                <c:pt idx="167">
                  <c:v>1.4958838268594072</c:v>
                </c:pt>
                <c:pt idx="168">
                  <c:v>1.4954368900221489</c:v>
                </c:pt>
                <c:pt idx="169">
                  <c:v>1.4937385717209348</c:v>
                </c:pt>
                <c:pt idx="170">
                  <c:v>1.4948703856874921</c:v>
                </c:pt>
                <c:pt idx="171">
                  <c:v>1.4924526666728188</c:v>
                </c:pt>
                <c:pt idx="172">
                  <c:v>1.4896899093821789</c:v>
                </c:pt>
                <c:pt idx="173">
                  <c:v>1.4891305481514625</c:v>
                </c:pt>
                <c:pt idx="174">
                  <c:v>1.5021331702091196</c:v>
                </c:pt>
                <c:pt idx="175">
                  <c:v>1.5100147946082021</c:v>
                </c:pt>
                <c:pt idx="176">
                  <c:v>1.503441519459328</c:v>
                </c:pt>
                <c:pt idx="177">
                  <c:v>1.5081549035088622</c:v>
                </c:pt>
                <c:pt idx="178">
                  <c:v>1.529722447695818</c:v>
                </c:pt>
                <c:pt idx="179">
                  <c:v>1.5133242981588613</c:v>
                </c:pt>
                <c:pt idx="180">
                  <c:v>1.5247895742212396</c:v>
                </c:pt>
                <c:pt idx="181">
                  <c:v>1.52184323383756</c:v>
                </c:pt>
                <c:pt idx="182">
                  <c:v>1.5628670024582019</c:v>
                </c:pt>
                <c:pt idx="183">
                  <c:v>1.5643784093971693</c:v>
                </c:pt>
                <c:pt idx="184">
                  <c:v>1.5829081804788063</c:v>
                </c:pt>
                <c:pt idx="185">
                  <c:v>1.5865422028456917</c:v>
                </c:pt>
                <c:pt idx="186">
                  <c:v>1.5863006911508415</c:v>
                </c:pt>
                <c:pt idx="187">
                  <c:v>1.5970455496032794</c:v>
                </c:pt>
                <c:pt idx="188">
                  <c:v>1.6158678967153695</c:v>
                </c:pt>
                <c:pt idx="189">
                  <c:v>1.6300611590801457</c:v>
                </c:pt>
                <c:pt idx="190">
                  <c:v>1.6391800176649616</c:v>
                </c:pt>
                <c:pt idx="191">
                  <c:v>1.6349341064720264</c:v>
                </c:pt>
                <c:pt idx="192">
                  <c:v>1.6249473536829764</c:v>
                </c:pt>
                <c:pt idx="193">
                  <c:v>1.6175279362888084</c:v>
                </c:pt>
                <c:pt idx="194">
                  <c:v>1.618664189050623</c:v>
                </c:pt>
                <c:pt idx="195">
                  <c:v>1.621819462747059</c:v>
                </c:pt>
                <c:pt idx="196">
                  <c:v>1.6207223410277403</c:v>
                </c:pt>
                <c:pt idx="197">
                  <c:v>1.6189479932181059</c:v>
                </c:pt>
                <c:pt idx="198">
                  <c:v>1.6145891182152292</c:v>
                </c:pt>
                <c:pt idx="199">
                  <c:v>1.6063949732897329</c:v>
                </c:pt>
                <c:pt idx="200">
                  <c:v>1.600630502810708</c:v>
                </c:pt>
                <c:pt idx="201">
                  <c:v>1.5818875437365927</c:v>
                </c:pt>
                <c:pt idx="202">
                  <c:v>1.5823802000299672</c:v>
                </c:pt>
                <c:pt idx="203">
                  <c:v>1.5836643767624798</c:v>
                </c:pt>
                <c:pt idx="204">
                  <c:v>1.5834290942579154</c:v>
                </c:pt>
                <c:pt idx="205">
                  <c:v>1.5736882682818303</c:v>
                </c:pt>
                <c:pt idx="206">
                  <c:v>1.5726288826185322</c:v>
                </c:pt>
                <c:pt idx="207">
                  <c:v>1.5769861938830554</c:v>
                </c:pt>
                <c:pt idx="208">
                  <c:v>1.5778435107994975</c:v>
                </c:pt>
                <c:pt idx="209">
                  <c:v>1.5945541484829056</c:v>
                </c:pt>
                <c:pt idx="210">
                  <c:v>1.6079620969071768</c:v>
                </c:pt>
                <c:pt idx="211">
                  <c:v>1.6089242181578971</c:v>
                </c:pt>
                <c:pt idx="212">
                  <c:v>1.6103917296464008</c:v>
                </c:pt>
                <c:pt idx="213">
                  <c:v>1.6076319551021687</c:v>
                </c:pt>
                <c:pt idx="214">
                  <c:v>1.6102414144522745</c:v>
                </c:pt>
                <c:pt idx="215">
                  <c:v>1.6101751148807615</c:v>
                </c:pt>
                <c:pt idx="216">
                  <c:v>1.6131758029304648</c:v>
                </c:pt>
                <c:pt idx="217">
                  <c:v>1.6144122202021218</c:v>
                </c:pt>
                <c:pt idx="218">
                  <c:v>1.619149676912137</c:v>
                </c:pt>
                <c:pt idx="219">
                  <c:v>1.6181460283376257</c:v>
                </c:pt>
                <c:pt idx="220">
                  <c:v>1.6368773471656921</c:v>
                </c:pt>
                <c:pt idx="221">
                  <c:v>1.6388926934398207</c:v>
                </c:pt>
                <c:pt idx="222">
                  <c:v>1.6316712302949712</c:v>
                </c:pt>
                <c:pt idx="223">
                  <c:v>1.6267492151004097</c:v>
                </c:pt>
                <c:pt idx="224">
                  <c:v>1.6324913437977642</c:v>
                </c:pt>
                <c:pt idx="225">
                  <c:v>1.6342952749741089</c:v>
                </c:pt>
                <c:pt idx="226">
                  <c:v>1.6376353757573168</c:v>
                </c:pt>
                <c:pt idx="227">
                  <c:v>1.6418938140283736</c:v>
                </c:pt>
                <c:pt idx="228">
                  <c:v>1.6411937612950904</c:v>
                </c:pt>
                <c:pt idx="229">
                  <c:v>1.6377719465581388</c:v>
                </c:pt>
                <c:pt idx="230">
                  <c:v>1.6379645469316209</c:v>
                </c:pt>
                <c:pt idx="231">
                  <c:v>1.6340131603368586</c:v>
                </c:pt>
                <c:pt idx="232">
                  <c:v>1.6317888804028751</c:v>
                </c:pt>
                <c:pt idx="233">
                  <c:v>1.6287919965093158</c:v>
                </c:pt>
                <c:pt idx="234">
                  <c:v>1.6275142052603315</c:v>
                </c:pt>
                <c:pt idx="235">
                  <c:v>1.624582622361318</c:v>
                </c:pt>
                <c:pt idx="236">
                  <c:v>1.6242914127916694</c:v>
                </c:pt>
                <c:pt idx="237">
                  <c:v>1.6239904916104895</c:v>
                </c:pt>
                <c:pt idx="238">
                  <c:v>1.6266652428560813</c:v>
                </c:pt>
                <c:pt idx="239">
                  <c:v>1.6301201611226266</c:v>
                </c:pt>
                <c:pt idx="240">
                  <c:v>1.6303398220766367</c:v>
                </c:pt>
                <c:pt idx="241">
                  <c:v>1.6338952260089388</c:v>
                </c:pt>
                <c:pt idx="242">
                  <c:v>1.6265485415100109</c:v>
                </c:pt>
                <c:pt idx="243">
                  <c:v>1.6288957660376897</c:v>
                </c:pt>
                <c:pt idx="244">
                  <c:v>1.6322136014718565</c:v>
                </c:pt>
                <c:pt idx="245">
                  <c:v>1.6357836703634649</c:v>
                </c:pt>
                <c:pt idx="246">
                  <c:v>1.6358622087139307</c:v>
                </c:pt>
                <c:pt idx="247">
                  <c:v>1.6343203398514754</c:v>
                </c:pt>
                <c:pt idx="248">
                  <c:v>1.647516071801534</c:v>
                </c:pt>
                <c:pt idx="249">
                  <c:v>1.6357097798945239</c:v>
                </c:pt>
                <c:pt idx="250">
                  <c:v>1.6065359270689061</c:v>
                </c:pt>
                <c:pt idx="251">
                  <c:v>1.5860979489099312</c:v>
                </c:pt>
                <c:pt idx="252">
                  <c:v>1.583611523633379</c:v>
                </c:pt>
                <c:pt idx="253">
                  <c:v>1.5666154087078916</c:v>
                </c:pt>
                <c:pt idx="254">
                  <c:v>1.550626397919034</c:v>
                </c:pt>
                <c:pt idx="255">
                  <c:v>1.5749064295228181</c:v>
                </c:pt>
                <c:pt idx="256">
                  <c:v>1.5710680656340126</c:v>
                </c:pt>
                <c:pt idx="257">
                  <c:v>1.5835251874806899</c:v>
                </c:pt>
                <c:pt idx="258">
                  <c:v>1.5939815917297089</c:v>
                </c:pt>
                <c:pt idx="259">
                  <c:v>1.5998875530790833</c:v>
                </c:pt>
                <c:pt idx="260">
                  <c:v>1.6469625129364953</c:v>
                </c:pt>
                <c:pt idx="261">
                  <c:v>1.6302780138973718</c:v>
                </c:pt>
                <c:pt idx="262">
                  <c:v>1.6230877194119289</c:v>
                </c:pt>
                <c:pt idx="263">
                  <c:v>1.6225172978817124</c:v>
                </c:pt>
                <c:pt idx="264">
                  <c:v>1.6180132133175704</c:v>
                </c:pt>
                <c:pt idx="265">
                  <c:v>1.6181115486845954</c:v>
                </c:pt>
                <c:pt idx="266">
                  <c:v>1.6054724334614829</c:v>
                </c:pt>
                <c:pt idx="267">
                  <c:v>1.5930651215879095</c:v>
                </c:pt>
                <c:pt idx="268">
                  <c:v>1.5902083028785692</c:v>
                </c:pt>
                <c:pt idx="269">
                  <c:v>1.5913455923677828</c:v>
                </c:pt>
                <c:pt idx="270">
                  <c:v>1.5884781939848047</c:v>
                </c:pt>
                <c:pt idx="271">
                  <c:v>1.5857873445596533</c:v>
                </c:pt>
                <c:pt idx="272">
                  <c:v>1.577668956297182</c:v>
                </c:pt>
                <c:pt idx="273">
                  <c:v>1.574708042877204</c:v>
                </c:pt>
                <c:pt idx="274">
                  <c:v>1.5748600758119733</c:v>
                </c:pt>
                <c:pt idx="275">
                  <c:v>1.5793152948895111</c:v>
                </c:pt>
                <c:pt idx="276">
                  <c:v>1.577643967081414</c:v>
                </c:pt>
                <c:pt idx="277">
                  <c:v>1.5727628848359192</c:v>
                </c:pt>
                <c:pt idx="278">
                  <c:v>1.5735552843800436</c:v>
                </c:pt>
                <c:pt idx="279">
                  <c:v>1.5727786050982822</c:v>
                </c:pt>
                <c:pt idx="280">
                  <c:v>1.5626807138131531</c:v>
                </c:pt>
                <c:pt idx="281">
                  <c:v>1.5633853311389359</c:v>
                </c:pt>
                <c:pt idx="282">
                  <c:v>1.5616943711942701</c:v>
                </c:pt>
                <c:pt idx="283">
                  <c:v>1.562278622254142</c:v>
                </c:pt>
                <c:pt idx="284">
                  <c:v>1.5607503770974938</c:v>
                </c:pt>
                <c:pt idx="285">
                  <c:v>1.5624315974589553</c:v>
                </c:pt>
                <c:pt idx="286">
                  <c:v>1.5686467314857715</c:v>
                </c:pt>
                <c:pt idx="287">
                  <c:v>1.5546809086631261</c:v>
                </c:pt>
                <c:pt idx="288">
                  <c:v>1.5534784690304637</c:v>
                </c:pt>
                <c:pt idx="289">
                  <c:v>1.5503480570712216</c:v>
                </c:pt>
                <c:pt idx="290">
                  <c:v>1.5569049728102207</c:v>
                </c:pt>
                <c:pt idx="291">
                  <c:v>1.5574833940165269</c:v>
                </c:pt>
                <c:pt idx="292">
                  <c:v>1.5625834952335735</c:v>
                </c:pt>
                <c:pt idx="293">
                  <c:v>1.5702582699977283</c:v>
                </c:pt>
                <c:pt idx="294">
                  <c:v>1.5686019960718631</c:v>
                </c:pt>
                <c:pt idx="295">
                  <c:v>1.5669428799512681</c:v>
                </c:pt>
                <c:pt idx="296">
                  <c:v>1.5765558666940436</c:v>
                </c:pt>
                <c:pt idx="297">
                  <c:v>1.5841521867574231</c:v>
                </c:pt>
                <c:pt idx="298">
                  <c:v>1.5826484914288848</c:v>
                </c:pt>
                <c:pt idx="299">
                  <c:v>1.5781559813107366</c:v>
                </c:pt>
                <c:pt idx="300">
                  <c:v>1.5797012801380763</c:v>
                </c:pt>
                <c:pt idx="301">
                  <c:v>1.578544864331775</c:v>
                </c:pt>
                <c:pt idx="302">
                  <c:v>1.5865534941713395</c:v>
                </c:pt>
                <c:pt idx="303">
                  <c:v>1.5850162725085655</c:v>
                </c:pt>
                <c:pt idx="304">
                  <c:v>1.5894404796216179</c:v>
                </c:pt>
                <c:pt idx="305">
                  <c:v>1.5828307835196629</c:v>
                </c:pt>
                <c:pt idx="306">
                  <c:v>1.6080269330617729</c:v>
                </c:pt>
                <c:pt idx="307">
                  <c:v>1.6086483096972448</c:v>
                </c:pt>
                <c:pt idx="308">
                  <c:v>1.6058947085117641</c:v>
                </c:pt>
                <c:pt idx="309">
                  <c:v>1.6086647985296039</c:v>
                </c:pt>
                <c:pt idx="310">
                  <c:v>1.590632676052556</c:v>
                </c:pt>
                <c:pt idx="311">
                  <c:v>1.5896283082012084</c:v>
                </c:pt>
                <c:pt idx="312">
                  <c:v>1.5849784454036264</c:v>
                </c:pt>
                <c:pt idx="313">
                  <c:v>1.5811814966389741</c:v>
                </c:pt>
                <c:pt idx="314">
                  <c:v>1.5800916741095163</c:v>
                </c:pt>
                <c:pt idx="315">
                  <c:v>1.5832529389074335</c:v>
                </c:pt>
                <c:pt idx="316">
                  <c:v>1.583385033200257</c:v>
                </c:pt>
                <c:pt idx="317">
                  <c:v>1.6005462249635198</c:v>
                </c:pt>
                <c:pt idx="318">
                  <c:v>1.5965262340333826</c:v>
                </c:pt>
                <c:pt idx="319">
                  <c:v>1.599980145290842</c:v>
                </c:pt>
                <c:pt idx="320">
                  <c:v>1.6027706431719535</c:v>
                </c:pt>
                <c:pt idx="321">
                  <c:v>1.6168897986068174</c:v>
                </c:pt>
                <c:pt idx="322">
                  <c:v>1.6322924823192047</c:v>
                </c:pt>
                <c:pt idx="323">
                  <c:v>1.6322628729206758</c:v>
                </c:pt>
                <c:pt idx="324">
                  <c:v>1.6172466556531213</c:v>
                </c:pt>
                <c:pt idx="325">
                  <c:v>1.6104320632640183</c:v>
                </c:pt>
                <c:pt idx="326">
                  <c:v>1.6070338285423627</c:v>
                </c:pt>
                <c:pt idx="327">
                  <c:v>1.6066917160702288</c:v>
                </c:pt>
                <c:pt idx="328">
                  <c:v>1.6127088933940883</c:v>
                </c:pt>
                <c:pt idx="329">
                  <c:v>1.6109634317051182</c:v>
                </c:pt>
                <c:pt idx="330">
                  <c:v>1.626073624908227</c:v>
                </c:pt>
                <c:pt idx="331">
                  <c:v>1.6413015982272328</c:v>
                </c:pt>
                <c:pt idx="332">
                  <c:v>1.6549183615400971</c:v>
                </c:pt>
                <c:pt idx="333">
                  <c:v>1.6457679979963495</c:v>
                </c:pt>
                <c:pt idx="334">
                  <c:v>1.6516277501932872</c:v>
                </c:pt>
                <c:pt idx="335">
                  <c:v>1.6542921541373734</c:v>
                </c:pt>
                <c:pt idx="336">
                  <c:v>1.6588801952022325</c:v>
                </c:pt>
                <c:pt idx="337">
                  <c:v>1.6598191198488279</c:v>
                </c:pt>
                <c:pt idx="338">
                  <c:v>1.6669707479552915</c:v>
                </c:pt>
                <c:pt idx="339">
                  <c:v>1.672292629504901</c:v>
                </c:pt>
                <c:pt idx="340">
                  <c:v>1.6739760595132505</c:v>
                </c:pt>
                <c:pt idx="341">
                  <c:v>1.6750991768890369</c:v>
                </c:pt>
                <c:pt idx="342">
                  <c:v>1.6780046138231199</c:v>
                </c:pt>
                <c:pt idx="343">
                  <c:v>1.6752420752456501</c:v>
                </c:pt>
                <c:pt idx="344">
                  <c:v>1.6731199858955714</c:v>
                </c:pt>
                <c:pt idx="345">
                  <c:v>1.6813194071279918</c:v>
                </c:pt>
                <c:pt idx="346">
                  <c:v>1.6899787376306838</c:v>
                </c:pt>
                <c:pt idx="347">
                  <c:v>1.6870755943220004</c:v>
                </c:pt>
                <c:pt idx="348">
                  <c:v>1.6815229235746303</c:v>
                </c:pt>
                <c:pt idx="349">
                  <c:v>1.6920856337018186</c:v>
                </c:pt>
                <c:pt idx="350">
                  <c:v>1.6953458590801673</c:v>
                </c:pt>
                <c:pt idx="351">
                  <c:v>1.6964249438519108</c:v>
                </c:pt>
                <c:pt idx="352">
                  <c:v>1.69154875378923</c:v>
                </c:pt>
                <c:pt idx="353">
                  <c:v>1.6835632174801423</c:v>
                </c:pt>
                <c:pt idx="354">
                  <c:v>1.6804607165020899</c:v>
                </c:pt>
                <c:pt idx="355">
                  <c:v>1.6804093483160334</c:v>
                </c:pt>
                <c:pt idx="356">
                  <c:v>1.674892545424735</c:v>
                </c:pt>
                <c:pt idx="357">
                  <c:v>1.6601300229921234</c:v>
                </c:pt>
                <c:pt idx="358">
                  <c:v>1.6529144618004206</c:v>
                </c:pt>
                <c:pt idx="359">
                  <c:v>1.6708428642476914</c:v>
                </c:pt>
                <c:pt idx="360">
                  <c:v>1.6789676185777138</c:v>
                </c:pt>
                <c:pt idx="361">
                  <c:v>1.6808313530506125</c:v>
                </c:pt>
                <c:pt idx="362">
                  <c:v>1.6644118358265412</c:v>
                </c:pt>
                <c:pt idx="363">
                  <c:v>1.6694725599122349</c:v>
                </c:pt>
                <c:pt idx="364">
                  <c:v>1.6794346378250944</c:v>
                </c:pt>
                <c:pt idx="365">
                  <c:v>1.6795306307499702</c:v>
                </c:pt>
                <c:pt idx="366">
                  <c:v>1.6726368895133579</c:v>
                </c:pt>
                <c:pt idx="367">
                  <c:v>1.6710575854530629</c:v>
                </c:pt>
                <c:pt idx="368">
                  <c:v>1.6715191329220609</c:v>
                </c:pt>
                <c:pt idx="369">
                  <c:v>1.6718426669918944</c:v>
                </c:pt>
                <c:pt idx="370">
                  <c:v>1.6779407857608417</c:v>
                </c:pt>
                <c:pt idx="371">
                  <c:v>1.6899018226476783</c:v>
                </c:pt>
                <c:pt idx="372">
                  <c:v>1.6917860161781222</c:v>
                </c:pt>
                <c:pt idx="373">
                  <c:v>1.6961932585119761</c:v>
                </c:pt>
                <c:pt idx="374">
                  <c:v>1.6602381565930555</c:v>
                </c:pt>
                <c:pt idx="375">
                  <c:v>1.6599201834829895</c:v>
                </c:pt>
                <c:pt idx="376">
                  <c:v>1.6626739874569856</c:v>
                </c:pt>
                <c:pt idx="377">
                  <c:v>1.6603212355423711</c:v>
                </c:pt>
                <c:pt idx="378">
                  <c:v>1.6660534631883188</c:v>
                </c:pt>
                <c:pt idx="379">
                  <c:v>1.6656509450433443</c:v>
                </c:pt>
                <c:pt idx="380">
                  <c:v>1.6771651267935157</c:v>
                </c:pt>
                <c:pt idx="381">
                  <c:v>1.6826096107877613</c:v>
                </c:pt>
                <c:pt idx="382">
                  <c:v>1.6830815125863343</c:v>
                </c:pt>
                <c:pt idx="383">
                  <c:v>1.6640568237869078</c:v>
                </c:pt>
                <c:pt idx="384">
                  <c:v>1.7080367020342515</c:v>
                </c:pt>
                <c:pt idx="385">
                  <c:v>1.7012876895850126</c:v>
                </c:pt>
                <c:pt idx="386">
                  <c:v>1.7003665785106044</c:v>
                </c:pt>
                <c:pt idx="387">
                  <c:v>1.7008861400139608</c:v>
                </c:pt>
                <c:pt idx="388">
                  <c:v>1.7064413508218506</c:v>
                </c:pt>
                <c:pt idx="389">
                  <c:v>1.6951888216126558</c:v>
                </c:pt>
                <c:pt idx="390">
                  <c:v>1.6582904668810443</c:v>
                </c:pt>
                <c:pt idx="391">
                  <c:v>1.6475725915744506</c:v>
                </c:pt>
                <c:pt idx="392">
                  <c:v>1.7012532510236711</c:v>
                </c:pt>
                <c:pt idx="393">
                  <c:v>1.6619593468909148</c:v>
                </c:pt>
                <c:pt idx="394">
                  <c:v>1.6720219777026213</c:v>
                </c:pt>
                <c:pt idx="395">
                  <c:v>1.6734991468667986</c:v>
                </c:pt>
                <c:pt idx="396">
                  <c:v>1.6435441152299155</c:v>
                </c:pt>
                <c:pt idx="397">
                  <c:v>1.6386622044136236</c:v>
                </c:pt>
                <c:pt idx="398">
                  <c:v>1.6422743251756802</c:v>
                </c:pt>
                <c:pt idx="399">
                  <c:v>1.643289908348724</c:v>
                </c:pt>
                <c:pt idx="400">
                  <c:v>1.6471948649576844</c:v>
                </c:pt>
                <c:pt idx="401">
                  <c:v>1.6206667976263005</c:v>
                </c:pt>
                <c:pt idx="402">
                  <c:v>1.6117683458972503</c:v>
                </c:pt>
                <c:pt idx="403">
                  <c:v>1.6120600225088872</c:v>
                </c:pt>
                <c:pt idx="404">
                  <c:v>1.6062862563961327</c:v>
                </c:pt>
                <c:pt idx="405">
                  <c:v>1.6060517102865632</c:v>
                </c:pt>
                <c:pt idx="406">
                  <c:v>1.601928609237494</c:v>
                </c:pt>
                <c:pt idx="407">
                  <c:v>1.7541755887648742</c:v>
                </c:pt>
                <c:pt idx="408">
                  <c:v>1.7353503599883573</c:v>
                </c:pt>
                <c:pt idx="409">
                  <c:v>1.7429152350405628</c:v>
                </c:pt>
                <c:pt idx="410">
                  <c:v>1.7219091966245357</c:v>
                </c:pt>
                <c:pt idx="411">
                  <c:v>1.7300372199205876</c:v>
                </c:pt>
                <c:pt idx="412">
                  <c:v>1.7466274942552555</c:v>
                </c:pt>
                <c:pt idx="413">
                  <c:v>1.739496294320743</c:v>
                </c:pt>
                <c:pt idx="414">
                  <c:v>1.6429958132183513</c:v>
                </c:pt>
                <c:pt idx="415">
                  <c:v>1.6444756785078931</c:v>
                </c:pt>
                <c:pt idx="416">
                  <c:v>1.6555641890015489</c:v>
                </c:pt>
                <c:pt idx="417">
                  <c:v>1.6532585615466233</c:v>
                </c:pt>
                <c:pt idx="418">
                  <c:v>1.6523641469087529</c:v>
                </c:pt>
                <c:pt idx="419">
                  <c:v>1.6700223131794409</c:v>
                </c:pt>
                <c:pt idx="420">
                  <c:v>1.6683527276077164</c:v>
                </c:pt>
                <c:pt idx="421">
                  <c:v>1.6657835285497478</c:v>
                </c:pt>
                <c:pt idx="422">
                  <c:v>1.6692292572518452</c:v>
                </c:pt>
                <c:pt idx="423">
                  <c:v>1.6594601808336449</c:v>
                </c:pt>
                <c:pt idx="424">
                  <c:v>1.6572215130423786</c:v>
                </c:pt>
                <c:pt idx="425">
                  <c:v>1.6578195362078791</c:v>
                </c:pt>
                <c:pt idx="426">
                  <c:v>1.653808034592513</c:v>
                </c:pt>
                <c:pt idx="427">
                  <c:v>1.6532289229339148</c:v>
                </c:pt>
                <c:pt idx="428">
                  <c:v>1.6554275745164446</c:v>
                </c:pt>
                <c:pt idx="429">
                  <c:v>1.6544938774632578</c:v>
                </c:pt>
                <c:pt idx="430">
                  <c:v>1.646261020606276</c:v>
                </c:pt>
                <c:pt idx="431">
                  <c:v>1.6455813552653709</c:v>
                </c:pt>
                <c:pt idx="432">
                  <c:v>1.6434330528536853</c:v>
                </c:pt>
                <c:pt idx="433">
                  <c:v>1.6421626058444789</c:v>
                </c:pt>
                <c:pt idx="434">
                  <c:v>1.6376558201309599</c:v>
                </c:pt>
                <c:pt idx="435">
                  <c:v>1.649167655248736</c:v>
                </c:pt>
                <c:pt idx="436">
                  <c:v>1.6408389602672533</c:v>
                </c:pt>
                <c:pt idx="437">
                  <c:v>1.6358500239486018</c:v>
                </c:pt>
                <c:pt idx="438">
                  <c:v>1.6350090854329506</c:v>
                </c:pt>
                <c:pt idx="439">
                  <c:v>1.6296584502651332</c:v>
                </c:pt>
                <c:pt idx="440">
                  <c:v>1.6327120472240024</c:v>
                </c:pt>
                <c:pt idx="441">
                  <c:v>1.6339193559740917</c:v>
                </c:pt>
                <c:pt idx="442">
                  <c:v>1.6297249658480453</c:v>
                </c:pt>
                <c:pt idx="443">
                  <c:v>1.6190521775247892</c:v>
                </c:pt>
                <c:pt idx="444">
                  <c:v>1.6193394930503149</c:v>
                </c:pt>
                <c:pt idx="445">
                  <c:v>1.6127506860002752</c:v>
                </c:pt>
                <c:pt idx="446">
                  <c:v>1.6073961998476956</c:v>
                </c:pt>
                <c:pt idx="447">
                  <c:v>1.6077954879208849</c:v>
                </c:pt>
                <c:pt idx="448">
                  <c:v>1.6106650813849401</c:v>
                </c:pt>
                <c:pt idx="449">
                  <c:v>1.6184006363104886</c:v>
                </c:pt>
                <c:pt idx="450">
                  <c:v>1.6122117776344882</c:v>
                </c:pt>
                <c:pt idx="451">
                  <c:v>1.6115682689240702</c:v>
                </c:pt>
                <c:pt idx="452">
                  <c:v>1.6315676557537584</c:v>
                </c:pt>
                <c:pt idx="453">
                  <c:v>1.6316914040661676</c:v>
                </c:pt>
                <c:pt idx="454">
                  <c:v>1.6211275860622965</c:v>
                </c:pt>
                <c:pt idx="455">
                  <c:v>1.6207354043211242</c:v>
                </c:pt>
                <c:pt idx="456">
                  <c:v>1.6195059373952463</c:v>
                </c:pt>
                <c:pt idx="457">
                  <c:v>1.6242838721212161</c:v>
                </c:pt>
                <c:pt idx="458">
                  <c:v>1.6267962389766881</c:v>
                </c:pt>
                <c:pt idx="459">
                  <c:v>1.6315262338936376</c:v>
                </c:pt>
                <c:pt idx="460">
                  <c:v>1.6333779980816621</c:v>
                </c:pt>
                <c:pt idx="461">
                  <c:v>1.6337305014395251</c:v>
                </c:pt>
                <c:pt idx="462">
                  <c:v>1.637412889692857</c:v>
                </c:pt>
                <c:pt idx="463">
                  <c:v>1.6417269877910674</c:v>
                </c:pt>
                <c:pt idx="464">
                  <c:v>1.642451375984689</c:v>
                </c:pt>
                <c:pt idx="465">
                  <c:v>1.6379042196175846</c:v>
                </c:pt>
                <c:pt idx="466">
                  <c:v>1.6402076563771197</c:v>
                </c:pt>
                <c:pt idx="467">
                  <c:v>1.6417317536581506</c:v>
                </c:pt>
                <c:pt idx="468">
                  <c:v>1.6403329991257809</c:v>
                </c:pt>
                <c:pt idx="469">
                  <c:v>1.6404074647873155</c:v>
                </c:pt>
                <c:pt idx="470">
                  <c:v>1.6353846671395831</c:v>
                </c:pt>
                <c:pt idx="471">
                  <c:v>1.6307218332368776</c:v>
                </c:pt>
                <c:pt idx="472">
                  <c:v>1.6298962591771591</c:v>
                </c:pt>
                <c:pt idx="473">
                  <c:v>1.6325959447575609</c:v>
                </c:pt>
                <c:pt idx="474">
                  <c:v>1.6336248370331492</c:v>
                </c:pt>
                <c:pt idx="475">
                  <c:v>1.633404040003074</c:v>
                </c:pt>
                <c:pt idx="476">
                  <c:v>1.62864627430617</c:v>
                </c:pt>
                <c:pt idx="477">
                  <c:v>1.6248789497746499</c:v>
                </c:pt>
                <c:pt idx="478">
                  <c:v>1.6237411010188183</c:v>
                </c:pt>
                <c:pt idx="479">
                  <c:v>1.6251154910970553</c:v>
                </c:pt>
                <c:pt idx="480">
                  <c:v>1.6252683744311904</c:v>
                </c:pt>
                <c:pt idx="481">
                  <c:v>1.6227174297894973</c:v>
                </c:pt>
                <c:pt idx="482">
                  <c:v>1.6226638906944375</c:v>
                </c:pt>
                <c:pt idx="483">
                  <c:v>1.6273044204732308</c:v>
                </c:pt>
                <c:pt idx="484">
                  <c:v>1.629615225541829</c:v>
                </c:pt>
                <c:pt idx="485">
                  <c:v>1.6284498979007516</c:v>
                </c:pt>
                <c:pt idx="486">
                  <c:v>1.6300234676502683</c:v>
                </c:pt>
                <c:pt idx="487">
                  <c:v>1.6255545232795465</c:v>
                </c:pt>
                <c:pt idx="488">
                  <c:v>1.6239794087570345</c:v>
                </c:pt>
                <c:pt idx="489">
                  <c:v>1.6243228154591693</c:v>
                </c:pt>
                <c:pt idx="490">
                  <c:v>1.6261962020024729</c:v>
                </c:pt>
                <c:pt idx="491">
                  <c:v>1.6246458849705059</c:v>
                </c:pt>
                <c:pt idx="492">
                  <c:v>1.6249403529514346</c:v>
                </c:pt>
                <c:pt idx="493">
                  <c:v>1.6247732201832659</c:v>
                </c:pt>
                <c:pt idx="494">
                  <c:v>1.6261478630170023</c:v>
                </c:pt>
                <c:pt idx="495">
                  <c:v>1.6242600183600207</c:v>
                </c:pt>
                <c:pt idx="496">
                  <c:v>1.6259407435673123</c:v>
                </c:pt>
                <c:pt idx="497">
                  <c:v>1.6271897987825157</c:v>
                </c:pt>
                <c:pt idx="498">
                  <c:v>1.6204338032626511</c:v>
                </c:pt>
                <c:pt idx="499">
                  <c:v>1.6197715957699446</c:v>
                </c:pt>
                <c:pt idx="500">
                  <c:v>1.6187224547883428</c:v>
                </c:pt>
                <c:pt idx="501">
                  <c:v>1.6185295911279334</c:v>
                </c:pt>
                <c:pt idx="502">
                  <c:v>1.6201815404818494</c:v>
                </c:pt>
                <c:pt idx="503">
                  <c:v>1.6193341746725578</c:v>
                </c:pt>
                <c:pt idx="504">
                  <c:v>1.6187879044696631</c:v>
                </c:pt>
                <c:pt idx="505">
                  <c:v>1.615464305860083</c:v>
                </c:pt>
                <c:pt idx="506">
                  <c:v>1.6162017796283157</c:v>
                </c:pt>
                <c:pt idx="507">
                  <c:v>1.6158919438650323</c:v>
                </c:pt>
                <c:pt idx="508">
                  <c:v>1.617581694551196</c:v>
                </c:pt>
                <c:pt idx="509">
                  <c:v>1.6111701656052067</c:v>
                </c:pt>
                <c:pt idx="510">
                  <c:v>1.611955526628938</c:v>
                </c:pt>
                <c:pt idx="511">
                  <c:v>1.621284701974651</c:v>
                </c:pt>
                <c:pt idx="512">
                  <c:v>1.6239954972940684</c:v>
                </c:pt>
                <c:pt idx="513">
                  <c:v>1.6221358707768521</c:v>
                </c:pt>
                <c:pt idx="514">
                  <c:v>1.6234960727093644</c:v>
                </c:pt>
                <c:pt idx="515">
                  <c:v>1.6188968491524229</c:v>
                </c:pt>
                <c:pt idx="516">
                  <c:v>1.6136960805432385</c:v>
                </c:pt>
                <c:pt idx="517">
                  <c:v>1.6155542700421484</c:v>
                </c:pt>
                <c:pt idx="518">
                  <c:v>1.6126298634029113</c:v>
                </c:pt>
                <c:pt idx="519">
                  <c:v>1.6095688850519945</c:v>
                </c:pt>
                <c:pt idx="520">
                  <c:v>1.6080271019475352</c:v>
                </c:pt>
                <c:pt idx="521">
                  <c:v>1.5911661633516363</c:v>
                </c:pt>
                <c:pt idx="522">
                  <c:v>1.593843503471321</c:v>
                </c:pt>
                <c:pt idx="523">
                  <c:v>1.5960606346654209</c:v>
                </c:pt>
                <c:pt idx="524">
                  <c:v>1.5957427767952841</c:v>
                </c:pt>
                <c:pt idx="525">
                  <c:v>1.6002190186175769</c:v>
                </c:pt>
                <c:pt idx="526">
                  <c:v>1.5978287060325289</c:v>
                </c:pt>
                <c:pt idx="527">
                  <c:v>1.6034403912016868</c:v>
                </c:pt>
                <c:pt idx="528">
                  <c:v>1.6068808937458927</c:v>
                </c:pt>
                <c:pt idx="529">
                  <c:v>1.6082753870491338</c:v>
                </c:pt>
                <c:pt idx="530">
                  <c:v>1.6079629391241372</c:v>
                </c:pt>
                <c:pt idx="531">
                  <c:v>1.6091302177829137</c:v>
                </c:pt>
                <c:pt idx="532">
                  <c:v>1.6090412931469715</c:v>
                </c:pt>
                <c:pt idx="533">
                  <c:v>1.6208914480538847</c:v>
                </c:pt>
                <c:pt idx="534">
                  <c:v>1.6208479050904088</c:v>
                </c:pt>
                <c:pt idx="535">
                  <c:v>1.6207655763865376</c:v>
                </c:pt>
                <c:pt idx="536">
                  <c:v>1.61957208511189</c:v>
                </c:pt>
                <c:pt idx="537">
                  <c:v>1.6196821034834068</c:v>
                </c:pt>
                <c:pt idx="538">
                  <c:v>1.6200853221978238</c:v>
                </c:pt>
                <c:pt idx="539">
                  <c:v>1.624175874243035</c:v>
                </c:pt>
                <c:pt idx="540">
                  <c:v>1.616478005770446</c:v>
                </c:pt>
                <c:pt idx="541">
                  <c:v>1.6185513377917411</c:v>
                </c:pt>
                <c:pt idx="542">
                  <c:v>1.6206623069078936</c:v>
                </c:pt>
                <c:pt idx="543">
                  <c:v>1.6249661010607743</c:v>
                </c:pt>
                <c:pt idx="544">
                  <c:v>1.6251237157046807</c:v>
                </c:pt>
                <c:pt idx="545">
                  <c:v>1.6246724919988484</c:v>
                </c:pt>
                <c:pt idx="546">
                  <c:v>1.62642871134782</c:v>
                </c:pt>
                <c:pt idx="547">
                  <c:v>1.62410060500999</c:v>
                </c:pt>
                <c:pt idx="548">
                  <c:v>1.6265634267828917</c:v>
                </c:pt>
                <c:pt idx="549">
                  <c:v>1.6259737717470306</c:v>
                </c:pt>
                <c:pt idx="550">
                  <c:v>1.6262945510708604</c:v>
                </c:pt>
                <c:pt idx="551">
                  <c:v>1.6227796256042353</c:v>
                </c:pt>
                <c:pt idx="552">
                  <c:v>1.6216634667302361</c:v>
                </c:pt>
                <c:pt idx="553">
                  <c:v>1.6185886305813721</c:v>
                </c:pt>
                <c:pt idx="554">
                  <c:v>1.6213355533794154</c:v>
                </c:pt>
                <c:pt idx="555">
                  <c:v>1.6230848710327355</c:v>
                </c:pt>
                <c:pt idx="556">
                  <c:v>1.6207792517468922</c:v>
                </c:pt>
                <c:pt idx="557">
                  <c:v>1.6175662605281473</c:v>
                </c:pt>
                <c:pt idx="558">
                  <c:v>1.6146981687704318</c:v>
                </c:pt>
                <c:pt idx="559">
                  <c:v>1.6139358302739097</c:v>
                </c:pt>
                <c:pt idx="560">
                  <c:v>1.6133736764278952</c:v>
                </c:pt>
                <c:pt idx="561">
                  <c:v>1.6138835646880509</c:v>
                </c:pt>
                <c:pt idx="562">
                  <c:v>1.6153040235509259</c:v>
                </c:pt>
                <c:pt idx="563">
                  <c:v>1.6124976995000826</c:v>
                </c:pt>
                <c:pt idx="564">
                  <c:v>1.6124538998409577</c:v>
                </c:pt>
                <c:pt idx="565">
                  <c:v>1.6140466512655518</c:v>
                </c:pt>
                <c:pt idx="566">
                  <c:v>1.6168679154100547</c:v>
                </c:pt>
                <c:pt idx="567">
                  <c:v>1.6111443510299377</c:v>
                </c:pt>
                <c:pt idx="568">
                  <c:v>1.6106205210627416</c:v>
                </c:pt>
                <c:pt idx="569">
                  <c:v>1.6114518806147287</c:v>
                </c:pt>
                <c:pt idx="570">
                  <c:v>1.6122009843129546</c:v>
                </c:pt>
                <c:pt idx="571">
                  <c:v>1.6143696093579574</c:v>
                </c:pt>
                <c:pt idx="572">
                  <c:v>1.6152315288038499</c:v>
                </c:pt>
                <c:pt idx="573">
                  <c:v>1.6137687776676728</c:v>
                </c:pt>
                <c:pt idx="574">
                  <c:v>1.6154287446934534</c:v>
                </c:pt>
                <c:pt idx="575">
                  <c:v>1.6126169187984516</c:v>
                </c:pt>
                <c:pt idx="576">
                  <c:v>1.6163678191677771</c:v>
                </c:pt>
                <c:pt idx="577">
                  <c:v>1.6152275572298476</c:v>
                </c:pt>
                <c:pt idx="578">
                  <c:v>1.6153961147789975</c:v>
                </c:pt>
                <c:pt idx="579">
                  <c:v>1.614323643438319</c:v>
                </c:pt>
                <c:pt idx="580">
                  <c:v>1.61587818975594</c:v>
                </c:pt>
                <c:pt idx="581">
                  <c:v>1.61606908819078</c:v>
                </c:pt>
                <c:pt idx="582">
                  <c:v>1.6102307575417554</c:v>
                </c:pt>
                <c:pt idx="583">
                  <c:v>1.606976506986145</c:v>
                </c:pt>
                <c:pt idx="584">
                  <c:v>1.6080188450341832</c:v>
                </c:pt>
                <c:pt idx="585">
                  <c:v>1.6119964954169919</c:v>
                </c:pt>
                <c:pt idx="586">
                  <c:v>1.6165936561283971</c:v>
                </c:pt>
                <c:pt idx="587">
                  <c:v>1.6180264045491823</c:v>
                </c:pt>
                <c:pt idx="588">
                  <c:v>1.6187535746132338</c:v>
                </c:pt>
                <c:pt idx="589">
                  <c:v>1.6152450470770794</c:v>
                </c:pt>
                <c:pt idx="590">
                  <c:v>1.6145013340425742</c:v>
                </c:pt>
                <c:pt idx="591">
                  <c:v>1.6047381143177319</c:v>
                </c:pt>
                <c:pt idx="592">
                  <c:v>1.5979881329074672</c:v>
                </c:pt>
                <c:pt idx="593">
                  <c:v>1.5934992536971067</c:v>
                </c:pt>
                <c:pt idx="594">
                  <c:v>1.5958434327008713</c:v>
                </c:pt>
                <c:pt idx="595">
                  <c:v>1.5932778927916276</c:v>
                </c:pt>
                <c:pt idx="596">
                  <c:v>1.5932550678218862</c:v>
                </c:pt>
                <c:pt idx="597">
                  <c:v>1.5908568819579427</c:v>
                </c:pt>
                <c:pt idx="598">
                  <c:v>1.5904579502139056</c:v>
                </c:pt>
                <c:pt idx="599">
                  <c:v>1.5919289827650123</c:v>
                </c:pt>
                <c:pt idx="600">
                  <c:v>1.5924425340826025</c:v>
                </c:pt>
                <c:pt idx="601">
                  <c:v>1.5957043092115384</c:v>
                </c:pt>
                <c:pt idx="602">
                  <c:v>1.5953252326494742</c:v>
                </c:pt>
                <c:pt idx="603">
                  <c:v>1.5942742949294446</c:v>
                </c:pt>
                <c:pt idx="604">
                  <c:v>1.5957260564574449</c:v>
                </c:pt>
                <c:pt idx="605">
                  <c:v>1.5955618006355665</c:v>
                </c:pt>
                <c:pt idx="606">
                  <c:v>1.6060790982097308</c:v>
                </c:pt>
                <c:pt idx="607">
                  <c:v>1.6063384745045275</c:v>
                </c:pt>
                <c:pt idx="608">
                  <c:v>1.6081994203109107</c:v>
                </c:pt>
                <c:pt idx="609">
                  <c:v>1.6077741170915762</c:v>
                </c:pt>
                <c:pt idx="610">
                  <c:v>1.6044660282804197</c:v>
                </c:pt>
                <c:pt idx="611">
                  <c:v>1.6047749897348895</c:v>
                </c:pt>
                <c:pt idx="612">
                  <c:v>1.6032842331323849</c:v>
                </c:pt>
                <c:pt idx="613">
                  <c:v>1.6044958997880285</c:v>
                </c:pt>
                <c:pt idx="614">
                  <c:v>1.604241200154354</c:v>
                </c:pt>
                <c:pt idx="615">
                  <c:v>1.6057210380794937</c:v>
                </c:pt>
                <c:pt idx="616">
                  <c:v>1.610315161407655</c:v>
                </c:pt>
                <c:pt idx="617">
                  <c:v>1.6101288706979677</c:v>
                </c:pt>
                <c:pt idx="618">
                  <c:v>1.6212990966600822</c:v>
                </c:pt>
                <c:pt idx="619">
                  <c:v>1.6127106325305975</c:v>
                </c:pt>
                <c:pt idx="620">
                  <c:v>1.6066712226758408</c:v>
                </c:pt>
                <c:pt idx="621">
                  <c:v>1.6060730879029681</c:v>
                </c:pt>
                <c:pt idx="622">
                  <c:v>1.606146201517709</c:v>
                </c:pt>
                <c:pt idx="623">
                  <c:v>1.6167660724478208</c:v>
                </c:pt>
                <c:pt idx="624">
                  <c:v>1.6112385356433829</c:v>
                </c:pt>
                <c:pt idx="625">
                  <c:v>1.6048875318503386</c:v>
                </c:pt>
                <c:pt idx="626">
                  <c:v>1.6064789361051979</c:v>
                </c:pt>
                <c:pt idx="627">
                  <c:v>1.6092701747845251</c:v>
                </c:pt>
                <c:pt idx="628">
                  <c:v>1.6089138053783349</c:v>
                </c:pt>
                <c:pt idx="629">
                  <c:v>1.6084127852199401</c:v>
                </c:pt>
                <c:pt idx="630">
                  <c:v>1.605599175173732</c:v>
                </c:pt>
                <c:pt idx="631">
                  <c:v>1.603586705465488</c:v>
                </c:pt>
                <c:pt idx="632">
                  <c:v>1.6028919128778225</c:v>
                </c:pt>
                <c:pt idx="633">
                  <c:v>1.6052746963177975</c:v>
                </c:pt>
                <c:pt idx="634">
                  <c:v>1.6044962838753731</c:v>
                </c:pt>
                <c:pt idx="635">
                  <c:v>1.6272477083555095</c:v>
                </c:pt>
                <c:pt idx="636">
                  <c:v>1.6263342429805721</c:v>
                </c:pt>
                <c:pt idx="637">
                  <c:v>1.6230658469083923</c:v>
                </c:pt>
                <c:pt idx="638">
                  <c:v>1.6233448903878938</c:v>
                </c:pt>
                <c:pt idx="639">
                  <c:v>1.6195626136951065</c:v>
                </c:pt>
                <c:pt idx="640">
                  <c:v>1.6228903000568633</c:v>
                </c:pt>
                <c:pt idx="641">
                  <c:v>1.6135458024024589</c:v>
                </c:pt>
                <c:pt idx="642">
                  <c:v>1.6116037312811313</c:v>
                </c:pt>
                <c:pt idx="643">
                  <c:v>1.611571856716548</c:v>
                </c:pt>
                <c:pt idx="644">
                  <c:v>1.6191831198182829</c:v>
                </c:pt>
                <c:pt idx="645">
                  <c:v>1.5915593683288869</c:v>
                </c:pt>
                <c:pt idx="646">
                  <c:v>1.5955162742607105</c:v>
                </c:pt>
                <c:pt idx="647">
                  <c:v>1.5951634483748711</c:v>
                </c:pt>
                <c:pt idx="648">
                  <c:v>1.5947972072461527</c:v>
                </c:pt>
                <c:pt idx="649">
                  <c:v>1.5916956567830136</c:v>
                </c:pt>
                <c:pt idx="650">
                  <c:v>1.5898846130705051</c:v>
                </c:pt>
                <c:pt idx="651">
                  <c:v>1.617070222028629</c:v>
                </c:pt>
                <c:pt idx="652">
                  <c:v>1.626826686188386</c:v>
                </c:pt>
                <c:pt idx="653">
                  <c:v>1.5849208742927858</c:v>
                </c:pt>
                <c:pt idx="654">
                  <c:v>1.6053216592359281</c:v>
                </c:pt>
                <c:pt idx="655">
                  <c:v>1.5971190252946574</c:v>
                </c:pt>
                <c:pt idx="656">
                  <c:v>1.5908587145376389</c:v>
                </c:pt>
                <c:pt idx="657">
                  <c:v>1.6128931197481806</c:v>
                </c:pt>
                <c:pt idx="658">
                  <c:v>1.6245721474905765</c:v>
                </c:pt>
                <c:pt idx="659">
                  <c:v>1.622416529075134</c:v>
                </c:pt>
                <c:pt idx="660">
                  <c:v>1.6182989516596173</c:v>
                </c:pt>
                <c:pt idx="661">
                  <c:v>1.6144870999318883</c:v>
                </c:pt>
                <c:pt idx="662">
                  <c:v>1.6325802633279878</c:v>
                </c:pt>
                <c:pt idx="663">
                  <c:v>1.6442554661422342</c:v>
                </c:pt>
                <c:pt idx="664">
                  <c:v>1.6442179620016295</c:v>
                </c:pt>
                <c:pt idx="665">
                  <c:v>1.647420389281923</c:v>
                </c:pt>
                <c:pt idx="666">
                  <c:v>1.643927544526776</c:v>
                </c:pt>
                <c:pt idx="667">
                  <c:v>1.6471445324708822</c:v>
                </c:pt>
                <c:pt idx="668">
                  <c:v>1.461697196268773</c:v>
                </c:pt>
                <c:pt idx="669">
                  <c:v>1.4671969029566547</c:v>
                </c:pt>
                <c:pt idx="670">
                  <c:v>1.4484217340480716</c:v>
                </c:pt>
                <c:pt idx="671">
                  <c:v>1.4710897791228297</c:v>
                </c:pt>
                <c:pt idx="672">
                  <c:v>1.4280993417333339</c:v>
                </c:pt>
                <c:pt idx="673">
                  <c:v>1.3884815514658189</c:v>
                </c:pt>
                <c:pt idx="674">
                  <c:v>1.3939008546330109</c:v>
                </c:pt>
                <c:pt idx="675">
                  <c:v>1.5256424165426847</c:v>
                </c:pt>
                <c:pt idx="676">
                  <c:v>1.5148617461692317</c:v>
                </c:pt>
                <c:pt idx="677">
                  <c:v>1.4631843134376055</c:v>
                </c:pt>
                <c:pt idx="678">
                  <c:v>1.4664786798890903</c:v>
                </c:pt>
                <c:pt idx="679">
                  <c:v>1.4680632383449117</c:v>
                </c:pt>
                <c:pt idx="680">
                  <c:v>1.3986865861783271</c:v>
                </c:pt>
                <c:pt idx="681">
                  <c:v>1.3932531712522589</c:v>
                </c:pt>
                <c:pt idx="682">
                  <c:v>1.4018386242464684</c:v>
                </c:pt>
                <c:pt idx="683">
                  <c:v>1.4068434921869399</c:v>
                </c:pt>
                <c:pt idx="684">
                  <c:v>1.4419979267667782</c:v>
                </c:pt>
                <c:pt idx="685">
                  <c:v>1.4447337079064118</c:v>
                </c:pt>
                <c:pt idx="686">
                  <c:v>1.4438782305256685</c:v>
                </c:pt>
                <c:pt idx="687">
                  <c:v>1.459013886725381</c:v>
                </c:pt>
                <c:pt idx="688">
                  <c:v>1.458662841239416</c:v>
                </c:pt>
                <c:pt idx="689">
                  <c:v>1.4500115773517892</c:v>
                </c:pt>
                <c:pt idx="690">
                  <c:v>1.4425098172867559</c:v>
                </c:pt>
                <c:pt idx="691">
                  <c:v>1.4707383936727025</c:v>
                </c:pt>
                <c:pt idx="692">
                  <c:v>1.4712616368323195</c:v>
                </c:pt>
                <c:pt idx="693">
                  <c:v>1.4548481238198974</c:v>
                </c:pt>
                <c:pt idx="694">
                  <c:v>1.4633891698303352</c:v>
                </c:pt>
                <c:pt idx="695">
                  <c:v>1.4758280641246126</c:v>
                </c:pt>
                <c:pt idx="696">
                  <c:v>1.4317418632612449</c:v>
                </c:pt>
                <c:pt idx="697">
                  <c:v>1.4563935421616407</c:v>
                </c:pt>
                <c:pt idx="698">
                  <c:v>1.4633166805440923</c:v>
                </c:pt>
                <c:pt idx="699">
                  <c:v>1.4598705430798877</c:v>
                </c:pt>
                <c:pt idx="700">
                  <c:v>1.446451725851952</c:v>
                </c:pt>
                <c:pt idx="701">
                  <c:v>1.4491621601464624</c:v>
                </c:pt>
                <c:pt idx="702">
                  <c:v>1.4331948431244561</c:v>
                </c:pt>
                <c:pt idx="703">
                  <c:v>1.433165327298447</c:v>
                </c:pt>
                <c:pt idx="704">
                  <c:v>1.4480119149835731</c:v>
                </c:pt>
                <c:pt idx="705">
                  <c:v>1.4493804268725432</c:v>
                </c:pt>
                <c:pt idx="706">
                  <c:v>1.4427384177082363</c:v>
                </c:pt>
                <c:pt idx="707">
                  <c:v>1.461748580488716</c:v>
                </c:pt>
                <c:pt idx="708">
                  <c:v>1.4594707391074981</c:v>
                </c:pt>
                <c:pt idx="709">
                  <c:v>1.4504776083451263</c:v>
                </c:pt>
                <c:pt idx="710">
                  <c:v>1.4306843943503365</c:v>
                </c:pt>
                <c:pt idx="711">
                  <c:v>1.4425081871531702</c:v>
                </c:pt>
                <c:pt idx="712">
                  <c:v>1.4323013347605462</c:v>
                </c:pt>
                <c:pt idx="713">
                  <c:v>1.34307103523023</c:v>
                </c:pt>
                <c:pt idx="714">
                  <c:v>1.3397099496110416</c:v>
                </c:pt>
                <c:pt idx="715">
                  <c:v>1.3877999141598982</c:v>
                </c:pt>
                <c:pt idx="716">
                  <c:v>1.3802502455862271</c:v>
                </c:pt>
                <c:pt idx="717">
                  <c:v>1.3859764147251463</c:v>
                </c:pt>
                <c:pt idx="718">
                  <c:v>1.3625068580487647</c:v>
                </c:pt>
                <c:pt idx="719">
                  <c:v>1.3544983833495672</c:v>
                </c:pt>
                <c:pt idx="720">
                  <c:v>1.3414785865273353</c:v>
                </c:pt>
                <c:pt idx="721">
                  <c:v>1.3425149008440369</c:v>
                </c:pt>
                <c:pt idx="722">
                  <c:v>1.3359242309335224</c:v>
                </c:pt>
                <c:pt idx="723">
                  <c:v>1.3224973839003733</c:v>
                </c:pt>
                <c:pt idx="724">
                  <c:v>1.3028209191002968</c:v>
                </c:pt>
                <c:pt idx="725">
                  <c:v>1.3078050543813116</c:v>
                </c:pt>
                <c:pt idx="726">
                  <c:v>1.2648269601173094</c:v>
                </c:pt>
                <c:pt idx="727">
                  <c:v>1.1980761182942254</c:v>
                </c:pt>
                <c:pt idx="728">
                  <c:v>1.2213756313730435</c:v>
                </c:pt>
                <c:pt idx="729">
                  <c:v>1.2205356654057231</c:v>
                </c:pt>
                <c:pt idx="730">
                  <c:v>1.2085739910705369</c:v>
                </c:pt>
                <c:pt idx="731">
                  <c:v>1.2102014210535499</c:v>
                </c:pt>
                <c:pt idx="732">
                  <c:v>1.2135527645201243</c:v>
                </c:pt>
                <c:pt idx="733">
                  <c:v>1.2010683850630821</c:v>
                </c:pt>
                <c:pt idx="734">
                  <c:v>1.1698970738557493</c:v>
                </c:pt>
                <c:pt idx="735">
                  <c:v>1.1578628761382554</c:v>
                </c:pt>
                <c:pt idx="736">
                  <c:v>1.140475962474568</c:v>
                </c:pt>
                <c:pt idx="737">
                  <c:v>1.1420828581303095</c:v>
                </c:pt>
                <c:pt idx="738">
                  <c:v>1.1413633351046297</c:v>
                </c:pt>
                <c:pt idx="739">
                  <c:v>1.1900554933233412</c:v>
                </c:pt>
                <c:pt idx="740">
                  <c:v>1.1918303499473988</c:v>
                </c:pt>
                <c:pt idx="741">
                  <c:v>1.1919553137106498</c:v>
                </c:pt>
                <c:pt idx="742">
                  <c:v>1.1923636503558352</c:v>
                </c:pt>
                <c:pt idx="743">
                  <c:v>1.1776986851583215</c:v>
                </c:pt>
                <c:pt idx="744">
                  <c:v>1.1614470318557379</c:v>
                </c:pt>
                <c:pt idx="745">
                  <c:v>1.1572049096214891</c:v>
                </c:pt>
                <c:pt idx="746">
                  <c:v>1.1505898445563987</c:v>
                </c:pt>
                <c:pt idx="747">
                  <c:v>1.136429914910565</c:v>
                </c:pt>
                <c:pt idx="748">
                  <c:v>1.0962557808780842</c:v>
                </c:pt>
                <c:pt idx="749">
                  <c:v>1.1097853017639032</c:v>
                </c:pt>
                <c:pt idx="750">
                  <c:v>1.11080193556788</c:v>
                </c:pt>
                <c:pt idx="751">
                  <c:v>1.1098291717267137</c:v>
                </c:pt>
                <c:pt idx="752">
                  <c:v>1.110850498121962</c:v>
                </c:pt>
                <c:pt idx="753">
                  <c:v>1.104875849600192</c:v>
                </c:pt>
                <c:pt idx="754">
                  <c:v>1.0957380140521307</c:v>
                </c:pt>
                <c:pt idx="755">
                  <c:v>1.0940223553145079</c:v>
                </c:pt>
                <c:pt idx="756">
                  <c:v>1.0920997883611492</c:v>
                </c:pt>
                <c:pt idx="757">
                  <c:v>1.0905325950314995</c:v>
                </c:pt>
                <c:pt idx="758">
                  <c:v>1.101095922164681</c:v>
                </c:pt>
                <c:pt idx="759">
                  <c:v>1.1041880042023808</c:v>
                </c:pt>
                <c:pt idx="760">
                  <c:v>1.095363706046796</c:v>
                </c:pt>
                <c:pt idx="761">
                  <c:v>1.1045524506030111</c:v>
                </c:pt>
                <c:pt idx="762">
                  <c:v>1.0983461309012386</c:v>
                </c:pt>
                <c:pt idx="763">
                  <c:v>1.0921910117088154</c:v>
                </c:pt>
                <c:pt idx="764">
                  <c:v>1.0954378045485236</c:v>
                </c:pt>
                <c:pt idx="765">
                  <c:v>1.1134272293754173</c:v>
                </c:pt>
                <c:pt idx="766">
                  <c:v>1.1277183083758062</c:v>
                </c:pt>
                <c:pt idx="767">
                  <c:v>1.1249592835253097</c:v>
                </c:pt>
                <c:pt idx="768">
                  <c:v>1.1296722519332756</c:v>
                </c:pt>
                <c:pt idx="769">
                  <c:v>1.117621990392595</c:v>
                </c:pt>
                <c:pt idx="770">
                  <c:v>1.134603325855448</c:v>
                </c:pt>
                <c:pt idx="771">
                  <c:v>1.1367515246818618</c:v>
                </c:pt>
                <c:pt idx="772">
                  <c:v>1.1369741105884785</c:v>
                </c:pt>
                <c:pt idx="773">
                  <c:v>1.1385037498206874</c:v>
                </c:pt>
                <c:pt idx="774">
                  <c:v>1.1278739728710976</c:v>
                </c:pt>
                <c:pt idx="775">
                  <c:v>1.1150674402767908</c:v>
                </c:pt>
                <c:pt idx="776">
                  <c:v>1.1401373939019659</c:v>
                </c:pt>
                <c:pt idx="777">
                  <c:v>1.1499830012110315</c:v>
                </c:pt>
                <c:pt idx="778">
                  <c:v>1.156725626779763</c:v>
                </c:pt>
                <c:pt idx="779">
                  <c:v>1.1673416796113527</c:v>
                </c:pt>
                <c:pt idx="780">
                  <c:v>1.1830028120609757</c:v>
                </c:pt>
                <c:pt idx="781">
                  <c:v>1.1632722713309627</c:v>
                </c:pt>
                <c:pt idx="782">
                  <c:v>1.1804817283426683</c:v>
                </c:pt>
                <c:pt idx="783">
                  <c:v>1.1896066658901687</c:v>
                </c:pt>
                <c:pt idx="784">
                  <c:v>1.1974112876022032</c:v>
                </c:pt>
                <c:pt idx="785">
                  <c:v>1.1633074275730038</c:v>
                </c:pt>
                <c:pt idx="786">
                  <c:v>1.1768551980232285</c:v>
                </c:pt>
                <c:pt idx="787">
                  <c:v>1.1697701186267055</c:v>
                </c:pt>
                <c:pt idx="788">
                  <c:v>1.1671622627169476</c:v>
                </c:pt>
                <c:pt idx="789">
                  <c:v>1.167450655871239</c:v>
                </c:pt>
                <c:pt idx="790">
                  <c:v>1.1635603218550155</c:v>
                </c:pt>
                <c:pt idx="791">
                  <c:v>1.1651778382898046</c:v>
                </c:pt>
                <c:pt idx="792">
                  <c:v>1.1471128875241312</c:v>
                </c:pt>
                <c:pt idx="793">
                  <c:v>1.1545495807428672</c:v>
                </c:pt>
                <c:pt idx="794">
                  <c:v>1.1499037972479191</c:v>
                </c:pt>
                <c:pt idx="795">
                  <c:v>1.1383904600624632</c:v>
                </c:pt>
                <c:pt idx="796">
                  <c:v>1.1254443066529811</c:v>
                </c:pt>
                <c:pt idx="797">
                  <c:v>1.1179344383653276</c:v>
                </c:pt>
                <c:pt idx="798">
                  <c:v>1.1175535697523167</c:v>
                </c:pt>
                <c:pt idx="799">
                  <c:v>1.1159929513787146</c:v>
                </c:pt>
                <c:pt idx="800">
                  <c:v>1.1191643154662145</c:v>
                </c:pt>
                <c:pt idx="801">
                  <c:v>1.125046082734251</c:v>
                </c:pt>
                <c:pt idx="802">
                  <c:v>1.1205272389975449</c:v>
                </c:pt>
                <c:pt idx="803">
                  <c:v>1.1335837856433773</c:v>
                </c:pt>
                <c:pt idx="804">
                  <c:v>1.1298020537173679</c:v>
                </c:pt>
                <c:pt idx="805">
                  <c:v>1.1171817961634525</c:v>
                </c:pt>
                <c:pt idx="806">
                  <c:v>1.1285843721630662</c:v>
                </c:pt>
                <c:pt idx="807">
                  <c:v>1.1363745749514238</c:v>
                </c:pt>
                <c:pt idx="808">
                  <c:v>1.1407037832311813</c:v>
                </c:pt>
                <c:pt idx="809">
                  <c:v>1.1321363546093823</c:v>
                </c:pt>
                <c:pt idx="810">
                  <c:v>1.1302267003712076</c:v>
                </c:pt>
                <c:pt idx="811">
                  <c:v>1.1224482108185265</c:v>
                </c:pt>
                <c:pt idx="812">
                  <c:v>1.1121008298465798</c:v>
                </c:pt>
                <c:pt idx="813">
                  <c:v>1.1148935235757149</c:v>
                </c:pt>
                <c:pt idx="814">
                  <c:v>1.0871805570419932</c:v>
                </c:pt>
                <c:pt idx="815">
                  <c:v>1.088406612810499</c:v>
                </c:pt>
                <c:pt idx="816">
                  <c:v>1.0822646833517124</c:v>
                </c:pt>
                <c:pt idx="817">
                  <c:v>1.0802195172511544</c:v>
                </c:pt>
                <c:pt idx="818">
                  <c:v>1.0762147999747886</c:v>
                </c:pt>
                <c:pt idx="819">
                  <c:v>1.0763500461615598</c:v>
                </c:pt>
                <c:pt idx="820">
                  <c:v>1.0761266500978139</c:v>
                </c:pt>
                <c:pt idx="821">
                  <c:v>1.0721157463379907</c:v>
                </c:pt>
                <c:pt idx="822">
                  <c:v>1.0634367084105756</c:v>
                </c:pt>
                <c:pt idx="823">
                  <c:v>1.0802440846549102</c:v>
                </c:pt>
                <c:pt idx="824">
                  <c:v>1.1185531733885934</c:v>
                </c:pt>
                <c:pt idx="825">
                  <c:v>1.113469528924522</c:v>
                </c:pt>
                <c:pt idx="826">
                  <c:v>1.1105083583590065</c:v>
                </c:pt>
                <c:pt idx="827">
                  <c:v>1.1058265744000124</c:v>
                </c:pt>
                <c:pt idx="828">
                  <c:v>1.1214742435039466</c:v>
                </c:pt>
                <c:pt idx="829">
                  <c:v>1.1235216078941548</c:v>
                </c:pt>
                <c:pt idx="830">
                  <c:v>1.1251195692897842</c:v>
                </c:pt>
                <c:pt idx="831">
                  <c:v>1.1150491834887266</c:v>
                </c:pt>
                <c:pt idx="832">
                  <c:v>1.101204457060925</c:v>
                </c:pt>
                <c:pt idx="833">
                  <c:v>1.0977351475305441</c:v>
                </c:pt>
                <c:pt idx="834">
                  <c:v>1.1039987655114023</c:v>
                </c:pt>
                <c:pt idx="835">
                  <c:v>1.1033338867315865</c:v>
                </c:pt>
                <c:pt idx="836">
                  <c:v>1.1043254796438779</c:v>
                </c:pt>
                <c:pt idx="837">
                  <c:v>1.1014937520247206</c:v>
                </c:pt>
                <c:pt idx="838">
                  <c:v>1.0954367751799881</c:v>
                </c:pt>
                <c:pt idx="839">
                  <c:v>1.0902832329569752</c:v>
                </c:pt>
                <c:pt idx="840">
                  <c:v>1.0963374662354544</c:v>
                </c:pt>
                <c:pt idx="841">
                  <c:v>1.0924276922632077</c:v>
                </c:pt>
                <c:pt idx="842">
                  <c:v>1.0917604087626667</c:v>
                </c:pt>
                <c:pt idx="843">
                  <c:v>1.0924369169351356</c:v>
                </c:pt>
                <c:pt idx="844">
                  <c:v>1.0870051508045924</c:v>
                </c:pt>
                <c:pt idx="845">
                  <c:v>1.0850732350677468</c:v>
                </c:pt>
                <c:pt idx="846">
                  <c:v>1.082755915243953</c:v>
                </c:pt>
                <c:pt idx="847">
                  <c:v>1.0837672691858173</c:v>
                </c:pt>
                <c:pt idx="848">
                  <c:v>1.0827113321227142</c:v>
                </c:pt>
                <c:pt idx="849">
                  <c:v>1.0719987524285028</c:v>
                </c:pt>
                <c:pt idx="850">
                  <c:v>1.0552644133934612</c:v>
                </c:pt>
                <c:pt idx="851">
                  <c:v>1.0686056597402693</c:v>
                </c:pt>
                <c:pt idx="852">
                  <c:v>1.0648156916112623</c:v>
                </c:pt>
                <c:pt idx="853">
                  <c:v>1.0637880153136656</c:v>
                </c:pt>
                <c:pt idx="854">
                  <c:v>1.0515046418877627</c:v>
                </c:pt>
                <c:pt idx="855">
                  <c:v>1.0567897916900548</c:v>
                </c:pt>
                <c:pt idx="856">
                  <c:v>1.0328618788976542</c:v>
                </c:pt>
                <c:pt idx="857">
                  <c:v>0.94589668810879157</c:v>
                </c:pt>
                <c:pt idx="858">
                  <c:v>0.94409301809445001</c:v>
                </c:pt>
                <c:pt idx="859">
                  <c:v>0.94748219681114776</c:v>
                </c:pt>
                <c:pt idx="860">
                  <c:v>0.94692492394815686</c:v>
                </c:pt>
                <c:pt idx="861">
                  <c:v>0.97364242985885974</c:v>
                </c:pt>
                <c:pt idx="862">
                  <c:v>0.96687355904583905</c:v>
                </c:pt>
                <c:pt idx="863">
                  <c:v>0.92429433145714202</c:v>
                </c:pt>
                <c:pt idx="864">
                  <c:v>0.93612775987167218</c:v>
                </c:pt>
                <c:pt idx="865">
                  <c:v>0.92320549482796721</c:v>
                </c:pt>
                <c:pt idx="866">
                  <c:v>0.93388804154729144</c:v>
                </c:pt>
                <c:pt idx="867">
                  <c:v>0.89209769107457082</c:v>
                </c:pt>
                <c:pt idx="868">
                  <c:v>0.90398756563402671</c:v>
                </c:pt>
                <c:pt idx="869">
                  <c:v>0.90550310078799789</c:v>
                </c:pt>
                <c:pt idx="870">
                  <c:v>0.90143614593681409</c:v>
                </c:pt>
                <c:pt idx="871">
                  <c:v>0.88785322077171958</c:v>
                </c:pt>
                <c:pt idx="872">
                  <c:v>0.89112869393017913</c:v>
                </c:pt>
                <c:pt idx="873">
                  <c:v>0.88719424570408278</c:v>
                </c:pt>
                <c:pt idx="874">
                  <c:v>0.88782900030401724</c:v>
                </c:pt>
                <c:pt idx="875">
                  <c:v>0.89137348216752987</c:v>
                </c:pt>
                <c:pt idx="876">
                  <c:v>0.89513759236430368</c:v>
                </c:pt>
                <c:pt idx="877">
                  <c:v>0.88694806771956269</c:v>
                </c:pt>
                <c:pt idx="878">
                  <c:v>0.88457650632685847</c:v>
                </c:pt>
                <c:pt idx="879">
                  <c:v>0.88013458573180714</c:v>
                </c:pt>
                <c:pt idx="880">
                  <c:v>0.89095162523186211</c:v>
                </c:pt>
                <c:pt idx="881">
                  <c:v>0.8734872611813439</c:v>
                </c:pt>
                <c:pt idx="882">
                  <c:v>0.8676218929973778</c:v>
                </c:pt>
                <c:pt idx="883">
                  <c:v>0.86872278157432981</c:v>
                </c:pt>
                <c:pt idx="884">
                  <c:v>0.86630267027880181</c:v>
                </c:pt>
                <c:pt idx="885">
                  <c:v>0.86691816474376338</c:v>
                </c:pt>
                <c:pt idx="886">
                  <c:v>0.8677526851684827</c:v>
                </c:pt>
                <c:pt idx="887">
                  <c:v>0.86594748094790963</c:v>
                </c:pt>
                <c:pt idx="888">
                  <c:v>0.86448005182090082</c:v>
                </c:pt>
                <c:pt idx="889">
                  <c:v>0.86300844626253592</c:v>
                </c:pt>
                <c:pt idx="890">
                  <c:v>0.86621259977092468</c:v>
                </c:pt>
                <c:pt idx="891">
                  <c:v>0.86458665123513379</c:v>
                </c:pt>
                <c:pt idx="892">
                  <c:v>0.86467643927981963</c:v>
                </c:pt>
                <c:pt idx="893">
                  <c:v>0.85345523074748875</c:v>
                </c:pt>
                <c:pt idx="894">
                  <c:v>0.85142606084034844</c:v>
                </c:pt>
                <c:pt idx="895">
                  <c:v>0.84248749505487441</c:v>
                </c:pt>
                <c:pt idx="896">
                  <c:v>0.83850209499686934</c:v>
                </c:pt>
                <c:pt idx="897">
                  <c:v>0.83905942917209508</c:v>
                </c:pt>
                <c:pt idx="898">
                  <c:v>0.83102297008035653</c:v>
                </c:pt>
                <c:pt idx="899">
                  <c:v>0.83192719566290241</c:v>
                </c:pt>
                <c:pt idx="900">
                  <c:v>0.83088415890158618</c:v>
                </c:pt>
                <c:pt idx="901">
                  <c:v>0.823817024577846</c:v>
                </c:pt>
                <c:pt idx="902">
                  <c:v>0.83033873541774195</c:v>
                </c:pt>
                <c:pt idx="903">
                  <c:v>0.8239730128526398</c:v>
                </c:pt>
                <c:pt idx="904">
                  <c:v>0.82323996611800909</c:v>
                </c:pt>
                <c:pt idx="905">
                  <c:v>0.82476393981769147</c:v>
                </c:pt>
                <c:pt idx="906">
                  <c:v>0.82877655239788606</c:v>
                </c:pt>
                <c:pt idx="907">
                  <c:v>0.83387627725072933</c:v>
                </c:pt>
                <c:pt idx="908">
                  <c:v>0.83131773026647726</c:v>
                </c:pt>
                <c:pt idx="909">
                  <c:v>0.80609833744257664</c:v>
                </c:pt>
                <c:pt idx="910">
                  <c:v>0.81685244212115882</c:v>
                </c:pt>
                <c:pt idx="911">
                  <c:v>0.82225794282587561</c:v>
                </c:pt>
                <c:pt idx="912">
                  <c:v>0.82249448117807533</c:v>
                </c:pt>
                <c:pt idx="913">
                  <c:v>0.82071202718293712</c:v>
                </c:pt>
                <c:pt idx="914">
                  <c:v>0.79993163284519198</c:v>
                </c:pt>
                <c:pt idx="915">
                  <c:v>0.80522746692057279</c:v>
                </c:pt>
                <c:pt idx="916">
                  <c:v>0.80517239399801721</c:v>
                </c:pt>
                <c:pt idx="917">
                  <c:v>0.80291545889663229</c:v>
                </c:pt>
                <c:pt idx="918">
                  <c:v>0.80270479692654251</c:v>
                </c:pt>
                <c:pt idx="919">
                  <c:v>0.79896229410230124</c:v>
                </c:pt>
                <c:pt idx="920">
                  <c:v>0.77412779829646872</c:v>
                </c:pt>
                <c:pt idx="921">
                  <c:v>0.77251282897521933</c:v>
                </c:pt>
                <c:pt idx="922">
                  <c:v>0.77369078194627727</c:v>
                </c:pt>
                <c:pt idx="923">
                  <c:v>0.76744653181541655</c:v>
                </c:pt>
                <c:pt idx="924">
                  <c:v>0.7676422743977771</c:v>
                </c:pt>
                <c:pt idx="925">
                  <c:v>0.7667623720031328</c:v>
                </c:pt>
                <c:pt idx="926">
                  <c:v>0.76343324809708624</c:v>
                </c:pt>
                <c:pt idx="927">
                  <c:v>0.76299319542566502</c:v>
                </c:pt>
                <c:pt idx="928">
                  <c:v>0.76529926990556585</c:v>
                </c:pt>
                <c:pt idx="929">
                  <c:v>0.76141317948482568</c:v>
                </c:pt>
                <c:pt idx="930">
                  <c:v>0.75976430126806005</c:v>
                </c:pt>
                <c:pt idx="931">
                  <c:v>0.75654416707788907</c:v>
                </c:pt>
                <c:pt idx="932">
                  <c:v>0.76813775632897152</c:v>
                </c:pt>
                <c:pt idx="933">
                  <c:v>0.77155111991416281</c:v>
                </c:pt>
                <c:pt idx="934">
                  <c:v>0.76679243460780866</c:v>
                </c:pt>
                <c:pt idx="935">
                  <c:v>0.79050605658682316</c:v>
                </c:pt>
                <c:pt idx="936">
                  <c:v>0.79651397771089683</c:v>
                </c:pt>
                <c:pt idx="937">
                  <c:v>0.78777270836516966</c:v>
                </c:pt>
                <c:pt idx="938">
                  <c:v>0.78226488172767061</c:v>
                </c:pt>
                <c:pt idx="939">
                  <c:v>0.78064585997015945</c:v>
                </c:pt>
                <c:pt idx="940">
                  <c:v>0.78438551382737365</c:v>
                </c:pt>
                <c:pt idx="941">
                  <c:v>0.78576625079820439</c:v>
                </c:pt>
                <c:pt idx="942">
                  <c:v>0.80459171898636961</c:v>
                </c:pt>
                <c:pt idx="943">
                  <c:v>0.81659544011562979</c:v>
                </c:pt>
                <c:pt idx="944">
                  <c:v>0.81969912572440851</c:v>
                </c:pt>
                <c:pt idx="945">
                  <c:v>0.81914091444067694</c:v>
                </c:pt>
                <c:pt idx="946">
                  <c:v>0.81997957582204484</c:v>
                </c:pt>
                <c:pt idx="947">
                  <c:v>0.81859481984612992</c:v>
                </c:pt>
                <c:pt idx="948">
                  <c:v>0.81288604496015737</c:v>
                </c:pt>
                <c:pt idx="949">
                  <c:v>0.80596133309625639</c:v>
                </c:pt>
                <c:pt idx="950">
                  <c:v>0.80818924311995577</c:v>
                </c:pt>
                <c:pt idx="951">
                  <c:v>0.81084288684588657</c:v>
                </c:pt>
                <c:pt idx="952">
                  <c:v>0.81081726117268416</c:v>
                </c:pt>
                <c:pt idx="953">
                  <c:v>0.81019508767459758</c:v>
                </c:pt>
                <c:pt idx="954">
                  <c:v>0.81753883827319951</c:v>
                </c:pt>
                <c:pt idx="955">
                  <c:v>0.80966829375044513</c:v>
                </c:pt>
                <c:pt idx="956">
                  <c:v>0.80882540477742859</c:v>
                </c:pt>
                <c:pt idx="957">
                  <c:v>0.80902286869581119</c:v>
                </c:pt>
                <c:pt idx="958">
                  <c:v>0.80901140062720833</c:v>
                </c:pt>
                <c:pt idx="959">
                  <c:v>0.80752320385533916</c:v>
                </c:pt>
                <c:pt idx="960">
                  <c:v>0.81253991035552653</c:v>
                </c:pt>
                <c:pt idx="961">
                  <c:v>0.81413084040640327</c:v>
                </c:pt>
                <c:pt idx="962">
                  <c:v>0.81601209678455111</c:v>
                </c:pt>
                <c:pt idx="963">
                  <c:v>0.80912239311269762</c:v>
                </c:pt>
                <c:pt idx="964">
                  <c:v>0.81035894795929575</c:v>
                </c:pt>
                <c:pt idx="965">
                  <c:v>0.79767067799845626</c:v>
                </c:pt>
                <c:pt idx="966">
                  <c:v>0.79801919657605913</c:v>
                </c:pt>
                <c:pt idx="967">
                  <c:v>0.80403322437674118</c:v>
                </c:pt>
                <c:pt idx="968">
                  <c:v>0.80604522250985366</c:v>
                </c:pt>
                <c:pt idx="969">
                  <c:v>0.80790795511321767</c:v>
                </c:pt>
                <c:pt idx="970">
                  <c:v>0.80984525462217294</c:v>
                </c:pt>
                <c:pt idx="971">
                  <c:v>0.8110645928062582</c:v>
                </c:pt>
                <c:pt idx="972">
                  <c:v>0.80930133729035669</c:v>
                </c:pt>
                <c:pt idx="973">
                  <c:v>0.80769486484380626</c:v>
                </c:pt>
                <c:pt idx="974">
                  <c:v>0.81465201684099908</c:v>
                </c:pt>
                <c:pt idx="975">
                  <c:v>0.8145344667961677</c:v>
                </c:pt>
                <c:pt idx="976">
                  <c:v>0.81527952928974501</c:v>
                </c:pt>
                <c:pt idx="977">
                  <c:v>0.82102480537154487</c:v>
                </c:pt>
                <c:pt idx="978">
                  <c:v>0.81691051741587761</c:v>
                </c:pt>
                <c:pt idx="979">
                  <c:v>0.80695323741936165</c:v>
                </c:pt>
                <c:pt idx="980">
                  <c:v>0.80042932716080872</c:v>
                </c:pt>
                <c:pt idx="981">
                  <c:v>0.79779106075891282</c:v>
                </c:pt>
                <c:pt idx="982">
                  <c:v>0.79320502754852884</c:v>
                </c:pt>
                <c:pt idx="983">
                  <c:v>0.79505348577305945</c:v>
                </c:pt>
                <c:pt idx="984">
                  <c:v>0.78616283503073958</c:v>
                </c:pt>
                <c:pt idx="985">
                  <c:v>0.80633283005288825</c:v>
                </c:pt>
                <c:pt idx="986">
                  <c:v>0.80219125488005749</c:v>
                </c:pt>
                <c:pt idx="987">
                  <c:v>0.807813318373931</c:v>
                </c:pt>
                <c:pt idx="988">
                  <c:v>0.82747019858039972</c:v>
                </c:pt>
                <c:pt idx="989">
                  <c:v>0.8146171595980497</c:v>
                </c:pt>
                <c:pt idx="990">
                  <c:v>0.8144583158902573</c:v>
                </c:pt>
                <c:pt idx="991">
                  <c:v>0.80848516070403775</c:v>
                </c:pt>
                <c:pt idx="992">
                  <c:v>0.80869514751745053</c:v>
                </c:pt>
                <c:pt idx="993">
                  <c:v>0.80410113604734546</c:v>
                </c:pt>
                <c:pt idx="994">
                  <c:v>0.80719294767991401</c:v>
                </c:pt>
                <c:pt idx="995">
                  <c:v>0.8136995412997533</c:v>
                </c:pt>
                <c:pt idx="996">
                  <c:v>0.82154494217438157</c:v>
                </c:pt>
                <c:pt idx="997">
                  <c:v>0.82276815230471789</c:v>
                </c:pt>
                <c:pt idx="998">
                  <c:v>0.82839585691396256</c:v>
                </c:pt>
                <c:pt idx="999">
                  <c:v>0.82707926733240622</c:v>
                </c:pt>
                <c:pt idx="1000">
                  <c:v>0.79887266262342449</c:v>
                </c:pt>
                <c:pt idx="1001">
                  <c:v>0.78797274131175543</c:v>
                </c:pt>
                <c:pt idx="1002">
                  <c:v>0.78391291941086427</c:v>
                </c:pt>
                <c:pt idx="1003">
                  <c:v>0.78364071998189788</c:v>
                </c:pt>
                <c:pt idx="1004">
                  <c:v>0.78777283015571709</c:v>
                </c:pt>
                <c:pt idx="1005">
                  <c:v>0.78795392203990888</c:v>
                </c:pt>
                <c:pt idx="1006">
                  <c:v>0.78770574689715567</c:v>
                </c:pt>
                <c:pt idx="1007">
                  <c:v>0.78923410196102839</c:v>
                </c:pt>
                <c:pt idx="1008">
                  <c:v>0.79554158247572948</c:v>
                </c:pt>
                <c:pt idx="1009">
                  <c:v>0.8133256378169903</c:v>
                </c:pt>
                <c:pt idx="1010">
                  <c:v>0.7992477760040565</c:v>
                </c:pt>
                <c:pt idx="1011">
                  <c:v>0.80114245813585028</c:v>
                </c:pt>
                <c:pt idx="1012">
                  <c:v>0.79883190192328768</c:v>
                </c:pt>
                <c:pt idx="1013">
                  <c:v>0.80404489811347946</c:v>
                </c:pt>
                <c:pt idx="1014">
                  <c:v>0.80659707524160917</c:v>
                </c:pt>
                <c:pt idx="1015">
                  <c:v>0.80979476084503366</c:v>
                </c:pt>
                <c:pt idx="1016">
                  <c:v>0.81296903061356462</c:v>
                </c:pt>
                <c:pt idx="1017">
                  <c:v>0.81507102774134044</c:v>
                </c:pt>
                <c:pt idx="1018">
                  <c:v>0.82011456355208434</c:v>
                </c:pt>
                <c:pt idx="1019">
                  <c:v>0.81275741295635817</c:v>
                </c:pt>
                <c:pt idx="1020">
                  <c:v>0.81727520637676776</c:v>
                </c:pt>
                <c:pt idx="1021">
                  <c:v>0.82809092201680157</c:v>
                </c:pt>
                <c:pt idx="1022">
                  <c:v>0.82677123692596322</c:v>
                </c:pt>
                <c:pt idx="1023">
                  <c:v>0.82987882729618878</c:v>
                </c:pt>
                <c:pt idx="1024">
                  <c:v>0.83301815361671161</c:v>
                </c:pt>
                <c:pt idx="1025">
                  <c:v>0.8329058581314952</c:v>
                </c:pt>
                <c:pt idx="1026">
                  <c:v>0.82789341623272195</c:v>
                </c:pt>
                <c:pt idx="1027">
                  <c:v>0.8261916155514355</c:v>
                </c:pt>
                <c:pt idx="1028">
                  <c:v>0.82626879712561052</c:v>
                </c:pt>
                <c:pt idx="1029">
                  <c:v>0.82412811527376961</c:v>
                </c:pt>
                <c:pt idx="1030">
                  <c:v>0.81970097901962535</c:v>
                </c:pt>
                <c:pt idx="1031">
                  <c:v>0.81215257373265093</c:v>
                </c:pt>
                <c:pt idx="1032">
                  <c:v>0.81419118864163542</c:v>
                </c:pt>
                <c:pt idx="1033">
                  <c:v>0.81457845743121204</c:v>
                </c:pt>
                <c:pt idx="1034">
                  <c:v>0.81096939976702298</c:v>
                </c:pt>
                <c:pt idx="1035">
                  <c:v>0.81646110284014217</c:v>
                </c:pt>
                <c:pt idx="1036">
                  <c:v>0.82289835811621614</c:v>
                </c:pt>
                <c:pt idx="1037">
                  <c:v>0.80977481110932403</c:v>
                </c:pt>
                <c:pt idx="1038">
                  <c:v>0.7966118117275548</c:v>
                </c:pt>
                <c:pt idx="1039">
                  <c:v>0.79247929750491752</c:v>
                </c:pt>
                <c:pt idx="1040">
                  <c:v>0.78677084251228857</c:v>
                </c:pt>
                <c:pt idx="1041">
                  <c:v>0.77305471283539595</c:v>
                </c:pt>
                <c:pt idx="1042">
                  <c:v>0.76958054626738803</c:v>
                </c:pt>
                <c:pt idx="1043">
                  <c:v>0.72749114642073909</c:v>
                </c:pt>
                <c:pt idx="1044">
                  <c:v>0.72380240750525182</c:v>
                </c:pt>
                <c:pt idx="1045">
                  <c:v>0.71147087834733758</c:v>
                </c:pt>
                <c:pt idx="1046">
                  <c:v>0.73271670154939361</c:v>
                </c:pt>
                <c:pt idx="1047">
                  <c:v>0.72139797764305047</c:v>
                </c:pt>
                <c:pt idx="1048">
                  <c:v>0.72595899149825305</c:v>
                </c:pt>
                <c:pt idx="1049">
                  <c:v>0.72342972683685924</c:v>
                </c:pt>
                <c:pt idx="1050">
                  <c:v>0.72897012026128616</c:v>
                </c:pt>
                <c:pt idx="1051">
                  <c:v>0.72909589641881256</c:v>
                </c:pt>
                <c:pt idx="1052">
                  <c:v>0.72789362440359573</c:v>
                </c:pt>
                <c:pt idx="1053">
                  <c:v>0.73977129188420454</c:v>
                </c:pt>
                <c:pt idx="1054">
                  <c:v>0.73112522155188775</c:v>
                </c:pt>
                <c:pt idx="1055">
                  <c:v>0.73103327979608279</c:v>
                </c:pt>
                <c:pt idx="1056">
                  <c:v>0.73681974043113618</c:v>
                </c:pt>
                <c:pt idx="1057">
                  <c:v>0.74063040998822627</c:v>
                </c:pt>
                <c:pt idx="1058">
                  <c:v>0.74038582115970142</c:v>
                </c:pt>
                <c:pt idx="1059">
                  <c:v>0.74128784381790713</c:v>
                </c:pt>
                <c:pt idx="1060">
                  <c:v>0.74281487381254541</c:v>
                </c:pt>
                <c:pt idx="1061">
                  <c:v>0.73388532915158822</c:v>
                </c:pt>
                <c:pt idx="1062">
                  <c:v>0.73368423556077333</c:v>
                </c:pt>
                <c:pt idx="1063">
                  <c:v>0.73504707911777623</c:v>
                </c:pt>
                <c:pt idx="1064">
                  <c:v>0.72824790067174039</c:v>
                </c:pt>
                <c:pt idx="1065">
                  <c:v>0.71751507266170733</c:v>
                </c:pt>
                <c:pt idx="1066">
                  <c:v>0.72034001653037616</c:v>
                </c:pt>
                <c:pt idx="1067">
                  <c:v>0.7077288260464939</c:v>
                </c:pt>
                <c:pt idx="1068">
                  <c:v>0.70219513370186193</c:v>
                </c:pt>
                <c:pt idx="1069">
                  <c:v>0.69684011867479989</c:v>
                </c:pt>
                <c:pt idx="1070">
                  <c:v>0.69302007794255749</c:v>
                </c:pt>
                <c:pt idx="1071">
                  <c:v>0.69300618641937095</c:v>
                </c:pt>
                <c:pt idx="1072">
                  <c:v>0.6942311036999359</c:v>
                </c:pt>
                <c:pt idx="1073">
                  <c:v>0.70308732717113287</c:v>
                </c:pt>
                <c:pt idx="1074">
                  <c:v>0.70255541623449502</c:v>
                </c:pt>
                <c:pt idx="1075">
                  <c:v>0.72458201366882014</c:v>
                </c:pt>
                <c:pt idx="1076">
                  <c:v>0.72199821003627707</c:v>
                </c:pt>
                <c:pt idx="1077">
                  <c:v>0.72427400687449728</c:v>
                </c:pt>
                <c:pt idx="1078">
                  <c:v>0.72651971143265071</c:v>
                </c:pt>
                <c:pt idx="1079">
                  <c:v>0.7247552359933731</c:v>
                </c:pt>
                <c:pt idx="1080">
                  <c:v>0.72916004378588428</c:v>
                </c:pt>
                <c:pt idx="1081">
                  <c:v>0.72895587185243449</c:v>
                </c:pt>
                <c:pt idx="1082">
                  <c:v>0.73587776250597159</c:v>
                </c:pt>
                <c:pt idx="1083">
                  <c:v>0.73983222585075614</c:v>
                </c:pt>
                <c:pt idx="1084">
                  <c:v>0.71857127052664993</c:v>
                </c:pt>
                <c:pt idx="1085">
                  <c:v>0.68182886338667625</c:v>
                </c:pt>
                <c:pt idx="1086">
                  <c:v>0.68532953075082925</c:v>
                </c:pt>
                <c:pt idx="1087">
                  <c:v>0.68929244214748908</c:v>
                </c:pt>
                <c:pt idx="1088">
                  <c:v>0.69173063024825376</c:v>
                </c:pt>
                <c:pt idx="1089">
                  <c:v>0.66599801610110587</c:v>
                </c:pt>
                <c:pt idx="1090">
                  <c:v>0.66445347898732843</c:v>
                </c:pt>
                <c:pt idx="1091">
                  <c:v>0.66211366432052943</c:v>
                </c:pt>
                <c:pt idx="1092">
                  <c:v>0.67294683164466196</c:v>
                </c:pt>
                <c:pt idx="1093">
                  <c:v>0.67821347887522576</c:v>
                </c:pt>
                <c:pt idx="1094">
                  <c:v>0.68153242252982571</c:v>
                </c:pt>
                <c:pt idx="1095">
                  <c:v>0.68176418410802941</c:v>
                </c:pt>
                <c:pt idx="1096">
                  <c:v>0.68034178725854255</c:v>
                </c:pt>
                <c:pt idx="1097">
                  <c:v>0.68491134334306336</c:v>
                </c:pt>
                <c:pt idx="1098">
                  <c:v>0.68422016728960422</c:v>
                </c:pt>
                <c:pt idx="1099">
                  <c:v>0.68689670558334071</c:v>
                </c:pt>
                <c:pt idx="1100">
                  <c:v>0.69032276785044488</c:v>
                </c:pt>
                <c:pt idx="1101">
                  <c:v>0.68973603728863708</c:v>
                </c:pt>
                <c:pt idx="1102">
                  <c:v>0.69210861109507682</c:v>
                </c:pt>
                <c:pt idx="1103">
                  <c:v>0.69064186382130055</c:v>
                </c:pt>
                <c:pt idx="1104">
                  <c:v>0.68920059956554969</c:v>
                </c:pt>
                <c:pt idx="1105">
                  <c:v>0.69226983099164496</c:v>
                </c:pt>
                <c:pt idx="1106">
                  <c:v>0.70350746091833305</c:v>
                </c:pt>
                <c:pt idx="1107">
                  <c:v>0.70248472708830445</c:v>
                </c:pt>
                <c:pt idx="1108">
                  <c:v>0.6945877740903672</c:v>
                </c:pt>
                <c:pt idx="1109">
                  <c:v>0.69112197907782069</c:v>
                </c:pt>
                <c:pt idx="1110">
                  <c:v>0.70301939587085882</c:v>
                </c:pt>
                <c:pt idx="1111">
                  <c:v>0.70178471538891674</c:v>
                </c:pt>
                <c:pt idx="1112">
                  <c:v>0.68523052840165222</c:v>
                </c:pt>
                <c:pt idx="1113">
                  <c:v>0.68648733819069896</c:v>
                </c:pt>
                <c:pt idx="1114">
                  <c:v>0.68469549031606824</c:v>
                </c:pt>
                <c:pt idx="1115">
                  <c:v>0.6900805861533208</c:v>
                </c:pt>
                <c:pt idx="1116">
                  <c:v>0.69021598019625008</c:v>
                </c:pt>
                <c:pt idx="1117">
                  <c:v>0.70492998124875594</c:v>
                </c:pt>
                <c:pt idx="1118">
                  <c:v>0.792370942279778</c:v>
                </c:pt>
                <c:pt idx="1119">
                  <c:v>0.79348960681061287</c:v>
                </c:pt>
                <c:pt idx="1120">
                  <c:v>0.78854039748339244</c:v>
                </c:pt>
                <c:pt idx="1121">
                  <c:v>0.78054389311172689</c:v>
                </c:pt>
                <c:pt idx="1122">
                  <c:v>0.74246773724430648</c:v>
                </c:pt>
                <c:pt idx="1123">
                  <c:v>0.74472296626576873</c:v>
                </c:pt>
                <c:pt idx="1124">
                  <c:v>0.79478166274809725</c:v>
                </c:pt>
                <c:pt idx="1125">
                  <c:v>0.77009696613670775</c:v>
                </c:pt>
                <c:pt idx="1126">
                  <c:v>0.79158969829440851</c:v>
                </c:pt>
                <c:pt idx="1127">
                  <c:v>0.77419215142848863</c:v>
                </c:pt>
                <c:pt idx="1128">
                  <c:v>0.79841282174032646</c:v>
                </c:pt>
                <c:pt idx="1129">
                  <c:v>0.77769792086251821</c:v>
                </c:pt>
                <c:pt idx="1130">
                  <c:v>0.77218425530821322</c:v>
                </c:pt>
                <c:pt idx="1131">
                  <c:v>0.77716850995824671</c:v>
                </c:pt>
                <c:pt idx="1132">
                  <c:v>0.7915965635133051</c:v>
                </c:pt>
                <c:pt idx="1133">
                  <c:v>0.78990399237801034</c:v>
                </c:pt>
                <c:pt idx="1134">
                  <c:v>0.79469168663548184</c:v>
                </c:pt>
                <c:pt idx="1135">
                  <c:v>0.79708317216026603</c:v>
                </c:pt>
                <c:pt idx="1136">
                  <c:v>0.78901770086424861</c:v>
                </c:pt>
                <c:pt idx="1137">
                  <c:v>0.78548047997893367</c:v>
                </c:pt>
                <c:pt idx="1138">
                  <c:v>0.79516950471889636</c:v>
                </c:pt>
                <c:pt idx="1139">
                  <c:v>0.80024883201845431</c:v>
                </c:pt>
                <c:pt idx="1140">
                  <c:v>0.80094878712826101</c:v>
                </c:pt>
                <c:pt idx="1141">
                  <c:v>0.80263812782372346</c:v>
                </c:pt>
                <c:pt idx="1142">
                  <c:v>0.81488431873752498</c:v>
                </c:pt>
                <c:pt idx="1143">
                  <c:v>0.81734524436194456</c:v>
                </c:pt>
                <c:pt idx="1144">
                  <c:v>0.81115306961332434</c:v>
                </c:pt>
                <c:pt idx="1145">
                  <c:v>0.81885711629189695</c:v>
                </c:pt>
                <c:pt idx="1146">
                  <c:v>0.81903894471070315</c:v>
                </c:pt>
                <c:pt idx="1147">
                  <c:v>0.82342859760442177</c:v>
                </c:pt>
                <c:pt idx="1148">
                  <c:v>0.82781968972802911</c:v>
                </c:pt>
                <c:pt idx="1149">
                  <c:v>0.83191794532097552</c:v>
                </c:pt>
                <c:pt idx="1150">
                  <c:v>0.83669417101103893</c:v>
                </c:pt>
                <c:pt idx="1151">
                  <c:v>0.84362855346233157</c:v>
                </c:pt>
                <c:pt idx="1152">
                  <c:v>0.84430955464736945</c:v>
                </c:pt>
                <c:pt idx="1153">
                  <c:v>0.84241049240871246</c:v>
                </c:pt>
                <c:pt idx="1154">
                  <c:v>0.84818025105397654</c:v>
                </c:pt>
                <c:pt idx="1155">
                  <c:v>0.84975182947231021</c:v>
                </c:pt>
                <c:pt idx="1156">
                  <c:v>0.86842683492715655</c:v>
                </c:pt>
                <c:pt idx="1157">
                  <c:v>0.87084507393030142</c:v>
                </c:pt>
                <c:pt idx="1158">
                  <c:v>0.8708079376771064</c:v>
                </c:pt>
                <c:pt idx="1159">
                  <c:v>0.88403156337855826</c:v>
                </c:pt>
                <c:pt idx="1160">
                  <c:v>0.88437128632646222</c:v>
                </c:pt>
                <c:pt idx="1161">
                  <c:v>0.88370165664173872</c:v>
                </c:pt>
                <c:pt idx="1162">
                  <c:v>0.8933796155300634</c:v>
                </c:pt>
                <c:pt idx="1163">
                  <c:v>0.88314219336009381</c:v>
                </c:pt>
                <c:pt idx="1164">
                  <c:v>0.89237385144242454</c:v>
                </c:pt>
                <c:pt idx="1165">
                  <c:v>0.91028790735408427</c:v>
                </c:pt>
                <c:pt idx="1166">
                  <c:v>0.90810235340937906</c:v>
                </c:pt>
                <c:pt idx="1167">
                  <c:v>0.90659907261392503</c:v>
                </c:pt>
                <c:pt idx="1168">
                  <c:v>0.89625240302806797</c:v>
                </c:pt>
                <c:pt idx="1169">
                  <c:v>0.89992296204941447</c:v>
                </c:pt>
                <c:pt idx="1170">
                  <c:v>0.96681022910005421</c:v>
                </c:pt>
                <c:pt idx="1171">
                  <c:v>0.94496145009243104</c:v>
                </c:pt>
                <c:pt idx="1172">
                  <c:v>0.92909754481634066</c:v>
                </c:pt>
                <c:pt idx="1173">
                  <c:v>0.9330467962708191</c:v>
                </c:pt>
                <c:pt idx="1174">
                  <c:v>0.93571675551031408</c:v>
                </c:pt>
                <c:pt idx="1175">
                  <c:v>0.95839275888429687</c:v>
                </c:pt>
                <c:pt idx="1176">
                  <c:v>0.94385171550534663</c:v>
                </c:pt>
                <c:pt idx="1177">
                  <c:v>0.94713580593161584</c:v>
                </c:pt>
                <c:pt idx="1178">
                  <c:v>0.94966276740095279</c:v>
                </c:pt>
                <c:pt idx="1179">
                  <c:v>0.9504939742298002</c:v>
                </c:pt>
                <c:pt idx="1180">
                  <c:v>0.93839637981140589</c:v>
                </c:pt>
                <c:pt idx="1181">
                  <c:v>0.98599250965690632</c:v>
                </c:pt>
                <c:pt idx="1182">
                  <c:v>0.98998979230812012</c:v>
                </c:pt>
                <c:pt idx="1183">
                  <c:v>0.98514939033657845</c:v>
                </c:pt>
                <c:pt idx="1184">
                  <c:v>1.0034964041099206</c:v>
                </c:pt>
                <c:pt idx="1185">
                  <c:v>1.0027906013389052</c:v>
                </c:pt>
                <c:pt idx="1186">
                  <c:v>1.0048814727827156</c:v>
                </c:pt>
                <c:pt idx="1187">
                  <c:v>1.011211569431379</c:v>
                </c:pt>
                <c:pt idx="1188">
                  <c:v>1.0154401198046357</c:v>
                </c:pt>
                <c:pt idx="1189">
                  <c:v>1.0087779792676652</c:v>
                </c:pt>
                <c:pt idx="1190">
                  <c:v>1.0144093321403014</c:v>
                </c:pt>
                <c:pt idx="1191">
                  <c:v>1.0135369102418113</c:v>
                </c:pt>
                <c:pt idx="1192">
                  <c:v>1.0290425095037681</c:v>
                </c:pt>
                <c:pt idx="1193">
                  <c:v>1.0105480369201494</c:v>
                </c:pt>
                <c:pt idx="1194">
                  <c:v>1.0172699215413927</c:v>
                </c:pt>
                <c:pt idx="1195">
                  <c:v>1.0245166612795644</c:v>
                </c:pt>
                <c:pt idx="1196">
                  <c:v>0.97262502286429875</c:v>
                </c:pt>
                <c:pt idx="1197">
                  <c:v>0.95742177955794616</c:v>
                </c:pt>
                <c:pt idx="1198">
                  <c:v>0.96320428126580215</c:v>
                </c:pt>
                <c:pt idx="1199">
                  <c:v>0.97913396758446991</c:v>
                </c:pt>
                <c:pt idx="1200">
                  <c:v>0.97799531032491138</c:v>
                </c:pt>
                <c:pt idx="1201">
                  <c:v>0.9697657391214296</c:v>
                </c:pt>
                <c:pt idx="1202">
                  <c:v>0.9818956234656887</c:v>
                </c:pt>
                <c:pt idx="1203">
                  <c:v>0.94018100119419412</c:v>
                </c:pt>
                <c:pt idx="1204">
                  <c:v>0.914662007361562</c:v>
                </c:pt>
                <c:pt idx="1205">
                  <c:v>0.89752713814001772</c:v>
                </c:pt>
                <c:pt idx="1206">
                  <c:v>0.9032887073891781</c:v>
                </c:pt>
                <c:pt idx="1207">
                  <c:v>0.89545371171708432</c:v>
                </c:pt>
                <c:pt idx="1208">
                  <c:v>0.90152768638625724</c:v>
                </c:pt>
                <c:pt idx="1209">
                  <c:v>0.91121045358608865</c:v>
                </c:pt>
                <c:pt idx="1210">
                  <c:v>0.92472277653995549</c:v>
                </c:pt>
                <c:pt idx="1211">
                  <c:v>0.92463769004890939</c:v>
                </c:pt>
                <c:pt idx="1212">
                  <c:v>0.9230780868444739</c:v>
                </c:pt>
                <c:pt idx="1213">
                  <c:v>0.91523466250835106</c:v>
                </c:pt>
                <c:pt idx="1214">
                  <c:v>0.92312961588038234</c:v>
                </c:pt>
                <c:pt idx="1215">
                  <c:v>0.9138934907808649</c:v>
                </c:pt>
                <c:pt idx="1216">
                  <c:v>0.93075807600511662</c:v>
                </c:pt>
                <c:pt idx="1217">
                  <c:v>0.92843223671389785</c:v>
                </c:pt>
                <c:pt idx="1218">
                  <c:v>0.92557128265160604</c:v>
                </c:pt>
                <c:pt idx="1219">
                  <c:v>0.92911872269410567</c:v>
                </c:pt>
                <c:pt idx="1220">
                  <c:v>0.92221195751263318</c:v>
                </c:pt>
                <c:pt idx="1221">
                  <c:v>0.9049195216410193</c:v>
                </c:pt>
                <c:pt idx="1222">
                  <c:v>0.90402650267254625</c:v>
                </c:pt>
                <c:pt idx="1223">
                  <c:v>0.89782087183385928</c:v>
                </c:pt>
                <c:pt idx="1224">
                  <c:v>0.91605994638596544</c:v>
                </c:pt>
                <c:pt idx="1225">
                  <c:v>0.9164633327765016</c:v>
                </c:pt>
                <c:pt idx="1226">
                  <c:v>0.92528217291409409</c:v>
                </c:pt>
                <c:pt idx="1227">
                  <c:v>0.92033076928093582</c:v>
                </c:pt>
                <c:pt idx="1228">
                  <c:v>0.91889172315360179</c:v>
                </c:pt>
                <c:pt idx="1229">
                  <c:v>0.91422035599656104</c:v>
                </c:pt>
                <c:pt idx="1230">
                  <c:v>0.89471992386863619</c:v>
                </c:pt>
                <c:pt idx="1231">
                  <c:v>0.887323959647631</c:v>
                </c:pt>
                <c:pt idx="1232">
                  <c:v>0.86505767197414729</c:v>
                </c:pt>
                <c:pt idx="1233">
                  <c:v>0.87586589702293727</c:v>
                </c:pt>
                <c:pt idx="1234">
                  <c:v>0.87262176928687996</c:v>
                </c:pt>
                <c:pt idx="1235">
                  <c:v>0.84908556022589521</c:v>
                </c:pt>
                <c:pt idx="1236">
                  <c:v>0.85524415233740769</c:v>
                </c:pt>
                <c:pt idx="1237">
                  <c:v>0.82912454397934365</c:v>
                </c:pt>
                <c:pt idx="1238">
                  <c:v>0.80961793020177852</c:v>
                </c:pt>
                <c:pt idx="1239">
                  <c:v>0.81176771465325581</c:v>
                </c:pt>
                <c:pt idx="1240">
                  <c:v>0.85007538981401143</c:v>
                </c:pt>
                <c:pt idx="1241">
                  <c:v>0.86286019672840131</c:v>
                </c:pt>
                <c:pt idx="1242">
                  <c:v>0.86881501192794985</c:v>
                </c:pt>
                <c:pt idx="1243">
                  <c:v>0.88317279696693141</c:v>
                </c:pt>
                <c:pt idx="1244">
                  <c:v>0.87796481729034892</c:v>
                </c:pt>
                <c:pt idx="1245">
                  <c:v>0.90691839060012536</c:v>
                </c:pt>
                <c:pt idx="1246">
                  <c:v>0.82259188086453816</c:v>
                </c:pt>
                <c:pt idx="1247">
                  <c:v>0.81820963537354374</c:v>
                </c:pt>
                <c:pt idx="1248">
                  <c:v>0.83870620407722096</c:v>
                </c:pt>
                <c:pt idx="1249">
                  <c:v>0.8373892261598872</c:v>
                </c:pt>
                <c:pt idx="1250">
                  <c:v>0.84680844872636718</c:v>
                </c:pt>
                <c:pt idx="1251">
                  <c:v>0.84495453174640733</c:v>
                </c:pt>
                <c:pt idx="1252">
                  <c:v>0.86305889492432741</c:v>
                </c:pt>
                <c:pt idx="1253">
                  <c:v>0.86272660527389133</c:v>
                </c:pt>
                <c:pt idx="1254">
                  <c:v>0.88309062925682535</c:v>
                </c:pt>
                <c:pt idx="1255">
                  <c:v>0.88931144603276491</c:v>
                </c:pt>
                <c:pt idx="1256">
                  <c:v>0.88056265709094472</c:v>
                </c:pt>
                <c:pt idx="1257">
                  <c:v>0.85625906294228771</c:v>
                </c:pt>
                <c:pt idx="1258">
                  <c:v>0.86339527340011579</c:v>
                </c:pt>
                <c:pt idx="1259">
                  <c:v>0.8525653458020841</c:v>
                </c:pt>
                <c:pt idx="1260">
                  <c:v>0.83860968526548341</c:v>
                </c:pt>
                <c:pt idx="1261">
                  <c:v>0.84228561782664069</c:v>
                </c:pt>
                <c:pt idx="1262">
                  <c:v>0.84172528293418181</c:v>
                </c:pt>
                <c:pt idx="1263">
                  <c:v>0.8430085588430718</c:v>
                </c:pt>
                <c:pt idx="1264">
                  <c:v>0.84492515692170944</c:v>
                </c:pt>
                <c:pt idx="1265">
                  <c:v>0.85980627765647211</c:v>
                </c:pt>
                <c:pt idx="1266">
                  <c:v>0.87417981813309376</c:v>
                </c:pt>
                <c:pt idx="1267">
                  <c:v>0.87340548879775426</c:v>
                </c:pt>
                <c:pt idx="1268">
                  <c:v>0.87392429652458747</c:v>
                </c:pt>
                <c:pt idx="1269">
                  <c:v>0.87152182623519592</c:v>
                </c:pt>
                <c:pt idx="1270">
                  <c:v>0.87123914444487194</c:v>
                </c:pt>
                <c:pt idx="1271">
                  <c:v>0.90245667310102351</c:v>
                </c:pt>
                <c:pt idx="1272">
                  <c:v>0.90051456945797115</c:v>
                </c:pt>
                <c:pt idx="1273">
                  <c:v>0.90923451084055462</c:v>
                </c:pt>
                <c:pt idx="1274">
                  <c:v>0.93999257163077721</c:v>
                </c:pt>
                <c:pt idx="1275">
                  <c:v>0.9472301205895336</c:v>
                </c:pt>
                <c:pt idx="1276">
                  <c:v>0.96190191708110917</c:v>
                </c:pt>
                <c:pt idx="1277">
                  <c:v>0.9489669258259833</c:v>
                </c:pt>
                <c:pt idx="1278">
                  <c:v>0.93589925877689584</c:v>
                </c:pt>
                <c:pt idx="1279">
                  <c:v>0.91318427653406375</c:v>
                </c:pt>
                <c:pt idx="1280">
                  <c:v>0.91317113182136112</c:v>
                </c:pt>
                <c:pt idx="1281">
                  <c:v>0.89480745593005684</c:v>
                </c:pt>
                <c:pt idx="1282">
                  <c:v>0.86888446188045609</c:v>
                </c:pt>
                <c:pt idx="1283">
                  <c:v>0.8619907626879868</c:v>
                </c:pt>
                <c:pt idx="1284">
                  <c:v>0.86185806970756718</c:v>
                </c:pt>
                <c:pt idx="1285">
                  <c:v>0.84330387803007878</c:v>
                </c:pt>
                <c:pt idx="1286">
                  <c:v>0.84900102470746375</c:v>
                </c:pt>
                <c:pt idx="1287">
                  <c:v>0.85019253275551643</c:v>
                </c:pt>
                <c:pt idx="1288">
                  <c:v>0.8415553764083783</c:v>
                </c:pt>
                <c:pt idx="1289">
                  <c:v>0.83390214354452974</c:v>
                </c:pt>
                <c:pt idx="1290">
                  <c:v>0.86007051014749203</c:v>
                </c:pt>
                <c:pt idx="1291">
                  <c:v>0.89560079697838091</c:v>
                </c:pt>
                <c:pt idx="1292">
                  <c:v>0.91948615507836873</c:v>
                </c:pt>
                <c:pt idx="1293">
                  <c:v>0.89612494382583785</c:v>
                </c:pt>
                <c:pt idx="1294">
                  <c:v>0.89639934180817848</c:v>
                </c:pt>
                <c:pt idx="1295">
                  <c:v>0.91268690801168006</c:v>
                </c:pt>
                <c:pt idx="1296">
                  <c:v>0.9629870273896135</c:v>
                </c:pt>
                <c:pt idx="1297">
                  <c:v>0.94736497558790356</c:v>
                </c:pt>
                <c:pt idx="1298">
                  <c:v>0.95663531137559166</c:v>
                </c:pt>
                <c:pt idx="1299">
                  <c:v>0.99609850921361665</c:v>
                </c:pt>
                <c:pt idx="1300">
                  <c:v>0.99444255708658769</c:v>
                </c:pt>
                <c:pt idx="1301">
                  <c:v>0.99399671130672007</c:v>
                </c:pt>
                <c:pt idx="1302">
                  <c:v>0.9979913627458773</c:v>
                </c:pt>
                <c:pt idx="1303">
                  <c:v>0.99587721815639429</c:v>
                </c:pt>
                <c:pt idx="1304">
                  <c:v>0.9953132348902588</c:v>
                </c:pt>
                <c:pt idx="1305">
                  <c:v>1.0248656693207414</c:v>
                </c:pt>
                <c:pt idx="1306">
                  <c:v>1.0292889700688492</c:v>
                </c:pt>
                <c:pt idx="1307">
                  <c:v>1.031964858704725</c:v>
                </c:pt>
                <c:pt idx="1308">
                  <c:v>1.0509360728861004</c:v>
                </c:pt>
                <c:pt idx="1309">
                  <c:v>1.0578608903157303</c:v>
                </c:pt>
                <c:pt idx="1310">
                  <c:v>1.0612141350066178</c:v>
                </c:pt>
                <c:pt idx="1311">
                  <c:v>1.0429794648426072</c:v>
                </c:pt>
                <c:pt idx="1312">
                  <c:v>1.0437484596174731</c:v>
                </c:pt>
                <c:pt idx="1313">
                  <c:v>1.0473868240677202</c:v>
                </c:pt>
                <c:pt idx="1314">
                  <c:v>1.0167859477910457</c:v>
                </c:pt>
                <c:pt idx="1315">
                  <c:v>1.0265901979840566</c:v>
                </c:pt>
                <c:pt idx="1316">
                  <c:v>1.0146221088729985</c:v>
                </c:pt>
                <c:pt idx="1317">
                  <c:v>1.0132636213092538</c:v>
                </c:pt>
                <c:pt idx="1318">
                  <c:v>1.0210607248931118</c:v>
                </c:pt>
                <c:pt idx="1319">
                  <c:v>1.0280768241721043</c:v>
                </c:pt>
                <c:pt idx="1320">
                  <c:v>1.0487991108325496</c:v>
                </c:pt>
                <c:pt idx="1321">
                  <c:v>1.0509589473633885</c:v>
                </c:pt>
                <c:pt idx="1322">
                  <c:v>1.0508756783133948</c:v>
                </c:pt>
                <c:pt idx="1323">
                  <c:v>1.0686116645333732</c:v>
                </c:pt>
                <c:pt idx="1324">
                  <c:v>1.0764236805738499</c:v>
                </c:pt>
                <c:pt idx="1325">
                  <c:v>1.0753553046553539</c:v>
                </c:pt>
                <c:pt idx="1326">
                  <c:v>1.0865471439248926</c:v>
                </c:pt>
                <c:pt idx="1327">
                  <c:v>1.0609643336183545</c:v>
                </c:pt>
                <c:pt idx="1328">
                  <c:v>1.070229694924189</c:v>
                </c:pt>
                <c:pt idx="1329">
                  <c:v>1.0585214383094925</c:v>
                </c:pt>
                <c:pt idx="1330">
                  <c:v>1.053636339799598</c:v>
                </c:pt>
                <c:pt idx="1331">
                  <c:v>1.0606343007603143</c:v>
                </c:pt>
                <c:pt idx="1332">
                  <c:v>1.0651872416324277</c:v>
                </c:pt>
                <c:pt idx="1333">
                  <c:v>1.1208549486929407</c:v>
                </c:pt>
                <c:pt idx="1334">
                  <c:v>1.1083000233882998</c:v>
                </c:pt>
                <c:pt idx="1335">
                  <c:v>1.1221271145194036</c:v>
                </c:pt>
                <c:pt idx="1336">
                  <c:v>1.1549113201472239</c:v>
                </c:pt>
                <c:pt idx="1337">
                  <c:v>1.2050310617863589</c:v>
                </c:pt>
                <c:pt idx="1338">
                  <c:v>1.1911350812219144</c:v>
                </c:pt>
                <c:pt idx="1339">
                  <c:v>1.2472002344022577</c:v>
                </c:pt>
                <c:pt idx="1340">
                  <c:v>1.2406251090388893</c:v>
                </c:pt>
                <c:pt idx="1341">
                  <c:v>1.267725257052879</c:v>
                </c:pt>
                <c:pt idx="1342">
                  <c:v>1.270461573341471</c:v>
                </c:pt>
                <c:pt idx="1343">
                  <c:v>1.2576136137799656</c:v>
                </c:pt>
                <c:pt idx="1344">
                  <c:v>1.2583424850415328</c:v>
                </c:pt>
                <c:pt idx="1345">
                  <c:v>1.2504675575569448</c:v>
                </c:pt>
                <c:pt idx="1346">
                  <c:v>1.260922277022108</c:v>
                </c:pt>
                <c:pt idx="1347">
                  <c:v>1.2711006699143821</c:v>
                </c:pt>
                <c:pt idx="1348">
                  <c:v>1.2717940111720905</c:v>
                </c:pt>
                <c:pt idx="1349">
                  <c:v>1.2724680115252003</c:v>
                </c:pt>
                <c:pt idx="1350">
                  <c:v>1.2953985731692979</c:v>
                </c:pt>
                <c:pt idx="1351">
                  <c:v>1.2728774257613078</c:v>
                </c:pt>
                <c:pt idx="1352">
                  <c:v>1.2914724853070338</c:v>
                </c:pt>
                <c:pt idx="1353">
                  <c:v>1.3522604031955496</c:v>
                </c:pt>
                <c:pt idx="1354">
                  <c:v>1.3527853542912467</c:v>
                </c:pt>
                <c:pt idx="1355">
                  <c:v>1.3418257970538403</c:v>
                </c:pt>
                <c:pt idx="1356">
                  <c:v>1.3449920471080175</c:v>
                </c:pt>
                <c:pt idx="1357">
                  <c:v>1.3474686432604521</c:v>
                </c:pt>
                <c:pt idx="1358">
                  <c:v>1.3471565818054911</c:v>
                </c:pt>
                <c:pt idx="1359">
                  <c:v>1.3254456132833679</c:v>
                </c:pt>
                <c:pt idx="1360">
                  <c:v>1.3332968655013593</c:v>
                </c:pt>
                <c:pt idx="1361">
                  <c:v>1.3557510520061364</c:v>
                </c:pt>
                <c:pt idx="1362">
                  <c:v>1.3490765811666479</c:v>
                </c:pt>
                <c:pt idx="1363">
                  <c:v>1.3460568496348044</c:v>
                </c:pt>
                <c:pt idx="1364">
                  <c:v>1.3465192790758416</c:v>
                </c:pt>
                <c:pt idx="1365">
                  <c:v>1.3510989621581004</c:v>
                </c:pt>
                <c:pt idx="1366">
                  <c:v>1.3692039933074873</c:v>
                </c:pt>
                <c:pt idx="1367">
                  <c:v>1.3415783212878258</c:v>
                </c:pt>
                <c:pt idx="1368">
                  <c:v>1.3411627330445797</c:v>
                </c:pt>
                <c:pt idx="1369">
                  <c:v>1.3374594761155776</c:v>
                </c:pt>
                <c:pt idx="1370">
                  <c:v>1.3605891012842946</c:v>
                </c:pt>
                <c:pt idx="1371">
                  <c:v>1.379168675509781</c:v>
                </c:pt>
                <c:pt idx="1372">
                  <c:v>1.3958166872366398</c:v>
                </c:pt>
                <c:pt idx="1373">
                  <c:v>1.3983208232565472</c:v>
                </c:pt>
                <c:pt idx="1374">
                  <c:v>1.4132119778507943</c:v>
                </c:pt>
                <c:pt idx="1375">
                  <c:v>1.3713274600096397</c:v>
                </c:pt>
                <c:pt idx="1376">
                  <c:v>1.3897829279470848</c:v>
                </c:pt>
                <c:pt idx="1377">
                  <c:v>1.3785962967453405</c:v>
                </c:pt>
                <c:pt idx="1378">
                  <c:v>1.3782759737501125</c:v>
                </c:pt>
                <c:pt idx="1379">
                  <c:v>1.3745355030601947</c:v>
                </c:pt>
                <c:pt idx="1380">
                  <c:v>1.3738818429402515</c:v>
                </c:pt>
                <c:pt idx="1381">
                  <c:v>1.3723960329439362</c:v>
                </c:pt>
                <c:pt idx="1382">
                  <c:v>1.3574779607129983</c:v>
                </c:pt>
                <c:pt idx="1383">
                  <c:v>1.3515072947175435</c:v>
                </c:pt>
                <c:pt idx="1384">
                  <c:v>1.3461825706469652</c:v>
                </c:pt>
                <c:pt idx="1385">
                  <c:v>1.3649356918036781</c:v>
                </c:pt>
                <c:pt idx="1386">
                  <c:v>1.3547249260801451</c:v>
                </c:pt>
                <c:pt idx="1387">
                  <c:v>1.3548099644167568</c:v>
                </c:pt>
                <c:pt idx="1388">
                  <c:v>1.3539647698891342</c:v>
                </c:pt>
                <c:pt idx="1389">
                  <c:v>1.369924595145132</c:v>
                </c:pt>
                <c:pt idx="1390">
                  <c:v>1.3357124640101385</c:v>
                </c:pt>
                <c:pt idx="1391">
                  <c:v>1.3327082708059674</c:v>
                </c:pt>
                <c:pt idx="1392">
                  <c:v>1.3118286110637174</c:v>
                </c:pt>
                <c:pt idx="1393">
                  <c:v>1.3074915384632233</c:v>
                </c:pt>
                <c:pt idx="1394">
                  <c:v>1.3101642752467473</c:v>
                </c:pt>
                <c:pt idx="1395">
                  <c:v>1.3071209484308142</c:v>
                </c:pt>
                <c:pt idx="1396">
                  <c:v>1.309800570704539</c:v>
                </c:pt>
                <c:pt idx="1397">
                  <c:v>1.3065447446237839</c:v>
                </c:pt>
                <c:pt idx="1398">
                  <c:v>1.3113608869231446</c:v>
                </c:pt>
                <c:pt idx="1399">
                  <c:v>1.3104723722681209</c:v>
                </c:pt>
                <c:pt idx="1400">
                  <c:v>1.3078032882381865</c:v>
                </c:pt>
                <c:pt idx="1401">
                  <c:v>1.3081909541383214</c:v>
                </c:pt>
                <c:pt idx="1402">
                  <c:v>1.3083161294069401</c:v>
                </c:pt>
                <c:pt idx="1403">
                  <c:v>1.3540207780568945</c:v>
                </c:pt>
                <c:pt idx="1404">
                  <c:v>1.3535336446985364</c:v>
                </c:pt>
                <c:pt idx="1405">
                  <c:v>1.3900203305428083</c:v>
                </c:pt>
                <c:pt idx="1406">
                  <c:v>1.3950277852215873</c:v>
                </c:pt>
                <c:pt idx="1407">
                  <c:v>1.3979708761543166</c:v>
                </c:pt>
                <c:pt idx="1408">
                  <c:v>1.3911210406720349</c:v>
                </c:pt>
                <c:pt idx="1409">
                  <c:v>1.3978742513063207</c:v>
                </c:pt>
                <c:pt idx="1410">
                  <c:v>1.4008350541749446</c:v>
                </c:pt>
                <c:pt idx="1411">
                  <c:v>1.4030710056803586</c:v>
                </c:pt>
                <c:pt idx="1412">
                  <c:v>1.3852559001063756</c:v>
                </c:pt>
                <c:pt idx="1413">
                  <c:v>1.386592370367957</c:v>
                </c:pt>
                <c:pt idx="1414">
                  <c:v>1.3892624158792226</c:v>
                </c:pt>
                <c:pt idx="1415">
                  <c:v>1.3852360010925195</c:v>
                </c:pt>
                <c:pt idx="1416">
                  <c:v>1.3896248647556231</c:v>
                </c:pt>
                <c:pt idx="1417">
                  <c:v>1.3972644888839354</c:v>
                </c:pt>
                <c:pt idx="1418">
                  <c:v>1.3966147090880716</c:v>
                </c:pt>
                <c:pt idx="1419">
                  <c:v>1.3926949734733014</c:v>
                </c:pt>
                <c:pt idx="1420">
                  <c:v>1.3951912125397949</c:v>
                </c:pt>
                <c:pt idx="1421">
                  <c:v>1.3971542913016322</c:v>
                </c:pt>
                <c:pt idx="1422">
                  <c:v>1.3915088751938571</c:v>
                </c:pt>
                <c:pt idx="1423">
                  <c:v>1.3905394208755106</c:v>
                </c:pt>
                <c:pt idx="1424">
                  <c:v>1.3927522882436607</c:v>
                </c:pt>
                <c:pt idx="1425">
                  <c:v>1.3935340599267574</c:v>
                </c:pt>
                <c:pt idx="1426">
                  <c:v>1.3949658718286588</c:v>
                </c:pt>
                <c:pt idx="1427">
                  <c:v>1.3848781450615184</c:v>
                </c:pt>
                <c:pt idx="1428">
                  <c:v>1.377424827836212</c:v>
                </c:pt>
                <c:pt idx="1429">
                  <c:v>1.3780579806529767</c:v>
                </c:pt>
                <c:pt idx="1430">
                  <c:v>1.3744470079825988</c:v>
                </c:pt>
                <c:pt idx="1431">
                  <c:v>1.3763211534223265</c:v>
                </c:pt>
                <c:pt idx="1432">
                  <c:v>1.3754401584933726</c:v>
                </c:pt>
                <c:pt idx="1433">
                  <c:v>1.3925606878465264</c:v>
                </c:pt>
                <c:pt idx="1434">
                  <c:v>1.3913918395390652</c:v>
                </c:pt>
                <c:pt idx="1435">
                  <c:v>1.3868329578143024</c:v>
                </c:pt>
                <c:pt idx="1436">
                  <c:v>1.3862295420877881</c:v>
                </c:pt>
                <c:pt idx="1437">
                  <c:v>1.390867827509636</c:v>
                </c:pt>
                <c:pt idx="1438">
                  <c:v>1.3938896724299532</c:v>
                </c:pt>
                <c:pt idx="1439">
                  <c:v>1.3928441747794422</c:v>
                </c:pt>
                <c:pt idx="1440">
                  <c:v>1.3929455394817607</c:v>
                </c:pt>
                <c:pt idx="1441">
                  <c:v>1.4145927824413089</c:v>
                </c:pt>
                <c:pt idx="1442">
                  <c:v>1.4056395692789709</c:v>
                </c:pt>
                <c:pt idx="1443">
                  <c:v>1.4067968635796078</c:v>
                </c:pt>
                <c:pt idx="1444">
                  <c:v>1.402824587615175</c:v>
                </c:pt>
                <c:pt idx="1445">
                  <c:v>1.399433874140366</c:v>
                </c:pt>
                <c:pt idx="1446">
                  <c:v>1.3981481109203733</c:v>
                </c:pt>
                <c:pt idx="1447">
                  <c:v>1.3977636169951828</c:v>
                </c:pt>
                <c:pt idx="1448">
                  <c:v>1.3964138958143493</c:v>
                </c:pt>
                <c:pt idx="1449">
                  <c:v>1.3995099496122807</c:v>
                </c:pt>
                <c:pt idx="1450">
                  <c:v>1.4066384548780717</c:v>
                </c:pt>
                <c:pt idx="1451">
                  <c:v>1.4061406962909084</c:v>
                </c:pt>
                <c:pt idx="1452">
                  <c:v>1.4061218476552413</c:v>
                </c:pt>
                <c:pt idx="1453">
                  <c:v>1.3953514831898566</c:v>
                </c:pt>
                <c:pt idx="1454">
                  <c:v>1.3931607110730508</c:v>
                </c:pt>
                <c:pt idx="1455">
                  <c:v>1.3962532629754916</c:v>
                </c:pt>
                <c:pt idx="1456">
                  <c:v>1.3862404416257792</c:v>
                </c:pt>
                <c:pt idx="1457">
                  <c:v>1.3972913686613175</c:v>
                </c:pt>
                <c:pt idx="1458">
                  <c:v>1.3915595281845572</c:v>
                </c:pt>
                <c:pt idx="1459">
                  <c:v>1.3898718927223577</c:v>
                </c:pt>
                <c:pt idx="1460">
                  <c:v>1.3896336929621285</c:v>
                </c:pt>
                <c:pt idx="1461">
                  <c:v>1.3888089436785356</c:v>
                </c:pt>
                <c:pt idx="1462">
                  <c:v>1.3917423676816174</c:v>
                </c:pt>
                <c:pt idx="1463">
                  <c:v>1.3860885744210896</c:v>
                </c:pt>
                <c:pt idx="1464">
                  <c:v>1.3827461023119789</c:v>
                </c:pt>
                <c:pt idx="1465">
                  <c:v>1.3796090336482636</c:v>
                </c:pt>
                <c:pt idx="1466">
                  <c:v>1.3879101072472877</c:v>
                </c:pt>
                <c:pt idx="1467">
                  <c:v>1.3879450723457867</c:v>
                </c:pt>
                <c:pt idx="1468">
                  <c:v>1.3795035334031032</c:v>
                </c:pt>
                <c:pt idx="1469">
                  <c:v>1.3842611777014977</c:v>
                </c:pt>
                <c:pt idx="1470">
                  <c:v>1.3941557899150998</c:v>
                </c:pt>
                <c:pt idx="1471">
                  <c:v>1.3932479300802822</c:v>
                </c:pt>
                <c:pt idx="1472">
                  <c:v>1.3965478939112126</c:v>
                </c:pt>
                <c:pt idx="1473">
                  <c:v>1.3951383605727663</c:v>
                </c:pt>
                <c:pt idx="1474">
                  <c:v>1.3969281867599113</c:v>
                </c:pt>
                <c:pt idx="1475">
                  <c:v>1.4047742511229517</c:v>
                </c:pt>
                <c:pt idx="1476">
                  <c:v>1.3798853693634925</c:v>
                </c:pt>
                <c:pt idx="1477">
                  <c:v>1.3795596808115613</c:v>
                </c:pt>
                <c:pt idx="1478">
                  <c:v>1.3813930768501816</c:v>
                </c:pt>
                <c:pt idx="1479">
                  <c:v>1.3824630525393675</c:v>
                </c:pt>
                <c:pt idx="1480">
                  <c:v>1.3840354644544659</c:v>
                </c:pt>
                <c:pt idx="1481">
                  <c:v>1.38808838084076</c:v>
                </c:pt>
                <c:pt idx="1482">
                  <c:v>1.3944268143679599</c:v>
                </c:pt>
                <c:pt idx="1483">
                  <c:v>1.4032287945608495</c:v>
                </c:pt>
                <c:pt idx="1484">
                  <c:v>1.3988338708881551</c:v>
                </c:pt>
                <c:pt idx="1485">
                  <c:v>1.3991154213124084</c:v>
                </c:pt>
                <c:pt idx="1486">
                  <c:v>1.3853983598252968</c:v>
                </c:pt>
                <c:pt idx="1487">
                  <c:v>1.3849621721491128</c:v>
                </c:pt>
                <c:pt idx="1488">
                  <c:v>1.3853344378963688</c:v>
                </c:pt>
                <c:pt idx="1489">
                  <c:v>1.3989120186929627</c:v>
                </c:pt>
                <c:pt idx="1490">
                  <c:v>1.4027129417773172</c:v>
                </c:pt>
                <c:pt idx="1491">
                  <c:v>1.4151269419396084</c:v>
                </c:pt>
                <c:pt idx="1492">
                  <c:v>1.443381506720226</c:v>
                </c:pt>
                <c:pt idx="1493">
                  <c:v>1.442283327961263</c:v>
                </c:pt>
                <c:pt idx="1494">
                  <c:v>1.3818159354503412</c:v>
                </c:pt>
                <c:pt idx="1495">
                  <c:v>1.389670190050645</c:v>
                </c:pt>
                <c:pt idx="1496">
                  <c:v>1.4019014695461143</c:v>
                </c:pt>
                <c:pt idx="1497">
                  <c:v>1.3924015418565705</c:v>
                </c:pt>
                <c:pt idx="1498">
                  <c:v>1.3852212705586522</c:v>
                </c:pt>
                <c:pt idx="1499">
                  <c:v>1.382782610310699</c:v>
                </c:pt>
                <c:pt idx="1500">
                  <c:v>1.3997924527238446</c:v>
                </c:pt>
                <c:pt idx="1501">
                  <c:v>1.417644359428951</c:v>
                </c:pt>
                <c:pt idx="1502">
                  <c:v>1.4406015152724165</c:v>
                </c:pt>
                <c:pt idx="1503">
                  <c:v>1.4374067131678034</c:v>
                </c:pt>
                <c:pt idx="1504">
                  <c:v>1.4423995902112228</c:v>
                </c:pt>
                <c:pt idx="1505">
                  <c:v>1.4490840933556266</c:v>
                </c:pt>
                <c:pt idx="1506">
                  <c:v>1.4516692282934429</c:v>
                </c:pt>
                <c:pt idx="1507">
                  <c:v>1.4532977657004345</c:v>
                </c:pt>
                <c:pt idx="1508">
                  <c:v>1.4580217134898488</c:v>
                </c:pt>
                <c:pt idx="1509">
                  <c:v>1.4864089080023593</c:v>
                </c:pt>
                <c:pt idx="1510">
                  <c:v>1.4424206779733884</c:v>
                </c:pt>
                <c:pt idx="1511">
                  <c:v>1.4384393517657421</c:v>
                </c:pt>
                <c:pt idx="1512">
                  <c:v>1.4475590049661098</c:v>
                </c:pt>
                <c:pt idx="1513">
                  <c:v>1.4446621987658463</c:v>
                </c:pt>
                <c:pt idx="1514">
                  <c:v>1.4408622094179409</c:v>
                </c:pt>
                <c:pt idx="1515">
                  <c:v>1.4339462717905442</c:v>
                </c:pt>
                <c:pt idx="1516">
                  <c:v>1.4420825435001012</c:v>
                </c:pt>
                <c:pt idx="1517">
                  <c:v>1.4494612403194855</c:v>
                </c:pt>
                <c:pt idx="1518">
                  <c:v>1.4285764099151277</c:v>
                </c:pt>
                <c:pt idx="1519">
                  <c:v>1.4223215158898388</c:v>
                </c:pt>
                <c:pt idx="1520">
                  <c:v>1.4341825476707879</c:v>
                </c:pt>
                <c:pt idx="1521">
                  <c:v>1.4345447173011863</c:v>
                </c:pt>
                <c:pt idx="1522">
                  <c:v>1.4311485285605998</c:v>
                </c:pt>
                <c:pt idx="1523">
                  <c:v>1.4343828559379372</c:v>
                </c:pt>
                <c:pt idx="1524">
                  <c:v>1.4414942356302345</c:v>
                </c:pt>
                <c:pt idx="1525">
                  <c:v>1.441408110644022</c:v>
                </c:pt>
                <c:pt idx="1526">
                  <c:v>1.4369941298218902</c:v>
                </c:pt>
                <c:pt idx="1527">
                  <c:v>1.4292854804576076</c:v>
                </c:pt>
                <c:pt idx="1528">
                  <c:v>1.4269892768253167</c:v>
                </c:pt>
                <c:pt idx="1529">
                  <c:v>1.425908777791526</c:v>
                </c:pt>
                <c:pt idx="1530">
                  <c:v>1.4254768986892876</c:v>
                </c:pt>
                <c:pt idx="1531">
                  <c:v>1.4249008754948536</c:v>
                </c:pt>
                <c:pt idx="1532">
                  <c:v>1.4411230066537049</c:v>
                </c:pt>
                <c:pt idx="1533">
                  <c:v>1.4372425501759898</c:v>
                </c:pt>
                <c:pt idx="1534">
                  <c:v>1.4423738097158312</c:v>
                </c:pt>
                <c:pt idx="1535">
                  <c:v>1.4286541227099614</c:v>
                </c:pt>
                <c:pt idx="1536">
                  <c:v>1.4228824329202363</c:v>
                </c:pt>
                <c:pt idx="1537">
                  <c:v>1.4179841322995996</c:v>
                </c:pt>
                <c:pt idx="1538">
                  <c:v>1.4170181846739427</c:v>
                </c:pt>
                <c:pt idx="1539">
                  <c:v>1.4247794714342925</c:v>
                </c:pt>
                <c:pt idx="1540">
                  <c:v>1.4246173051430859</c:v>
                </c:pt>
                <c:pt idx="1541">
                  <c:v>1.4102847625679999</c:v>
                </c:pt>
                <c:pt idx="1542">
                  <c:v>1.4119441051081454</c:v>
                </c:pt>
                <c:pt idx="1543">
                  <c:v>1.4114342639681923</c:v>
                </c:pt>
                <c:pt idx="1544">
                  <c:v>1.4099519974972261</c:v>
                </c:pt>
                <c:pt idx="1545">
                  <c:v>1.4192047018660325</c:v>
                </c:pt>
                <c:pt idx="1546">
                  <c:v>1.4136497184314918</c:v>
                </c:pt>
                <c:pt idx="1547">
                  <c:v>1.4076659068016149</c:v>
                </c:pt>
                <c:pt idx="1548">
                  <c:v>1.424067825882817</c:v>
                </c:pt>
                <c:pt idx="1549">
                  <c:v>1.4094792728339327</c:v>
                </c:pt>
                <c:pt idx="1550">
                  <c:v>1.4167754970138924</c:v>
                </c:pt>
                <c:pt idx="1551">
                  <c:v>1.4183333876724851</c:v>
                </c:pt>
                <c:pt idx="1552">
                  <c:v>1.4179957110724128</c:v>
                </c:pt>
                <c:pt idx="1553">
                  <c:v>1.4114002952687768</c:v>
                </c:pt>
                <c:pt idx="1554">
                  <c:v>1.4143595303938752</c:v>
                </c:pt>
                <c:pt idx="1555">
                  <c:v>1.413456210185551</c:v>
                </c:pt>
                <c:pt idx="1556">
                  <c:v>1.4129901054290923</c:v>
                </c:pt>
                <c:pt idx="1557">
                  <c:v>1.3989053743375415</c:v>
                </c:pt>
                <c:pt idx="1558">
                  <c:v>1.4001699597972195</c:v>
                </c:pt>
                <c:pt idx="1559">
                  <c:v>1.391292856754144</c:v>
                </c:pt>
                <c:pt idx="1560">
                  <c:v>1.3929098064149192</c:v>
                </c:pt>
                <c:pt idx="1561">
                  <c:v>1.3957784784918044</c:v>
                </c:pt>
                <c:pt idx="1562">
                  <c:v>1.3961340634175945</c:v>
                </c:pt>
                <c:pt idx="1563">
                  <c:v>1.4000529021773769</c:v>
                </c:pt>
                <c:pt idx="1564">
                  <c:v>1.4019031634716956</c:v>
                </c:pt>
                <c:pt idx="1565">
                  <c:v>1.4036180190207637</c:v>
                </c:pt>
                <c:pt idx="1566">
                  <c:v>1.3858239535885246</c:v>
                </c:pt>
                <c:pt idx="1567">
                  <c:v>1.3792531602868006</c:v>
                </c:pt>
                <c:pt idx="1568">
                  <c:v>1.3808554710536791</c:v>
                </c:pt>
                <c:pt idx="1569">
                  <c:v>1.3722088326098112</c:v>
                </c:pt>
                <c:pt idx="1570">
                  <c:v>1.3887201450045101</c:v>
                </c:pt>
                <c:pt idx="1571">
                  <c:v>1.3872950909803907</c:v>
                </c:pt>
                <c:pt idx="1572">
                  <c:v>1.3829971984588463</c:v>
                </c:pt>
                <c:pt idx="1573">
                  <c:v>1.3668204975691081</c:v>
                </c:pt>
                <c:pt idx="1574">
                  <c:v>1.3726320774018723</c:v>
                </c:pt>
                <c:pt idx="1575">
                  <c:v>1.3776952723164757</c:v>
                </c:pt>
                <c:pt idx="1576">
                  <c:v>1.3749870974576732</c:v>
                </c:pt>
                <c:pt idx="1577">
                  <c:v>1.379289590380264</c:v>
                </c:pt>
                <c:pt idx="1578">
                  <c:v>1.378742138006793</c:v>
                </c:pt>
                <c:pt idx="1579">
                  <c:v>1.3813807224194399</c:v>
                </c:pt>
                <c:pt idx="1580">
                  <c:v>1.3825135501601546</c:v>
                </c:pt>
                <c:pt idx="1581">
                  <c:v>1.3759438323789965</c:v>
                </c:pt>
                <c:pt idx="1582">
                  <c:v>1.3539354098491221</c:v>
                </c:pt>
                <c:pt idx="1583">
                  <c:v>1.3456852246092021</c:v>
                </c:pt>
                <c:pt idx="1584">
                  <c:v>1.3498934617506486</c:v>
                </c:pt>
                <c:pt idx="1585">
                  <c:v>1.3440753622522148</c:v>
                </c:pt>
                <c:pt idx="1586">
                  <c:v>1.344818467387525</c:v>
                </c:pt>
                <c:pt idx="1587">
                  <c:v>1.3361893591283813</c:v>
                </c:pt>
                <c:pt idx="1588">
                  <c:v>1.3492816191900252</c:v>
                </c:pt>
                <c:pt idx="1589">
                  <c:v>1.3439134959671168</c:v>
                </c:pt>
                <c:pt idx="1590">
                  <c:v>1.3452043362676531</c:v>
                </c:pt>
                <c:pt idx="1591">
                  <c:v>1.3513244465089886</c:v>
                </c:pt>
                <c:pt idx="1592">
                  <c:v>1.3259318003403093</c:v>
                </c:pt>
                <c:pt idx="1593">
                  <c:v>1.3310798747507271</c:v>
                </c:pt>
                <c:pt idx="1594">
                  <c:v>1.3260144953655253</c:v>
                </c:pt>
                <c:pt idx="1595">
                  <c:v>1.3352858838149633</c:v>
                </c:pt>
                <c:pt idx="1596">
                  <c:v>1.3308482449468904</c:v>
                </c:pt>
                <c:pt idx="1597">
                  <c:v>1.3290791079639146</c:v>
                </c:pt>
                <c:pt idx="1598">
                  <c:v>1.3203196179383909</c:v>
                </c:pt>
                <c:pt idx="1599">
                  <c:v>1.3246710102830914</c:v>
                </c:pt>
                <c:pt idx="1600">
                  <c:v>1.3124549154857088</c:v>
                </c:pt>
                <c:pt idx="1601">
                  <c:v>1.3199498084065742</c:v>
                </c:pt>
                <c:pt idx="1602">
                  <c:v>1.3118289955003593</c:v>
                </c:pt>
                <c:pt idx="1603">
                  <c:v>1.3090066387926922</c:v>
                </c:pt>
                <c:pt idx="1604">
                  <c:v>1.3124315020959025</c:v>
                </c:pt>
                <c:pt idx="1605">
                  <c:v>1.2903550371385857</c:v>
                </c:pt>
                <c:pt idx="1606">
                  <c:v>1.2959018977077312</c:v>
                </c:pt>
                <c:pt idx="1607">
                  <c:v>1.2904633417631195</c:v>
                </c:pt>
                <c:pt idx="1608">
                  <c:v>1.2857141113080175</c:v>
                </c:pt>
                <c:pt idx="1609">
                  <c:v>1.2924195787212807</c:v>
                </c:pt>
                <c:pt idx="1610">
                  <c:v>1.2906994738583999</c:v>
                </c:pt>
                <c:pt idx="1611">
                  <c:v>1.2799364308078991</c:v>
                </c:pt>
                <c:pt idx="1612">
                  <c:v>1.2867503478624243</c:v>
                </c:pt>
                <c:pt idx="1613">
                  <c:v>1.2783004229840145</c:v>
                </c:pt>
                <c:pt idx="1614">
                  <c:v>1.2582445237631483</c:v>
                </c:pt>
                <c:pt idx="1615">
                  <c:v>1.2574150954434129</c:v>
                </c:pt>
                <c:pt idx="1616">
                  <c:v>1.2608741102054624</c:v>
                </c:pt>
                <c:pt idx="1617">
                  <c:v>1.259348207319515</c:v>
                </c:pt>
                <c:pt idx="1618">
                  <c:v>1.2695479182326255</c:v>
                </c:pt>
                <c:pt idx="1619">
                  <c:v>1.269988065943181</c:v>
                </c:pt>
                <c:pt idx="1620">
                  <c:v>1.2779012973283967</c:v>
                </c:pt>
                <c:pt idx="1621">
                  <c:v>1.273137297946471</c:v>
                </c:pt>
                <c:pt idx="1622">
                  <c:v>1.2650581483157095</c:v>
                </c:pt>
                <c:pt idx="1623">
                  <c:v>1.269589779392569</c:v>
                </c:pt>
                <c:pt idx="1624">
                  <c:v>1.2663451518397189</c:v>
                </c:pt>
                <c:pt idx="1625">
                  <c:v>1.2617545332428384</c:v>
                </c:pt>
                <c:pt idx="1626">
                  <c:v>1.2585511770133286</c:v>
                </c:pt>
                <c:pt idx="1627">
                  <c:v>1.2511945877463317</c:v>
                </c:pt>
                <c:pt idx="1628">
                  <c:v>1.2512665015009139</c:v>
                </c:pt>
                <c:pt idx="1629">
                  <c:v>1.2520601833927658</c:v>
                </c:pt>
                <c:pt idx="1630">
                  <c:v>1.2551362829432708</c:v>
                </c:pt>
                <c:pt idx="1631">
                  <c:v>1.2534172490708757</c:v>
                </c:pt>
                <c:pt idx="1632">
                  <c:v>1.2475081468774651</c:v>
                </c:pt>
                <c:pt idx="1633">
                  <c:v>1.2423809360783733</c:v>
                </c:pt>
                <c:pt idx="1634">
                  <c:v>1.2421789924181681</c:v>
                </c:pt>
                <c:pt idx="1635">
                  <c:v>1.2364948334576733</c:v>
                </c:pt>
                <c:pt idx="1636">
                  <c:v>1.2538142076678436</c:v>
                </c:pt>
                <c:pt idx="1637">
                  <c:v>1.2454555861540935</c:v>
                </c:pt>
                <c:pt idx="1638">
                  <c:v>1.2454252629582636</c:v>
                </c:pt>
                <c:pt idx="1639">
                  <c:v>1.2442573757366968</c:v>
                </c:pt>
                <c:pt idx="1640">
                  <c:v>1.2444573656132945</c:v>
                </c:pt>
                <c:pt idx="1641">
                  <c:v>1.2398901963713511</c:v>
                </c:pt>
                <c:pt idx="1642">
                  <c:v>1.2409556368118333</c:v>
                </c:pt>
                <c:pt idx="1643">
                  <c:v>1.2489192821770438</c:v>
                </c:pt>
                <c:pt idx="1644">
                  <c:v>1.2515492461538558</c:v>
                </c:pt>
                <c:pt idx="1645">
                  <c:v>1.2509359506797024</c:v>
                </c:pt>
                <c:pt idx="1646">
                  <c:v>1.238930798853672</c:v>
                </c:pt>
                <c:pt idx="1647">
                  <c:v>1.2455708949573912</c:v>
                </c:pt>
                <c:pt idx="1648">
                  <c:v>1.2445249288178699</c:v>
                </c:pt>
                <c:pt idx="1649">
                  <c:v>1.2413802742350435</c:v>
                </c:pt>
                <c:pt idx="1650">
                  <c:v>1.2373155053212408</c:v>
                </c:pt>
                <c:pt idx="1651">
                  <c:v>1.26047290749507</c:v>
                </c:pt>
                <c:pt idx="1652">
                  <c:v>1.2817711757130694</c:v>
                </c:pt>
                <c:pt idx="1653">
                  <c:v>1.2827220651769069</c:v>
                </c:pt>
                <c:pt idx="1654">
                  <c:v>1.279126312893198</c:v>
                </c:pt>
                <c:pt idx="1655">
                  <c:v>1.2776346451995686</c:v>
                </c:pt>
                <c:pt idx="1656">
                  <c:v>1.2753635332711577</c:v>
                </c:pt>
                <c:pt idx="1657">
                  <c:v>1.2753221790627824</c:v>
                </c:pt>
                <c:pt idx="1658">
                  <c:v>1.2831164952537657</c:v>
                </c:pt>
                <c:pt idx="1659">
                  <c:v>1.2828019496963354</c:v>
                </c:pt>
                <c:pt idx="1660">
                  <c:v>1.2801362577001925</c:v>
                </c:pt>
                <c:pt idx="1661">
                  <c:v>1.2791319018146639</c:v>
                </c:pt>
                <c:pt idx="1662">
                  <c:v>1.2782796291023992</c:v>
                </c:pt>
                <c:pt idx="1663">
                  <c:v>1.2720854354342606</c:v>
                </c:pt>
                <c:pt idx="1664">
                  <c:v>1.2488570919216506</c:v>
                </c:pt>
                <c:pt idx="1665">
                  <c:v>1.2477741157207958</c:v>
                </c:pt>
                <c:pt idx="1666">
                  <c:v>1.2300656586528409</c:v>
                </c:pt>
                <c:pt idx="1667">
                  <c:v>1.2209424950986336</c:v>
                </c:pt>
                <c:pt idx="1668">
                  <c:v>1.2198224577285173</c:v>
                </c:pt>
                <c:pt idx="1669">
                  <c:v>1.217946310179759</c:v>
                </c:pt>
                <c:pt idx="1670">
                  <c:v>1.227278565280677</c:v>
                </c:pt>
                <c:pt idx="1671">
                  <c:v>1.2247357855400336</c:v>
                </c:pt>
                <c:pt idx="1672">
                  <c:v>1.2220845527971476</c:v>
                </c:pt>
                <c:pt idx="1673">
                  <c:v>1.2260579079702749</c:v>
                </c:pt>
                <c:pt idx="1674">
                  <c:v>1.2264919098930387</c:v>
                </c:pt>
                <c:pt idx="1675">
                  <c:v>1.2226617300627298</c:v>
                </c:pt>
                <c:pt idx="1676">
                  <c:v>1.1748027015990783</c:v>
                </c:pt>
                <c:pt idx="1677">
                  <c:v>1.1684166522455757</c:v>
                </c:pt>
                <c:pt idx="1678">
                  <c:v>1.1627953527961461</c:v>
                </c:pt>
                <c:pt idx="1679">
                  <c:v>1.1623288006332986</c:v>
                </c:pt>
                <c:pt idx="1680">
                  <c:v>1.1617519505128227</c:v>
                </c:pt>
                <c:pt idx="1681">
                  <c:v>1.1607112837505233</c:v>
                </c:pt>
                <c:pt idx="1682">
                  <c:v>1.1583997025768376</c:v>
                </c:pt>
                <c:pt idx="1683">
                  <c:v>1.1858786747968924</c:v>
                </c:pt>
                <c:pt idx="1684">
                  <c:v>1.1891369655115323</c:v>
                </c:pt>
                <c:pt idx="1685">
                  <c:v>1.1864045112103496</c:v>
                </c:pt>
                <c:pt idx="1686">
                  <c:v>1.1796258520243217</c:v>
                </c:pt>
                <c:pt idx="1687">
                  <c:v>1.1718256166881302</c:v>
                </c:pt>
                <c:pt idx="1688">
                  <c:v>1.1775781606084452</c:v>
                </c:pt>
                <c:pt idx="1689">
                  <c:v>1.1842491100943013</c:v>
                </c:pt>
                <c:pt idx="1690">
                  <c:v>1.1828579397444787</c:v>
                </c:pt>
                <c:pt idx="1691">
                  <c:v>1.1836967339483762</c:v>
                </c:pt>
                <c:pt idx="1692">
                  <c:v>1.1821064747212959</c:v>
                </c:pt>
                <c:pt idx="1693">
                  <c:v>1.1794023226611261</c:v>
                </c:pt>
                <c:pt idx="1694">
                  <c:v>1.1828800854925623</c:v>
                </c:pt>
                <c:pt idx="1695">
                  <c:v>1.1842303731325896</c:v>
                </c:pt>
                <c:pt idx="1696">
                  <c:v>1.1843464299997108</c:v>
                </c:pt>
                <c:pt idx="1697">
                  <c:v>1.1690879970750523</c:v>
                </c:pt>
                <c:pt idx="1698">
                  <c:v>1.1702463867484503</c:v>
                </c:pt>
                <c:pt idx="1699">
                  <c:v>1.1672329662938303</c:v>
                </c:pt>
                <c:pt idx="1700">
                  <c:v>1.1650933410196453</c:v>
                </c:pt>
                <c:pt idx="1701">
                  <c:v>1.1507702960732087</c:v>
                </c:pt>
                <c:pt idx="1702">
                  <c:v>1.1464179649845649</c:v>
                </c:pt>
                <c:pt idx="1703">
                  <c:v>1.1529743727167072</c:v>
                </c:pt>
                <c:pt idx="1704">
                  <c:v>1.1503841980731941</c:v>
                </c:pt>
                <c:pt idx="1705">
                  <c:v>1.1434041833794657</c:v>
                </c:pt>
                <c:pt idx="1706">
                  <c:v>1.1410896519471356</c:v>
                </c:pt>
                <c:pt idx="1707">
                  <c:v>1.1388211547162537</c:v>
                </c:pt>
                <c:pt idx="1708">
                  <c:v>1.1388621908738725</c:v>
                </c:pt>
                <c:pt idx="1709">
                  <c:v>1.1402015177088312</c:v>
                </c:pt>
                <c:pt idx="1710">
                  <c:v>1.1363875708714739</c:v>
                </c:pt>
                <c:pt idx="1711">
                  <c:v>1.1310018389980248</c:v>
                </c:pt>
                <c:pt idx="1712">
                  <c:v>1.1253473799062081</c:v>
                </c:pt>
                <c:pt idx="1713">
                  <c:v>1.1193375436460649</c:v>
                </c:pt>
                <c:pt idx="1714">
                  <c:v>1.1207314687869689</c:v>
                </c:pt>
                <c:pt idx="1715">
                  <c:v>1.1226361956453768</c:v>
                </c:pt>
                <c:pt idx="1716">
                  <c:v>1.1217448593621975</c:v>
                </c:pt>
                <c:pt idx="1717">
                  <c:v>1.1209558362308967</c:v>
                </c:pt>
                <c:pt idx="1718">
                  <c:v>1.1246961470173591</c:v>
                </c:pt>
                <c:pt idx="1719">
                  <c:v>1.1208690088641107</c:v>
                </c:pt>
                <c:pt idx="1720">
                  <c:v>1.1216331318740849</c:v>
                </c:pt>
                <c:pt idx="1721">
                  <c:v>1.1153704888890081</c:v>
                </c:pt>
                <c:pt idx="1722">
                  <c:v>1.1154982343969246</c:v>
                </c:pt>
                <c:pt idx="1723">
                  <c:v>1.1110479865793474</c:v>
                </c:pt>
                <c:pt idx="1724">
                  <c:v>1.113327123395889</c:v>
                </c:pt>
                <c:pt idx="1725">
                  <c:v>1.1138319400868759</c:v>
                </c:pt>
                <c:pt idx="1726">
                  <c:v>1.116266653684362</c:v>
                </c:pt>
                <c:pt idx="1727">
                  <c:v>1.1095738647546243</c:v>
                </c:pt>
                <c:pt idx="1728">
                  <c:v>1.1086193246308755</c:v>
                </c:pt>
                <c:pt idx="1729">
                  <c:v>1.1074891100777542</c:v>
                </c:pt>
                <c:pt idx="1730">
                  <c:v>1.1004818086947321</c:v>
                </c:pt>
                <c:pt idx="1731">
                  <c:v>1.0988269827371413</c:v>
                </c:pt>
                <c:pt idx="1732">
                  <c:v>1.0969871416846746</c:v>
                </c:pt>
                <c:pt idx="1733">
                  <c:v>1.0939216912600849</c:v>
                </c:pt>
                <c:pt idx="1734">
                  <c:v>1.0949798917418416</c:v>
                </c:pt>
                <c:pt idx="1735">
                  <c:v>1.0854574230770315</c:v>
                </c:pt>
                <c:pt idx="1736">
                  <c:v>1.0801301507940975</c:v>
                </c:pt>
                <c:pt idx="1737">
                  <c:v>1.0901750815881033</c:v>
                </c:pt>
                <c:pt idx="1738">
                  <c:v>1.0910605672777036</c:v>
                </c:pt>
                <c:pt idx="1739">
                  <c:v>1.0940915993463722</c:v>
                </c:pt>
                <c:pt idx="1740">
                  <c:v>1.096958364419828</c:v>
                </c:pt>
                <c:pt idx="1741">
                  <c:v>1.1009224908802357</c:v>
                </c:pt>
                <c:pt idx="1742">
                  <c:v>1.1076713473964979</c:v>
                </c:pt>
                <c:pt idx="1743">
                  <c:v>1.1081647822161584</c:v>
                </c:pt>
                <c:pt idx="1744">
                  <c:v>1.0853896117891497</c:v>
                </c:pt>
                <c:pt idx="1745">
                  <c:v>1.0830560294889509</c:v>
                </c:pt>
                <c:pt idx="1746">
                  <c:v>1.0830573268040598</c:v>
                </c:pt>
                <c:pt idx="1747">
                  <c:v>1.0847309183401186</c:v>
                </c:pt>
                <c:pt idx="1748">
                  <c:v>1.0875938331437485</c:v>
                </c:pt>
                <c:pt idx="1749">
                  <c:v>1.0828747105328813</c:v>
                </c:pt>
                <c:pt idx="1750">
                  <c:v>1.0674247765490623</c:v>
                </c:pt>
                <c:pt idx="1751">
                  <c:v>1.0609462280095354</c:v>
                </c:pt>
                <c:pt idx="1752">
                  <c:v>1.059751357969398</c:v>
                </c:pt>
                <c:pt idx="1753">
                  <c:v>1.039287391698412</c:v>
                </c:pt>
                <c:pt idx="1754">
                  <c:v>1.0402126034026826</c:v>
                </c:pt>
                <c:pt idx="1755">
                  <c:v>1.0754619665923351</c:v>
                </c:pt>
                <c:pt idx="1756">
                  <c:v>1.0767516713341583</c:v>
                </c:pt>
                <c:pt idx="1757">
                  <c:v>1.0667292888457671</c:v>
                </c:pt>
                <c:pt idx="1758">
                  <c:v>1.1124302730481961</c:v>
                </c:pt>
                <c:pt idx="1759">
                  <c:v>1.1185667143502525</c:v>
                </c:pt>
                <c:pt idx="1760">
                  <c:v>1.1105284539580955</c:v>
                </c:pt>
                <c:pt idx="1761">
                  <c:v>1.0910877711665334</c:v>
                </c:pt>
                <c:pt idx="1762">
                  <c:v>1.067355537068706</c:v>
                </c:pt>
                <c:pt idx="1763">
                  <c:v>1.0322815175803048</c:v>
                </c:pt>
                <c:pt idx="1764">
                  <c:v>1.0360367596956128</c:v>
                </c:pt>
                <c:pt idx="1765">
                  <c:v>1.0278562968596241</c:v>
                </c:pt>
                <c:pt idx="1766">
                  <c:v>1.0255100106454307</c:v>
                </c:pt>
                <c:pt idx="1767">
                  <c:v>1.0254784497686062</c:v>
                </c:pt>
                <c:pt idx="1768">
                  <c:v>1.0394960173474872</c:v>
                </c:pt>
                <c:pt idx="1769">
                  <c:v>1.0147170690964706</c:v>
                </c:pt>
                <c:pt idx="1770">
                  <c:v>0.95251344328037602</c:v>
                </c:pt>
                <c:pt idx="1771">
                  <c:v>1.0184416880283973</c:v>
                </c:pt>
                <c:pt idx="1772">
                  <c:v>1.0280829958777848</c:v>
                </c:pt>
                <c:pt idx="1773">
                  <c:v>1.0199415135753522</c:v>
                </c:pt>
                <c:pt idx="1774">
                  <c:v>1.0184693248158592</c:v>
                </c:pt>
                <c:pt idx="1775">
                  <c:v>0.99705521285320342</c:v>
                </c:pt>
                <c:pt idx="1776">
                  <c:v>1.0116813744948681</c:v>
                </c:pt>
                <c:pt idx="1777">
                  <c:v>0.98509413865414708</c:v>
                </c:pt>
                <c:pt idx="1778">
                  <c:v>1.0357781204114445</c:v>
                </c:pt>
                <c:pt idx="1779">
                  <c:v>1.0498308960080895</c:v>
                </c:pt>
                <c:pt idx="1780">
                  <c:v>1.0657938394546298</c:v>
                </c:pt>
                <c:pt idx="1781">
                  <c:v>1.0805093120945783</c:v>
                </c:pt>
                <c:pt idx="1782">
                  <c:v>1.0856357119315336</c:v>
                </c:pt>
                <c:pt idx="1783">
                  <c:v>1.0833438527074815</c:v>
                </c:pt>
                <c:pt idx="1784">
                  <c:v>1.076874560577513</c:v>
                </c:pt>
                <c:pt idx="1785">
                  <c:v>1.0671810315238766</c:v>
                </c:pt>
                <c:pt idx="1786">
                  <c:v>1.0629445144289618</c:v>
                </c:pt>
                <c:pt idx="1787">
                  <c:v>1.0572406466649396</c:v>
                </c:pt>
                <c:pt idx="1788">
                  <c:v>1.0612870566241215</c:v>
                </c:pt>
                <c:pt idx="1789">
                  <c:v>1.0652282690209423</c:v>
                </c:pt>
                <c:pt idx="1790">
                  <c:v>1.0620162179298731</c:v>
                </c:pt>
                <c:pt idx="1791">
                  <c:v>1.0706998146139401</c:v>
                </c:pt>
                <c:pt idx="1792">
                  <c:v>1.0689931862728583</c:v>
                </c:pt>
                <c:pt idx="1793">
                  <c:v>1.0461651731932247</c:v>
                </c:pt>
                <c:pt idx="1794">
                  <c:v>1.0548002990605563</c:v>
                </c:pt>
                <c:pt idx="1795">
                  <c:v>1.0410096984746189</c:v>
                </c:pt>
                <c:pt idx="1796">
                  <c:v>1.0404899814345911</c:v>
                </c:pt>
                <c:pt idx="1797">
                  <c:v>1.0476858754346079</c:v>
                </c:pt>
                <c:pt idx="1798">
                  <c:v>1.0458230401778348</c:v>
                </c:pt>
                <c:pt idx="1799">
                  <c:v>1.0470122849387344</c:v>
                </c:pt>
                <c:pt idx="1800">
                  <c:v>1.0340048042117127</c:v>
                </c:pt>
                <c:pt idx="1801">
                  <c:v>1.0355050514274096</c:v>
                </c:pt>
                <c:pt idx="1802">
                  <c:v>1.0676399723947032</c:v>
                </c:pt>
                <c:pt idx="1803">
                  <c:v>1.0673778782631427</c:v>
                </c:pt>
                <c:pt idx="1804">
                  <c:v>1.0696715728785422</c:v>
                </c:pt>
                <c:pt idx="1805">
                  <c:v>1.0802111243067143</c:v>
                </c:pt>
                <c:pt idx="1806">
                  <c:v>1.0711019216692943</c:v>
                </c:pt>
                <c:pt idx="1807">
                  <c:v>1.0696655494009903</c:v>
                </c:pt>
                <c:pt idx="1808">
                  <c:v>1.0737527256355164</c:v>
                </c:pt>
                <c:pt idx="1809">
                  <c:v>1.0495325585048945</c:v>
                </c:pt>
                <c:pt idx="1810">
                  <c:v>1.0592218439272312</c:v>
                </c:pt>
                <c:pt idx="1811">
                  <c:v>1.0585030270515599</c:v>
                </c:pt>
                <c:pt idx="1812">
                  <c:v>1.0596767911161258</c:v>
                </c:pt>
                <c:pt idx="1813">
                  <c:v>1.0500078674067694</c:v>
                </c:pt>
                <c:pt idx="1814">
                  <c:v>1.0531312214686916</c:v>
                </c:pt>
                <c:pt idx="1815">
                  <c:v>1.0546610874524935</c:v>
                </c:pt>
                <c:pt idx="1816">
                  <c:v>1.0438679838382479</c:v>
                </c:pt>
                <c:pt idx="1817">
                  <c:v>1.0439135697407651</c:v>
                </c:pt>
                <c:pt idx="1818">
                  <c:v>1.0434724410951324</c:v>
                </c:pt>
                <c:pt idx="1819">
                  <c:v>1.0459393871146259</c:v>
                </c:pt>
                <c:pt idx="1820">
                  <c:v>1.0626159960310968</c:v>
                </c:pt>
                <c:pt idx="1821">
                  <c:v>1.063403669092402</c:v>
                </c:pt>
                <c:pt idx="1822">
                  <c:v>1.0636194181272234</c:v>
                </c:pt>
                <c:pt idx="1823">
                  <c:v>1.058529580562785</c:v>
                </c:pt>
                <c:pt idx="1824">
                  <c:v>1.0860875420808114</c:v>
                </c:pt>
                <c:pt idx="1825">
                  <c:v>1.1064126767263114</c:v>
                </c:pt>
                <c:pt idx="1826">
                  <c:v>1.137162181452813</c:v>
                </c:pt>
                <c:pt idx="1827">
                  <c:v>1.1454868041563488</c:v>
                </c:pt>
                <c:pt idx="1828">
                  <c:v>1.1570889926958414</c:v>
                </c:pt>
                <c:pt idx="1829">
                  <c:v>1.1402465067706569</c:v>
                </c:pt>
                <c:pt idx="1830">
                  <c:v>1.1643429235359024</c:v>
                </c:pt>
                <c:pt idx="1831">
                  <c:v>1.140151852364327</c:v>
                </c:pt>
                <c:pt idx="1832">
                  <c:v>1.1412536603058354</c:v>
                </c:pt>
                <c:pt idx="1833">
                  <c:v>1.1655125781602369</c:v>
                </c:pt>
                <c:pt idx="1834">
                  <c:v>1.1859590834684477</c:v>
                </c:pt>
                <c:pt idx="1835">
                  <c:v>1.1812160871250095</c:v>
                </c:pt>
                <c:pt idx="1836">
                  <c:v>1.1813112830515664</c:v>
                </c:pt>
                <c:pt idx="1837">
                  <c:v>1.1778591525368522</c:v>
                </c:pt>
                <c:pt idx="1838">
                  <c:v>1.1772995145314389</c:v>
                </c:pt>
                <c:pt idx="1839">
                  <c:v>1.1783069077061192</c:v>
                </c:pt>
                <c:pt idx="1840">
                  <c:v>1.1797650750841198</c:v>
                </c:pt>
                <c:pt idx="1841">
                  <c:v>1.1821210418870971</c:v>
                </c:pt>
                <c:pt idx="1842">
                  <c:v>1.1799199459787804</c:v>
                </c:pt>
                <c:pt idx="1843">
                  <c:v>1.2020303469429385</c:v>
                </c:pt>
                <c:pt idx="1844">
                  <c:v>1.2092664484017768</c:v>
                </c:pt>
                <c:pt idx="1845">
                  <c:v>1.2028540870249582</c:v>
                </c:pt>
                <c:pt idx="1846">
                  <c:v>1.20962008958309</c:v>
                </c:pt>
                <c:pt idx="1847">
                  <c:v>1.2096635909743041</c:v>
                </c:pt>
                <c:pt idx="1848">
                  <c:v>1.2157848926316885</c:v>
                </c:pt>
                <c:pt idx="1849">
                  <c:v>1.2061425748646404</c:v>
                </c:pt>
                <c:pt idx="1850">
                  <c:v>1.2107780160833554</c:v>
                </c:pt>
                <c:pt idx="1851">
                  <c:v>1.2130628312710032</c:v>
                </c:pt>
                <c:pt idx="1852">
                  <c:v>1.2105067299602086</c:v>
                </c:pt>
                <c:pt idx="1853">
                  <c:v>1.2191480780992354</c:v>
                </c:pt>
                <c:pt idx="1854">
                  <c:v>1.2143343299310447</c:v>
                </c:pt>
                <c:pt idx="1855">
                  <c:v>1.2381518460663039</c:v>
                </c:pt>
                <c:pt idx="1856">
                  <c:v>1.2263426707247378</c:v>
                </c:pt>
                <c:pt idx="1857">
                  <c:v>1.2300857404845311</c:v>
                </c:pt>
                <c:pt idx="1858">
                  <c:v>1.2341738169102119</c:v>
                </c:pt>
                <c:pt idx="1859">
                  <c:v>1.2362773904548912</c:v>
                </c:pt>
                <c:pt idx="1860">
                  <c:v>1.2256722105172289</c:v>
                </c:pt>
                <c:pt idx="1861">
                  <c:v>1.2215404086194277</c:v>
                </c:pt>
                <c:pt idx="1862">
                  <c:v>1.227776150762286</c:v>
                </c:pt>
                <c:pt idx="1863">
                  <c:v>1.2272303278738541</c:v>
                </c:pt>
                <c:pt idx="1864">
                  <c:v>1.2326865775413336</c:v>
                </c:pt>
                <c:pt idx="1865">
                  <c:v>1.2293149361333451</c:v>
                </c:pt>
                <c:pt idx="1866">
                  <c:v>1.256079492612109</c:v>
                </c:pt>
                <c:pt idx="1867">
                  <c:v>1.2797664113375564</c:v>
                </c:pt>
                <c:pt idx="1868">
                  <c:v>1.2804029708301146</c:v>
                </c:pt>
                <c:pt idx="1869">
                  <c:v>1.2850294129218871</c:v>
                </c:pt>
                <c:pt idx="1870">
                  <c:v>1.2511507788362151</c:v>
                </c:pt>
                <c:pt idx="1871">
                  <c:v>1.2538964898647957</c:v>
                </c:pt>
                <c:pt idx="1872">
                  <c:v>1.2627136665151371</c:v>
                </c:pt>
                <c:pt idx="1873">
                  <c:v>1.2485115706217853</c:v>
                </c:pt>
                <c:pt idx="1874">
                  <c:v>1.2556418360337294</c:v>
                </c:pt>
                <c:pt idx="1875">
                  <c:v>1.2541132477035652</c:v>
                </c:pt>
                <c:pt idx="1876">
                  <c:v>1.2627053383554023</c:v>
                </c:pt>
                <c:pt idx="1877">
                  <c:v>1.2659275805015486</c:v>
                </c:pt>
                <c:pt idx="1878">
                  <c:v>1.2836271352110744</c:v>
                </c:pt>
                <c:pt idx="1879">
                  <c:v>1.2760912512804565</c:v>
                </c:pt>
                <c:pt idx="1880">
                  <c:v>1.2789011920622515</c:v>
                </c:pt>
                <c:pt idx="1881">
                  <c:v>1.2826979844958102</c:v>
                </c:pt>
                <c:pt idx="1882">
                  <c:v>1.2825831593979198</c:v>
                </c:pt>
                <c:pt idx="1883">
                  <c:v>1.2779866800488915</c:v>
                </c:pt>
                <c:pt idx="1884">
                  <c:v>1.2797425394253508</c:v>
                </c:pt>
                <c:pt idx="1885">
                  <c:v>1.2837214837987407</c:v>
                </c:pt>
                <c:pt idx="1886">
                  <c:v>1.2893659198683711</c:v>
                </c:pt>
                <c:pt idx="1887">
                  <c:v>1.2820766072876142</c:v>
                </c:pt>
                <c:pt idx="1888">
                  <c:v>1.2834265030639664</c:v>
                </c:pt>
                <c:pt idx="1889">
                  <c:v>1.2848047689751201</c:v>
                </c:pt>
                <c:pt idx="1890">
                  <c:v>1.2965460184138591</c:v>
                </c:pt>
                <c:pt idx="1891">
                  <c:v>1.2939163687446174</c:v>
                </c:pt>
                <c:pt idx="1892">
                  <c:v>1.3005162796981882</c:v>
                </c:pt>
                <c:pt idx="1893">
                  <c:v>1.31529679616664</c:v>
                </c:pt>
                <c:pt idx="1894">
                  <c:v>1.3169643088288101</c:v>
                </c:pt>
                <c:pt idx="1895">
                  <c:v>1.3194879772289356</c:v>
                </c:pt>
                <c:pt idx="1896">
                  <c:v>1.3274646874819789</c:v>
                </c:pt>
                <c:pt idx="1897">
                  <c:v>1.3343356166470774</c:v>
                </c:pt>
                <c:pt idx="1898">
                  <c:v>1.3361112651856208</c:v>
                </c:pt>
                <c:pt idx="1899">
                  <c:v>1.345672724954976</c:v>
                </c:pt>
                <c:pt idx="1900">
                  <c:v>1.3538719623913855</c:v>
                </c:pt>
                <c:pt idx="1901">
                  <c:v>1.3537844645722057</c:v>
                </c:pt>
                <c:pt idx="1902">
                  <c:v>1.3629858842325353</c:v>
                </c:pt>
                <c:pt idx="1903">
                  <c:v>1.3589960487172443</c:v>
                </c:pt>
              </c:numCache>
            </c:numRef>
          </c:val>
          <c:smooth val="0"/>
          <c:extLst>
            <c:ext xmlns:c16="http://schemas.microsoft.com/office/drawing/2014/chart" uri="{C3380CC4-5D6E-409C-BE32-E72D297353CC}">
              <c16:uniqueId val="{00000002-47B1-49E0-8949-B9A6FD18D667}"/>
            </c:ext>
          </c:extLst>
        </c:ser>
        <c:dLbls>
          <c:showLegendKey val="0"/>
          <c:showVal val="0"/>
          <c:showCatName val="0"/>
          <c:showSerName val="0"/>
          <c:showPercent val="0"/>
          <c:showBubbleSize val="0"/>
        </c:dLbls>
        <c:smooth val="0"/>
        <c:axId val="678637327"/>
        <c:axId val="678643151"/>
      </c:lineChart>
      <c:dateAx>
        <c:axId val="678637327"/>
        <c:scaling>
          <c:orientation val="minMax"/>
        </c:scaling>
        <c:delete val="0"/>
        <c:axPos val="b"/>
        <c:numFmt formatCode="d\-mmm\-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78643151"/>
        <c:crosses val="autoZero"/>
        <c:auto val="1"/>
        <c:lblOffset val="100"/>
        <c:baseTimeUnit val="days"/>
      </c:dateAx>
      <c:valAx>
        <c:axId val="678643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78637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3161208601738"/>
          <c:y val="0.1375614078227039"/>
          <c:w val="0.83920615445733815"/>
          <c:h val="0.70961510268853978"/>
        </c:manualLayout>
      </c:layout>
      <c:scatterChart>
        <c:scatterStyle val="lineMarker"/>
        <c:varyColors val="0"/>
        <c:ser>
          <c:idx val="0"/>
          <c:order val="0"/>
          <c:spPr>
            <a:ln w="25400" cap="rnd">
              <a:noFill/>
              <a:round/>
            </a:ln>
            <a:effectLst/>
          </c:spPr>
          <c:marker>
            <c:symbol val="circle"/>
            <c:size val="5"/>
            <c:spPr>
              <a:solidFill>
                <a:schemeClr val="accent1">
                  <a:alpha val="50000"/>
                </a:schemeClr>
              </a:solidFill>
              <a:ln w="9525">
                <a:solidFill>
                  <a:schemeClr val="accent1"/>
                </a:solidFill>
              </a:ln>
              <a:effectLst/>
            </c:spPr>
          </c:marker>
          <c:trendline>
            <c:spPr>
              <a:ln w="19050" cap="rnd">
                <a:solidFill>
                  <a:schemeClr val="tx1"/>
                </a:solidFill>
                <a:prstDash val="sysDot"/>
              </a:ln>
              <a:effectLst/>
            </c:spPr>
            <c:trendlineType val="linear"/>
            <c:dispRSqr val="1"/>
            <c:dispEq val="1"/>
            <c:trendlineLbl>
              <c:layout>
                <c:manualLayout>
                  <c:x val="0.1548599357674349"/>
                  <c:y val="-0.34869100804324932"/>
                </c:manualLayout>
              </c:layout>
              <c:numFmt formatCode="General"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'Equity Beta'!$E$2:$E$1791</c:f>
              <c:numCache>
                <c:formatCode>0.00%</c:formatCode>
                <c:ptCount val="1790"/>
                <c:pt idx="0">
                  <c:v>-1.6944369111638879E-2</c:v>
                </c:pt>
                <c:pt idx="1">
                  <c:v>5.7790777869193288E-3</c:v>
                </c:pt>
                <c:pt idx="2">
                  <c:v>1.5242014827756112E-2</c:v>
                </c:pt>
                <c:pt idx="3">
                  <c:v>-5.8930170098477896E-3</c:v>
                </c:pt>
                <c:pt idx="4">
                  <c:v>7.0956515467077708E-3</c:v>
                </c:pt>
                <c:pt idx="5">
                  <c:v>9.3873855016541885E-3</c:v>
                </c:pt>
                <c:pt idx="6">
                  <c:v>-3.7467785184697178E-3</c:v>
                </c:pt>
                <c:pt idx="7">
                  <c:v>1.9557862431710538E-2</c:v>
                </c:pt>
                <c:pt idx="8">
                  <c:v>-9.7012278152213138E-3</c:v>
                </c:pt>
                <c:pt idx="9">
                  <c:v>3.954194755005469E-3</c:v>
                </c:pt>
                <c:pt idx="10">
                  <c:v>1.6735580629336333E-2</c:v>
                </c:pt>
                <c:pt idx="11">
                  <c:v>2.7421425914147646E-2</c:v>
                </c:pt>
                <c:pt idx="12">
                  <c:v>-1.9067956227751259E-2</c:v>
                </c:pt>
                <c:pt idx="13">
                  <c:v>4.1490440649754046E-3</c:v>
                </c:pt>
                <c:pt idx="14">
                  <c:v>6.1320945455758391E-3</c:v>
                </c:pt>
                <c:pt idx="15">
                  <c:v>1.1610111986448013E-2</c:v>
                </c:pt>
                <c:pt idx="16">
                  <c:v>-4.3101692681818404E-3</c:v>
                </c:pt>
                <c:pt idx="17">
                  <c:v>-1.388035722723624E-2</c:v>
                </c:pt>
                <c:pt idx="18">
                  <c:v>1.2300384820516763E-2</c:v>
                </c:pt>
                <c:pt idx="19">
                  <c:v>2.3922472052562149E-4</c:v>
                </c:pt>
                <c:pt idx="20">
                  <c:v>-1.266285506765108E-3</c:v>
                </c:pt>
                <c:pt idx="21">
                  <c:v>1.3725537686494871E-2</c:v>
                </c:pt>
                <c:pt idx="22">
                  <c:v>2.7097891225338122E-2</c:v>
                </c:pt>
                <c:pt idx="23">
                  <c:v>1.140509341961593E-2</c:v>
                </c:pt>
                <c:pt idx="24">
                  <c:v>1.570110653957224E-2</c:v>
                </c:pt>
                <c:pt idx="25">
                  <c:v>-7.6686260885442392E-3</c:v>
                </c:pt>
                <c:pt idx="26">
                  <c:v>2.6392916078856077E-2</c:v>
                </c:pt>
                <c:pt idx="27">
                  <c:v>8.0789263083320684E-3</c:v>
                </c:pt>
                <c:pt idx="28">
                  <c:v>-2.4460479533930046E-2</c:v>
                </c:pt>
                <c:pt idx="29">
                  <c:v>-7.1464332639529227E-3</c:v>
                </c:pt>
                <c:pt idx="30">
                  <c:v>1.2349395265550678E-2</c:v>
                </c:pt>
                <c:pt idx="31">
                  <c:v>4.6467110364435404E-2</c:v>
                </c:pt>
                <c:pt idx="32">
                  <c:v>-3.3120133698818388E-2</c:v>
                </c:pt>
                <c:pt idx="33">
                  <c:v>1.9430770251442908E-2</c:v>
                </c:pt>
                <c:pt idx="34">
                  <c:v>-1.4754175512722623E-2</c:v>
                </c:pt>
                <c:pt idx="35">
                  <c:v>1.8266432734214133E-2</c:v>
                </c:pt>
                <c:pt idx="36">
                  <c:v>1.4315187979671018E-2</c:v>
                </c:pt>
                <c:pt idx="37">
                  <c:v>-1.7118625333947257E-3</c:v>
                </c:pt>
                <c:pt idx="38">
                  <c:v>1.2542787419543178E-2</c:v>
                </c:pt>
                <c:pt idx="39">
                  <c:v>-9.6401306256622687E-3</c:v>
                </c:pt>
                <c:pt idx="40">
                  <c:v>1.6702626190443493E-2</c:v>
                </c:pt>
                <c:pt idx="41">
                  <c:v>2.2715134615492794E-2</c:v>
                </c:pt>
                <c:pt idx="42">
                  <c:v>-7.7012119437123161E-3</c:v>
                </c:pt>
                <c:pt idx="43">
                  <c:v>2.1573242454636654E-2</c:v>
                </c:pt>
                <c:pt idx="44">
                  <c:v>7.3236369863851625E-2</c:v>
                </c:pt>
                <c:pt idx="45">
                  <c:v>-5.6394806933707242E-2</c:v>
                </c:pt>
                <c:pt idx="46">
                  <c:v>-5.2873147502303652E-3</c:v>
                </c:pt>
                <c:pt idx="47">
                  <c:v>1.9211246056374254E-3</c:v>
                </c:pt>
                <c:pt idx="48">
                  <c:v>3.8432822448662751E-2</c:v>
                </c:pt>
                <c:pt idx="49">
                  <c:v>1.5152525724125843E-2</c:v>
                </c:pt>
                <c:pt idx="50">
                  <c:v>-6.3293236570897138E-3</c:v>
                </c:pt>
                <c:pt idx="51">
                  <c:v>-6.4352568266102805E-3</c:v>
                </c:pt>
                <c:pt idx="52">
                  <c:v>-2.5092210005369209E-2</c:v>
                </c:pt>
                <c:pt idx="53">
                  <c:v>-2.3104267091598962E-2</c:v>
                </c:pt>
                <c:pt idx="54">
                  <c:v>3.2630196988072457E-2</c:v>
                </c:pt>
                <c:pt idx="55">
                  <c:v>7.2075544420890925E-3</c:v>
                </c:pt>
                <c:pt idx="56">
                  <c:v>6.4363467093169202E-3</c:v>
                </c:pt>
                <c:pt idx="57">
                  <c:v>2.4505368191934274E-2</c:v>
                </c:pt>
                <c:pt idx="58">
                  <c:v>1.7256338571290719E-2</c:v>
                </c:pt>
                <c:pt idx="59">
                  <c:v>-2.8219416819392773E-3</c:v>
                </c:pt>
                <c:pt idx="60">
                  <c:v>1.246138196066604E-2</c:v>
                </c:pt>
                <c:pt idx="61">
                  <c:v>1.75814134779122E-2</c:v>
                </c:pt>
                <c:pt idx="62">
                  <c:v>4.0198733819644117E-2</c:v>
                </c:pt>
                <c:pt idx="63">
                  <c:v>-2.8630550013880929E-2</c:v>
                </c:pt>
                <c:pt idx="64">
                  <c:v>1.8554504473401234E-2</c:v>
                </c:pt>
                <c:pt idx="65">
                  <c:v>-4.7784391016709837E-2</c:v>
                </c:pt>
                <c:pt idx="66">
                  <c:v>4.9147425853477422E-2</c:v>
                </c:pt>
                <c:pt idx="67">
                  <c:v>3.0066487336953829E-2</c:v>
                </c:pt>
                <c:pt idx="68">
                  <c:v>3.2038970562558999E-2</c:v>
                </c:pt>
                <c:pt idx="69">
                  <c:v>-2.2561266980681394E-2</c:v>
                </c:pt>
                <c:pt idx="70">
                  <c:v>3.5005352014159108E-2</c:v>
                </c:pt>
                <c:pt idx="71">
                  <c:v>-2.1256794771462584E-3</c:v>
                </c:pt>
                <c:pt idx="72">
                  <c:v>-1.3156796170544438E-2</c:v>
                </c:pt>
                <c:pt idx="73">
                  <c:v>3.0374719515954274E-2</c:v>
                </c:pt>
                <c:pt idx="74">
                  <c:v>0.12101741908263519</c:v>
                </c:pt>
                <c:pt idx="75">
                  <c:v>-2.0783247490625434E-2</c:v>
                </c:pt>
                <c:pt idx="76">
                  <c:v>0.10262829078666491</c:v>
                </c:pt>
                <c:pt idx="77">
                  <c:v>-0.14979601773502216</c:v>
                </c:pt>
                <c:pt idx="78">
                  <c:v>-8.7926469450303912E-2</c:v>
                </c:pt>
                <c:pt idx="79">
                  <c:v>6.1437536811748128E-3</c:v>
                </c:pt>
                <c:pt idx="80">
                  <c:v>-0.11490674855816052</c:v>
                </c:pt>
                <c:pt idx="81">
                  <c:v>-1.2546743349427181E-2</c:v>
                </c:pt>
                <c:pt idx="82">
                  <c:v>1.5761589801995823E-2</c:v>
                </c:pt>
                <c:pt idx="83">
                  <c:v>3.1681713336144224E-2</c:v>
                </c:pt>
                <c:pt idx="84">
                  <c:v>-2.1226107353427559E-2</c:v>
                </c:pt>
                <c:pt idx="85">
                  <c:v>-1.0256425658183299E-2</c:v>
                </c:pt>
                <c:pt idx="86">
                  <c:v>1.9682423017440609E-2</c:v>
                </c:pt>
                <c:pt idx="87">
                  <c:v>9.4285670123808174E-3</c:v>
                </c:pt>
                <c:pt idx="88">
                  <c:v>-1.5956691625360619E-3</c:v>
                </c:pt>
                <c:pt idx="89">
                  <c:v>5.836298048565558E-3</c:v>
                </c:pt>
                <c:pt idx="90">
                  <c:v>1.6542539762686159E-2</c:v>
                </c:pt>
                <c:pt idx="91">
                  <c:v>7.2761140655646095E-3</c:v>
                </c:pt>
                <c:pt idx="92">
                  <c:v>1.5695738272767379E-3</c:v>
                </c:pt>
                <c:pt idx="93">
                  <c:v>9.8672471055754052E-3</c:v>
                </c:pt>
                <c:pt idx="94">
                  <c:v>-3.259134871140823E-3</c:v>
                </c:pt>
                <c:pt idx="95">
                  <c:v>8.8520180532025705E-3</c:v>
                </c:pt>
                <c:pt idx="96">
                  <c:v>8.533018575699991E-3</c:v>
                </c:pt>
                <c:pt idx="97">
                  <c:v>1.4676349440042147E-2</c:v>
                </c:pt>
                <c:pt idx="98">
                  <c:v>1.2172660906838217E-2</c:v>
                </c:pt>
                <c:pt idx="99">
                  <c:v>5.3631488046541609E-3</c:v>
                </c:pt>
                <c:pt idx="100">
                  <c:v>6.1856159023849777E-3</c:v>
                </c:pt>
                <c:pt idx="101">
                  <c:v>-3.3020572018946925E-3</c:v>
                </c:pt>
                <c:pt idx="102">
                  <c:v>-1.0120084088941828E-2</c:v>
                </c:pt>
                <c:pt idx="103">
                  <c:v>-5.0941181556098947E-3</c:v>
                </c:pt>
                <c:pt idx="104">
                  <c:v>9.6283290417662482E-3</c:v>
                </c:pt>
                <c:pt idx="105">
                  <c:v>1.7854335955386436E-2</c:v>
                </c:pt>
                <c:pt idx="106">
                  <c:v>2.7870366792993595E-2</c:v>
                </c:pt>
                <c:pt idx="107">
                  <c:v>-1.4390655939737096E-2</c:v>
                </c:pt>
                <c:pt idx="108">
                  <c:v>-1.0268446028129485E-2</c:v>
                </c:pt>
                <c:pt idx="109">
                  <c:v>-4.5701812724885382E-3</c:v>
                </c:pt>
                <c:pt idx="110">
                  <c:v>-3.1002756241200857E-2</c:v>
                </c:pt>
                <c:pt idx="111">
                  <c:v>1.6545667722677848E-2</c:v>
                </c:pt>
                <c:pt idx="112">
                  <c:v>-1.2330071637848938E-2</c:v>
                </c:pt>
                <c:pt idx="113">
                  <c:v>7.8116378690546995E-3</c:v>
                </c:pt>
                <c:pt idx="114">
                  <c:v>1.6537718916566746E-2</c:v>
                </c:pt>
                <c:pt idx="115">
                  <c:v>-2.9486927462157864E-3</c:v>
                </c:pt>
                <c:pt idx="116">
                  <c:v>2.1988375395742166E-2</c:v>
                </c:pt>
                <c:pt idx="117">
                  <c:v>4.7470887538543227E-3</c:v>
                </c:pt>
                <c:pt idx="118">
                  <c:v>4.4068806639390168E-2</c:v>
                </c:pt>
                <c:pt idx="119">
                  <c:v>-2.6184865147944492E-2</c:v>
                </c:pt>
                <c:pt idx="120">
                  <c:v>-1.170472070585038E-2</c:v>
                </c:pt>
                <c:pt idx="121">
                  <c:v>-7.5900603873116923E-3</c:v>
                </c:pt>
                <c:pt idx="122">
                  <c:v>-2.1808503415217007E-2</c:v>
                </c:pt>
                <c:pt idx="123">
                  <c:v>1.9592636434140331E-3</c:v>
                </c:pt>
                <c:pt idx="124">
                  <c:v>1.1996433771768178E-2</c:v>
                </c:pt>
                <c:pt idx="125">
                  <c:v>-8.1859799615457973E-4</c:v>
                </c:pt>
                <c:pt idx="126">
                  <c:v>5.0713164681237544E-3</c:v>
                </c:pt>
                <c:pt idx="127">
                  <c:v>2.0582839401636965E-2</c:v>
                </c:pt>
                <c:pt idx="128">
                  <c:v>1.202909262294205E-2</c:v>
                </c:pt>
                <c:pt idx="129">
                  <c:v>-7.7130750262180969E-3</c:v>
                </c:pt>
                <c:pt idx="130">
                  <c:v>2.894931591246297E-2</c:v>
                </c:pt>
                <c:pt idx="131">
                  <c:v>-2.1621505943952402E-2</c:v>
                </c:pt>
                <c:pt idx="132">
                  <c:v>3.946044466406784E-3</c:v>
                </c:pt>
                <c:pt idx="133">
                  <c:v>6.1500216169476651E-3</c:v>
                </c:pt>
                <c:pt idx="134">
                  <c:v>2.500849372941194E-2</c:v>
                </c:pt>
                <c:pt idx="135">
                  <c:v>4.9879365830052258E-4</c:v>
                </c:pt>
                <c:pt idx="136">
                  <c:v>1.5674957594680183E-2</c:v>
                </c:pt>
                <c:pt idx="137">
                  <c:v>-2.2278719890964638E-3</c:v>
                </c:pt>
                <c:pt idx="138">
                  <c:v>2.8675864512799132E-2</c:v>
                </c:pt>
                <c:pt idx="139">
                  <c:v>2.5403445579279094E-2</c:v>
                </c:pt>
                <c:pt idx="140">
                  <c:v>1.8586014627435032E-2</c:v>
                </c:pt>
                <c:pt idx="141">
                  <c:v>2.8601931623507104E-2</c:v>
                </c:pt>
                <c:pt idx="142">
                  <c:v>-7.0512894478739985E-2</c:v>
                </c:pt>
                <c:pt idx="143">
                  <c:v>-1.2582223099943834E-2</c:v>
                </c:pt>
                <c:pt idx="144">
                  <c:v>-4.6044265389450723E-2</c:v>
                </c:pt>
                <c:pt idx="145">
                  <c:v>4.8473728993831067E-2</c:v>
                </c:pt>
                <c:pt idx="146">
                  <c:v>-3.7901961429244957E-2</c:v>
                </c:pt>
                <c:pt idx="147">
                  <c:v>-1.6087680375115654E-2</c:v>
                </c:pt>
                <c:pt idx="148">
                  <c:v>2.1281205702408323E-2</c:v>
                </c:pt>
                <c:pt idx="149">
                  <c:v>2.4211171667249509E-2</c:v>
                </c:pt>
                <c:pt idx="150">
                  <c:v>-3.9414259803886242E-2</c:v>
                </c:pt>
                <c:pt idx="151">
                  <c:v>2.3490042029106206E-4</c:v>
                </c:pt>
                <c:pt idx="152">
                  <c:v>-4.1045616637267468E-2</c:v>
                </c:pt>
                <c:pt idx="153">
                  <c:v>-9.749552158902941E-3</c:v>
                </c:pt>
                <c:pt idx="154">
                  <c:v>-5.3555519904971982E-3</c:v>
                </c:pt>
                <c:pt idx="155">
                  <c:v>8.4991979290736097E-3</c:v>
                </c:pt>
                <c:pt idx="156">
                  <c:v>1.1595999554268044E-2</c:v>
                </c:pt>
                <c:pt idx="157">
                  <c:v>-1.0284264799139797E-2</c:v>
                </c:pt>
                <c:pt idx="158">
                  <c:v>9.3331802733511715E-3</c:v>
                </c:pt>
                <c:pt idx="159">
                  <c:v>8.6171507966303906E-3</c:v>
                </c:pt>
                <c:pt idx="160">
                  <c:v>5.9471707702731802E-3</c:v>
                </c:pt>
                <c:pt idx="161">
                  <c:v>-2.4891298607564449E-3</c:v>
                </c:pt>
                <c:pt idx="162">
                  <c:v>7.6379477937575935E-3</c:v>
                </c:pt>
                <c:pt idx="163">
                  <c:v>6.0638939550223814E-3</c:v>
                </c:pt>
                <c:pt idx="164">
                  <c:v>1.8562743859118491E-4</c:v>
                </c:pt>
                <c:pt idx="165">
                  <c:v>1.5033589147118276E-2</c:v>
                </c:pt>
                <c:pt idx="166">
                  <c:v>1.5248108241335823E-2</c:v>
                </c:pt>
                <c:pt idx="167">
                  <c:v>-1.3252845858984896E-2</c:v>
                </c:pt>
                <c:pt idx="168">
                  <c:v>-8.9147593590581664E-3</c:v>
                </c:pt>
                <c:pt idx="169">
                  <c:v>2.2669780462947209E-4</c:v>
                </c:pt>
                <c:pt idx="170">
                  <c:v>1.6239916332068116E-2</c:v>
                </c:pt>
                <c:pt idx="171">
                  <c:v>4.883641454729748E-3</c:v>
                </c:pt>
                <c:pt idx="172">
                  <c:v>3.0814937135317244E-3</c:v>
                </c:pt>
                <c:pt idx="173">
                  <c:v>-5.4074465121053406E-3</c:v>
                </c:pt>
                <c:pt idx="174">
                  <c:v>2.4141892754428351E-2</c:v>
                </c:pt>
                <c:pt idx="175">
                  <c:v>-2.4307935473479869E-3</c:v>
                </c:pt>
                <c:pt idx="176">
                  <c:v>-8.6137805508368359E-5</c:v>
                </c:pt>
                <c:pt idx="177">
                  <c:v>5.2102548657906311E-3</c:v>
                </c:pt>
                <c:pt idx="178">
                  <c:v>1.9900402001175044E-2</c:v>
                </c:pt>
                <c:pt idx="179">
                  <c:v>-1.3783336551969616E-2</c:v>
                </c:pt>
                <c:pt idx="180">
                  <c:v>2.0326396884393194E-2</c:v>
                </c:pt>
                <c:pt idx="181">
                  <c:v>-5.9501964019026077E-2</c:v>
                </c:pt>
                <c:pt idx="182">
                  <c:v>-1.2402344100453266E-2</c:v>
                </c:pt>
                <c:pt idx="183">
                  <c:v>3.5418485833720537E-2</c:v>
                </c:pt>
                <c:pt idx="184">
                  <c:v>-2.0401849088195756E-2</c:v>
                </c:pt>
                <c:pt idx="185">
                  <c:v>5.5193212845232598E-3</c:v>
                </c:pt>
                <c:pt idx="186">
                  <c:v>4.3011204214464138E-2</c:v>
                </c:pt>
                <c:pt idx="187">
                  <c:v>-5.161958343741968E-2</c:v>
                </c:pt>
                <c:pt idx="188">
                  <c:v>-3.8546819034623869E-2</c:v>
                </c:pt>
                <c:pt idx="189">
                  <c:v>2.2264526918834182E-2</c:v>
                </c:pt>
                <c:pt idx="190">
                  <c:v>8.6352934420581562E-3</c:v>
                </c:pt>
                <c:pt idx="191">
                  <c:v>1.5708218653737394E-2</c:v>
                </c:pt>
                <c:pt idx="192">
                  <c:v>2.6009777043024318E-2</c:v>
                </c:pt>
                <c:pt idx="193">
                  <c:v>-3.6260779476324778E-3</c:v>
                </c:pt>
                <c:pt idx="194">
                  <c:v>2.8141011506797042E-3</c:v>
                </c:pt>
                <c:pt idx="195">
                  <c:v>9.1683952479728603E-3</c:v>
                </c:pt>
                <c:pt idx="196">
                  <c:v>3.512198075860562E-3</c:v>
                </c:pt>
                <c:pt idx="197">
                  <c:v>1.529345762790002E-2</c:v>
                </c:pt>
                <c:pt idx="198">
                  <c:v>9.1397328266475952E-3</c:v>
                </c:pt>
                <c:pt idx="199">
                  <c:v>-1.3360182782791163E-3</c:v>
                </c:pt>
                <c:pt idx="200">
                  <c:v>-2.1407815011746933E-3</c:v>
                </c:pt>
                <c:pt idx="201">
                  <c:v>2.6229431979760687E-3</c:v>
                </c:pt>
                <c:pt idx="202">
                  <c:v>2.2755425771101567E-3</c:v>
                </c:pt>
                <c:pt idx="203">
                  <c:v>8.632405989417169E-3</c:v>
                </c:pt>
                <c:pt idx="204">
                  <c:v>1.5062781201335973E-3</c:v>
                </c:pt>
                <c:pt idx="205">
                  <c:v>1.1895878318302966E-2</c:v>
                </c:pt>
                <c:pt idx="206">
                  <c:v>6.8499172734612923E-3</c:v>
                </c:pt>
                <c:pt idx="207">
                  <c:v>7.9592677473661055E-4</c:v>
                </c:pt>
                <c:pt idx="208">
                  <c:v>1.5763194565760585E-2</c:v>
                </c:pt>
                <c:pt idx="209">
                  <c:v>-6.1052674082898717E-3</c:v>
                </c:pt>
                <c:pt idx="210">
                  <c:v>1.3712367737050091E-2</c:v>
                </c:pt>
                <c:pt idx="211">
                  <c:v>7.2148584857043563E-3</c:v>
                </c:pt>
                <c:pt idx="212">
                  <c:v>-6.4596202054626461E-3</c:v>
                </c:pt>
                <c:pt idx="213">
                  <c:v>-1.4336874149618595E-2</c:v>
                </c:pt>
                <c:pt idx="214">
                  <c:v>1.9133530196997484E-3</c:v>
                </c:pt>
                <c:pt idx="215">
                  <c:v>-1.7795465391867715E-4</c:v>
                </c:pt>
                <c:pt idx="216">
                  <c:v>5.3959101684646349E-3</c:v>
                </c:pt>
                <c:pt idx="217">
                  <c:v>1.4056688575693421E-2</c:v>
                </c:pt>
                <c:pt idx="218">
                  <c:v>7.3037579278789622E-4</c:v>
                </c:pt>
                <c:pt idx="219">
                  <c:v>-6.1067136939672029E-3</c:v>
                </c:pt>
                <c:pt idx="220">
                  <c:v>2.1165978258637086E-3</c:v>
                </c:pt>
                <c:pt idx="221">
                  <c:v>5.6748787919924659E-4</c:v>
                </c:pt>
                <c:pt idx="222">
                  <c:v>-2.9929440319467204E-3</c:v>
                </c:pt>
                <c:pt idx="223">
                  <c:v>9.6240613953026966E-3</c:v>
                </c:pt>
                <c:pt idx="224">
                  <c:v>1.431312533326623E-2</c:v>
                </c:pt>
                <c:pt idx="225">
                  <c:v>-3.8353757999080029E-3</c:v>
                </c:pt>
                <c:pt idx="226">
                  <c:v>-3.4968678233977535E-3</c:v>
                </c:pt>
                <c:pt idx="227">
                  <c:v>6.3291670161900182E-3</c:v>
                </c:pt>
                <c:pt idx="228">
                  <c:v>1.5119066373169732E-2</c:v>
                </c:pt>
                <c:pt idx="229">
                  <c:v>8.4759226260762155E-3</c:v>
                </c:pt>
                <c:pt idx="230">
                  <c:v>-1.1288282092428936E-2</c:v>
                </c:pt>
                <c:pt idx="231">
                  <c:v>-3.0388704543914402E-3</c:v>
                </c:pt>
                <c:pt idx="232">
                  <c:v>7.994948762361398E-3</c:v>
                </c:pt>
                <c:pt idx="233">
                  <c:v>-1.4409755072006702E-2</c:v>
                </c:pt>
                <c:pt idx="234">
                  <c:v>2.381353789092211E-3</c:v>
                </c:pt>
                <c:pt idx="235">
                  <c:v>-4.4143811474034456E-3</c:v>
                </c:pt>
                <c:pt idx="236">
                  <c:v>6.6657091925959033E-3</c:v>
                </c:pt>
                <c:pt idx="237">
                  <c:v>6.8817094540567503E-3</c:v>
                </c:pt>
                <c:pt idx="238">
                  <c:v>1.5137515651310274E-2</c:v>
                </c:pt>
                <c:pt idx="239">
                  <c:v>8.1308598340745775E-3</c:v>
                </c:pt>
                <c:pt idx="240">
                  <c:v>1.1897031843082218E-3</c:v>
                </c:pt>
                <c:pt idx="241">
                  <c:v>1.0293619100871343E-2</c:v>
                </c:pt>
                <c:pt idx="242">
                  <c:v>-1.463967924594578E-3</c:v>
                </c:pt>
                <c:pt idx="243">
                  <c:v>-1.0276770107775501E-3</c:v>
                </c:pt>
                <c:pt idx="244">
                  <c:v>1.7040150435718715E-2</c:v>
                </c:pt>
                <c:pt idx="245">
                  <c:v>-1.1025757689538396E-2</c:v>
                </c:pt>
                <c:pt idx="246">
                  <c:v>2.5331367052392473E-3</c:v>
                </c:pt>
                <c:pt idx="247">
                  <c:v>-6.4615207587415124E-4</c:v>
                </c:pt>
                <c:pt idx="248">
                  <c:v>3.0830995232555614E-2</c:v>
                </c:pt>
                <c:pt idx="249">
                  <c:v>-9.6686018930580708E-3</c:v>
                </c:pt>
                <c:pt idx="250">
                  <c:v>1.4414042806728089E-2</c:v>
                </c:pt>
                <c:pt idx="251">
                  <c:v>8.0620942964726439E-3</c:v>
                </c:pt>
                <c:pt idx="252">
                  <c:v>3.8015902703843363E-2</c:v>
                </c:pt>
                <c:pt idx="253">
                  <c:v>-1.9389487445977016E-2</c:v>
                </c:pt>
                <c:pt idx="254">
                  <c:v>-6.8887892544228224E-3</c:v>
                </c:pt>
                <c:pt idx="255">
                  <c:v>3.8350101735600273E-3</c:v>
                </c:pt>
                <c:pt idx="256">
                  <c:v>-9.6390464958628908E-3</c:v>
                </c:pt>
                <c:pt idx="257">
                  <c:v>-6.7011949618821509E-3</c:v>
                </c:pt>
                <c:pt idx="258">
                  <c:v>1.6538164818056256E-3</c:v>
                </c:pt>
                <c:pt idx="259">
                  <c:v>1.1934591147927387E-2</c:v>
                </c:pt>
                <c:pt idx="260">
                  <c:v>5.3341228775125593E-3</c:v>
                </c:pt>
                <c:pt idx="261">
                  <c:v>-2.3931412214791004E-2</c:v>
                </c:pt>
                <c:pt idx="262">
                  <c:v>5.0437059713053234E-3</c:v>
                </c:pt>
                <c:pt idx="263">
                  <c:v>-6.790697248462596E-3</c:v>
                </c:pt>
                <c:pt idx="264">
                  <c:v>-8.2415695611515183E-5</c:v>
                </c:pt>
                <c:pt idx="265">
                  <c:v>5.4057273222873903E-4</c:v>
                </c:pt>
                <c:pt idx="266">
                  <c:v>4.2648141332350953E-3</c:v>
                </c:pt>
                <c:pt idx="267">
                  <c:v>-6.5746219592388577E-4</c:v>
                </c:pt>
                <c:pt idx="268">
                  <c:v>6.1478253629023705E-3</c:v>
                </c:pt>
                <c:pt idx="269">
                  <c:v>1.4949058641250623E-2</c:v>
                </c:pt>
                <c:pt idx="270">
                  <c:v>1.2815330844765827E-2</c:v>
                </c:pt>
                <c:pt idx="271">
                  <c:v>3.2168292096337758E-2</c:v>
                </c:pt>
                <c:pt idx="272">
                  <c:v>-1.6323712594509376E-2</c:v>
                </c:pt>
                <c:pt idx="273">
                  <c:v>-1.1855520092363458E-2</c:v>
                </c:pt>
                <c:pt idx="274">
                  <c:v>-1.4577467808091216E-3</c:v>
                </c:pt>
                <c:pt idx="275">
                  <c:v>3.3348260650045702E-5</c:v>
                </c:pt>
                <c:pt idx="276">
                  <c:v>2.2774226241521589E-2</c:v>
                </c:pt>
                <c:pt idx="277">
                  <c:v>2.7899795271206784E-3</c:v>
                </c:pt>
                <c:pt idx="278">
                  <c:v>-5.1187571093848083E-3</c:v>
                </c:pt>
                <c:pt idx="279">
                  <c:v>-3.9509998547427871E-3</c:v>
                </c:pt>
                <c:pt idx="280">
                  <c:v>-1.2564664033888118E-2</c:v>
                </c:pt>
                <c:pt idx="281">
                  <c:v>5.2145160592675932E-3</c:v>
                </c:pt>
                <c:pt idx="282">
                  <c:v>1.6179917952725109E-2</c:v>
                </c:pt>
                <c:pt idx="283">
                  <c:v>-1.2147936587578179E-2</c:v>
                </c:pt>
                <c:pt idx="284">
                  <c:v>1.8094835800662068E-2</c:v>
                </c:pt>
                <c:pt idx="285">
                  <c:v>-6.655022004508182E-3</c:v>
                </c:pt>
                <c:pt idx="286">
                  <c:v>1.3544721316987918E-2</c:v>
                </c:pt>
                <c:pt idx="287">
                  <c:v>1.1100055500277595E-2</c:v>
                </c:pt>
                <c:pt idx="288">
                  <c:v>2.6662559995893398E-2</c:v>
                </c:pt>
                <c:pt idx="289">
                  <c:v>1.5783875105590761E-2</c:v>
                </c:pt>
                <c:pt idx="290">
                  <c:v>2.8421583243063431E-2</c:v>
                </c:pt>
                <c:pt idx="291">
                  <c:v>-8.1221244115847746E-3</c:v>
                </c:pt>
                <c:pt idx="292">
                  <c:v>-3.1021935430668446E-2</c:v>
                </c:pt>
                <c:pt idx="293">
                  <c:v>1.7483874351040818E-2</c:v>
                </c:pt>
                <c:pt idx="294">
                  <c:v>1.4130498369967048E-2</c:v>
                </c:pt>
                <c:pt idx="295">
                  <c:v>-2.1695811199617054E-2</c:v>
                </c:pt>
                <c:pt idx="296">
                  <c:v>-5.9644607963051821E-2</c:v>
                </c:pt>
                <c:pt idx="297">
                  <c:v>-8.2727233028785374E-3</c:v>
                </c:pt>
                <c:pt idx="298">
                  <c:v>2.7643289870608934E-2</c:v>
                </c:pt>
                <c:pt idx="299">
                  <c:v>-3.3890387950525902E-3</c:v>
                </c:pt>
                <c:pt idx="300">
                  <c:v>-3.7921489322031543E-2</c:v>
                </c:pt>
                <c:pt idx="301">
                  <c:v>7.5594107487164663E-4</c:v>
                </c:pt>
                <c:pt idx="302">
                  <c:v>4.4993944963800381E-4</c:v>
                </c:pt>
                <c:pt idx="303">
                  <c:v>3.2688429294527088E-2</c:v>
                </c:pt>
                <c:pt idx="304">
                  <c:v>-3.6280487804878025E-2</c:v>
                </c:pt>
                <c:pt idx="305">
                  <c:v>9.541397353031611E-3</c:v>
                </c:pt>
                <c:pt idx="306">
                  <c:v>2.0287690046503215E-3</c:v>
                </c:pt>
                <c:pt idx="307">
                  <c:v>2.0677680991190828E-2</c:v>
                </c:pt>
                <c:pt idx="308">
                  <c:v>9.0426772677416611E-3</c:v>
                </c:pt>
                <c:pt idx="309">
                  <c:v>3.2556780911774386E-2</c:v>
                </c:pt>
                <c:pt idx="310">
                  <c:v>1.0365859972868652E-2</c:v>
                </c:pt>
                <c:pt idx="311">
                  <c:v>-1.363104753246891E-2</c:v>
                </c:pt>
                <c:pt idx="312">
                  <c:v>-1.5399913311746616E-3</c:v>
                </c:pt>
                <c:pt idx="313">
                  <c:v>2.0731618450775979E-2</c:v>
                </c:pt>
                <c:pt idx="314">
                  <c:v>-3.4014289521185348E-2</c:v>
                </c:pt>
                <c:pt idx="315">
                  <c:v>9.1227820933688086E-3</c:v>
                </c:pt>
                <c:pt idx="316">
                  <c:v>-5.7684768161259115E-2</c:v>
                </c:pt>
                <c:pt idx="317">
                  <c:v>6.7242018319477737E-3</c:v>
                </c:pt>
                <c:pt idx="318">
                  <c:v>-1.2486691003118056E-2</c:v>
                </c:pt>
                <c:pt idx="319">
                  <c:v>1.1631764960450042E-2</c:v>
                </c:pt>
                <c:pt idx="320">
                  <c:v>-2.2095888349697113E-2</c:v>
                </c:pt>
                <c:pt idx="321">
                  <c:v>2.4087218653388698E-2</c:v>
                </c:pt>
                <c:pt idx="322">
                  <c:v>-7.7042344398647877E-5</c:v>
                </c:pt>
                <c:pt idx="323">
                  <c:v>-1.1758323855930564E-2</c:v>
                </c:pt>
                <c:pt idx="324">
                  <c:v>-4.0284551111616773E-3</c:v>
                </c:pt>
                <c:pt idx="325">
                  <c:v>7.5831737587803705E-3</c:v>
                </c:pt>
                <c:pt idx="326">
                  <c:v>6.1161202773285517E-4</c:v>
                </c:pt>
                <c:pt idx="327">
                  <c:v>-6.90902016238093E-3</c:v>
                </c:pt>
                <c:pt idx="328">
                  <c:v>-8.7815019331534128E-3</c:v>
                </c:pt>
                <c:pt idx="329">
                  <c:v>1.5687346011974412E-3</c:v>
                </c:pt>
                <c:pt idx="330">
                  <c:v>3.1331222532016145E-3</c:v>
                </c:pt>
                <c:pt idx="331">
                  <c:v>3.7044239644450361E-3</c:v>
                </c:pt>
                <c:pt idx="332">
                  <c:v>-4.4387988799116096E-3</c:v>
                </c:pt>
                <c:pt idx="333">
                  <c:v>1.7542932374902787E-2</c:v>
                </c:pt>
                <c:pt idx="334">
                  <c:v>-9.9331132317822535E-3</c:v>
                </c:pt>
                <c:pt idx="335">
                  <c:v>1.6981460695901118E-2</c:v>
                </c:pt>
                <c:pt idx="336">
                  <c:v>2.882068102201929E-3</c:v>
                </c:pt>
                <c:pt idx="337">
                  <c:v>-2.2332906408614406E-2</c:v>
                </c:pt>
                <c:pt idx="338">
                  <c:v>2.6638745495276117E-2</c:v>
                </c:pt>
                <c:pt idx="339">
                  <c:v>-8.6227706806485394E-3</c:v>
                </c:pt>
                <c:pt idx="340">
                  <c:v>-1.5794725588025527E-2</c:v>
                </c:pt>
                <c:pt idx="341">
                  <c:v>-2.7484243946359621E-3</c:v>
                </c:pt>
                <c:pt idx="342">
                  <c:v>6.3471928812250944E-3</c:v>
                </c:pt>
                <c:pt idx="343">
                  <c:v>2.0199759665672667E-2</c:v>
                </c:pt>
                <c:pt idx="344">
                  <c:v>3.0315941433290305E-2</c:v>
                </c:pt>
                <c:pt idx="345">
                  <c:v>-2.7697361366981532E-2</c:v>
                </c:pt>
                <c:pt idx="346">
                  <c:v>1.6044210713967333E-2</c:v>
                </c:pt>
                <c:pt idx="347">
                  <c:v>-1.2416801561025204E-2</c:v>
                </c:pt>
                <c:pt idx="348">
                  <c:v>-6.5056845787581086E-3</c:v>
                </c:pt>
                <c:pt idx="349">
                  <c:v>-1.4635407440742765E-2</c:v>
                </c:pt>
                <c:pt idx="350">
                  <c:v>8.7508753290028718E-3</c:v>
                </c:pt>
                <c:pt idx="351">
                  <c:v>3.4120249908856204E-2</c:v>
                </c:pt>
                <c:pt idx="352">
                  <c:v>-3.5193724492500134E-2</c:v>
                </c:pt>
                <c:pt idx="353">
                  <c:v>3.7773994466907546E-3</c:v>
                </c:pt>
                <c:pt idx="354">
                  <c:v>1.9675308941118352E-3</c:v>
                </c:pt>
                <c:pt idx="355">
                  <c:v>1.1608867449088622E-2</c:v>
                </c:pt>
                <c:pt idx="356">
                  <c:v>3.8879483444229646E-3</c:v>
                </c:pt>
                <c:pt idx="357">
                  <c:v>6.8729714328188418E-3</c:v>
                </c:pt>
                <c:pt idx="358">
                  <c:v>2.7217013305642856E-2</c:v>
                </c:pt>
                <c:pt idx="359">
                  <c:v>4.1245309419321918E-2</c:v>
                </c:pt>
                <c:pt idx="360">
                  <c:v>-1.0161951178566109E-2</c:v>
                </c:pt>
                <c:pt idx="361">
                  <c:v>-3.1388790080796758E-2</c:v>
                </c:pt>
                <c:pt idx="362">
                  <c:v>-7.539652520362039E-3</c:v>
                </c:pt>
                <c:pt idx="363">
                  <c:v>-1.3703740549144583E-2</c:v>
                </c:pt>
                <c:pt idx="364">
                  <c:v>1.252052338406684E-2</c:v>
                </c:pt>
                <c:pt idx="365">
                  <c:v>-1.1042431426849575E-2</c:v>
                </c:pt>
                <c:pt idx="366">
                  <c:v>2.1663497007542443E-3</c:v>
                </c:pt>
                <c:pt idx="367">
                  <c:v>7.5286662643330171E-3</c:v>
                </c:pt>
                <c:pt idx="368">
                  <c:v>1.7053185068488963E-2</c:v>
                </c:pt>
                <c:pt idx="369">
                  <c:v>1.2150611672249401E-2</c:v>
                </c:pt>
                <c:pt idx="370">
                  <c:v>3.3451938809963E-3</c:v>
                </c:pt>
                <c:pt idx="371">
                  <c:v>-2.688617730016063E-2</c:v>
                </c:pt>
                <c:pt idx="372">
                  <c:v>6.0660593867112311E-5</c:v>
                </c:pt>
                <c:pt idx="373">
                  <c:v>5.4127680336659711E-3</c:v>
                </c:pt>
                <c:pt idx="374">
                  <c:v>-9.0005238133613608E-3</c:v>
                </c:pt>
                <c:pt idx="375">
                  <c:v>1.2483681462140961E-2</c:v>
                </c:pt>
                <c:pt idx="376">
                  <c:v>-9.7306495081173061E-4</c:v>
                </c:pt>
                <c:pt idx="377">
                  <c:v>1.3795347491942778E-2</c:v>
                </c:pt>
                <c:pt idx="378">
                  <c:v>-6.8122127380170205E-3</c:v>
                </c:pt>
                <c:pt idx="379">
                  <c:v>1.3448951688787014E-2</c:v>
                </c:pt>
                <c:pt idx="380">
                  <c:v>1.2122934128900864E-2</c:v>
                </c:pt>
                <c:pt idx="381">
                  <c:v>1.2072252457584698E-2</c:v>
                </c:pt>
                <c:pt idx="382">
                  <c:v>-3.3005408628261623E-4</c:v>
                </c:pt>
                <c:pt idx="383">
                  <c:v>-1.4140361695568204E-3</c:v>
                </c:pt>
                <c:pt idx="384">
                  <c:v>9.5202318342815229E-3</c:v>
                </c:pt>
                <c:pt idx="385">
                  <c:v>-7.7754242968597342E-4</c:v>
                </c:pt>
                <c:pt idx="386">
                  <c:v>2.7075106433366747E-2</c:v>
                </c:pt>
                <c:pt idx="387">
                  <c:v>-2.6486657480335962E-2</c:v>
                </c:pt>
                <c:pt idx="388">
                  <c:v>4.0212745340812983E-3</c:v>
                </c:pt>
                <c:pt idx="389">
                  <c:v>-4.7682317896406978E-3</c:v>
                </c:pt>
                <c:pt idx="390">
                  <c:v>1.3790443912162553E-2</c:v>
                </c:pt>
                <c:pt idx="391">
                  <c:v>-1.9653468509722827E-2</c:v>
                </c:pt>
                <c:pt idx="392">
                  <c:v>9.997579929549083E-3</c:v>
                </c:pt>
                <c:pt idx="393">
                  <c:v>1.2634445200816913E-2</c:v>
                </c:pt>
                <c:pt idx="394">
                  <c:v>-1.2944420574014792E-3</c:v>
                </c:pt>
                <c:pt idx="395">
                  <c:v>2.3155001057306057E-2</c:v>
                </c:pt>
                <c:pt idx="396">
                  <c:v>8.0949629471724904E-3</c:v>
                </c:pt>
                <c:pt idx="397">
                  <c:v>-4.3009791709722744E-3</c:v>
                </c:pt>
                <c:pt idx="398">
                  <c:v>-2.6328384184478248E-2</c:v>
                </c:pt>
                <c:pt idx="399">
                  <c:v>-1.9919994355096504E-3</c:v>
                </c:pt>
                <c:pt idx="400">
                  <c:v>6.0064323430000233E-3</c:v>
                </c:pt>
                <c:pt idx="401">
                  <c:v>-5.446942543716804E-3</c:v>
                </c:pt>
                <c:pt idx="402">
                  <c:v>1.2693035329315094E-2</c:v>
                </c:pt>
                <c:pt idx="403">
                  <c:v>2.4220985512471094E-2</c:v>
                </c:pt>
                <c:pt idx="404">
                  <c:v>-1.6492252463866097E-2</c:v>
                </c:pt>
                <c:pt idx="405">
                  <c:v>-3.9871304290040044E-4</c:v>
                </c:pt>
                <c:pt idx="406">
                  <c:v>5.8179480928211014E-4</c:v>
                </c:pt>
                <c:pt idx="407">
                  <c:v>3.6592554694190316E-3</c:v>
                </c:pt>
                <c:pt idx="408">
                  <c:v>1.5570904942364683E-2</c:v>
                </c:pt>
                <c:pt idx="409">
                  <c:v>5.0918462341906778E-3</c:v>
                </c:pt>
                <c:pt idx="410">
                  <c:v>1.0626388675794018E-3</c:v>
                </c:pt>
                <c:pt idx="411">
                  <c:v>8.7532244196044662E-3</c:v>
                </c:pt>
                <c:pt idx="412">
                  <c:v>2.4248473461718989E-2</c:v>
                </c:pt>
                <c:pt idx="413">
                  <c:v>7.5125702454894583E-3</c:v>
                </c:pt>
                <c:pt idx="414">
                  <c:v>-7.388798581350331E-4</c:v>
                </c:pt>
                <c:pt idx="415">
                  <c:v>-1.0620442011567865E-2</c:v>
                </c:pt>
                <c:pt idx="416">
                  <c:v>1.2985858920965265E-2</c:v>
                </c:pt>
                <c:pt idx="417">
                  <c:v>1.9828778916969325E-2</c:v>
                </c:pt>
                <c:pt idx="418">
                  <c:v>1.359486089762818E-2</c:v>
                </c:pt>
                <c:pt idx="419">
                  <c:v>-1.8352870453862358E-2</c:v>
                </c:pt>
                <c:pt idx="420">
                  <c:v>4.6321180314403687E-3</c:v>
                </c:pt>
                <c:pt idx="421">
                  <c:v>-2.1041491764316467E-2</c:v>
                </c:pt>
                <c:pt idx="422">
                  <c:v>-1.0674574625512578E-2</c:v>
                </c:pt>
                <c:pt idx="423">
                  <c:v>1.0652321697750766E-2</c:v>
                </c:pt>
                <c:pt idx="424">
                  <c:v>-2.6003344975733533E-4</c:v>
                </c:pt>
                <c:pt idx="425">
                  <c:v>7.08253233265288E-3</c:v>
                </c:pt>
                <c:pt idx="426">
                  <c:v>2.9597583170434261E-2</c:v>
                </c:pt>
                <c:pt idx="427">
                  <c:v>1.5943671090967948E-2</c:v>
                </c:pt>
                <c:pt idx="428">
                  <c:v>8.697399571723663E-3</c:v>
                </c:pt>
                <c:pt idx="429">
                  <c:v>-2.1085244631868783E-2</c:v>
                </c:pt>
                <c:pt idx="430">
                  <c:v>-1.0131558130195173E-2</c:v>
                </c:pt>
                <c:pt idx="431">
                  <c:v>7.7510823307211929E-3</c:v>
                </c:pt>
                <c:pt idx="432">
                  <c:v>-1.143307468477206E-2</c:v>
                </c:pt>
                <c:pt idx="433">
                  <c:v>-1.0716834485777871E-2</c:v>
                </c:pt>
                <c:pt idx="434">
                  <c:v>2.0670869804737757E-2</c:v>
                </c:pt>
                <c:pt idx="435">
                  <c:v>1.1942369395820052E-2</c:v>
                </c:pt>
                <c:pt idx="436">
                  <c:v>2.0338254626352636E-2</c:v>
                </c:pt>
                <c:pt idx="437">
                  <c:v>1.7354123131329446E-2</c:v>
                </c:pt>
                <c:pt idx="438">
                  <c:v>-2.1147370739843185E-2</c:v>
                </c:pt>
                <c:pt idx="439">
                  <c:v>2.2899927894519889E-2</c:v>
                </c:pt>
                <c:pt idx="440">
                  <c:v>-1.0138988905104007E-2</c:v>
                </c:pt>
                <c:pt idx="441">
                  <c:v>7.9003654721914174E-3</c:v>
                </c:pt>
                <c:pt idx="442">
                  <c:v>-2.4412122765425925E-3</c:v>
                </c:pt>
                <c:pt idx="443">
                  <c:v>6.1372632447556086E-3</c:v>
                </c:pt>
                <c:pt idx="444">
                  <c:v>2.1723093136609251E-2</c:v>
                </c:pt>
                <c:pt idx="445">
                  <c:v>1.7154922143045592E-3</c:v>
                </c:pt>
                <c:pt idx="446">
                  <c:v>-2.7569598431362863E-3</c:v>
                </c:pt>
                <c:pt idx="447">
                  <c:v>1.2253529477643799E-3</c:v>
                </c:pt>
                <c:pt idx="448">
                  <c:v>3.1457139647230736E-3</c:v>
                </c:pt>
                <c:pt idx="449">
                  <c:v>6.7932612977059659E-3</c:v>
                </c:pt>
                <c:pt idx="450">
                  <c:v>1.1426802514165724E-2</c:v>
                </c:pt>
                <c:pt idx="451">
                  <c:v>9.4629937841785861E-3</c:v>
                </c:pt>
                <c:pt idx="452">
                  <c:v>3.8050556779203326E-3</c:v>
                </c:pt>
                <c:pt idx="453">
                  <c:v>4.5663598183153464E-2</c:v>
                </c:pt>
                <c:pt idx="454">
                  <c:v>-1.9382582246617486E-2</c:v>
                </c:pt>
                <c:pt idx="455">
                  <c:v>1.1722010781137326E-2</c:v>
                </c:pt>
                <c:pt idx="456">
                  <c:v>-3.1662752896542967E-3</c:v>
                </c:pt>
                <c:pt idx="457">
                  <c:v>1.3345761132057543E-3</c:v>
                </c:pt>
                <c:pt idx="458">
                  <c:v>4.9888230493559949E-3</c:v>
                </c:pt>
                <c:pt idx="459">
                  <c:v>3.6231138041591837E-2</c:v>
                </c:pt>
                <c:pt idx="460">
                  <c:v>-1.4472587600101283E-2</c:v>
                </c:pt>
                <c:pt idx="461">
                  <c:v>-2.4289350869749815E-2</c:v>
                </c:pt>
                <c:pt idx="462">
                  <c:v>1.600634587872074E-3</c:v>
                </c:pt>
                <c:pt idx="463">
                  <c:v>-1.4827064101759047E-2</c:v>
                </c:pt>
                <c:pt idx="464">
                  <c:v>3.2199581405443212E-3</c:v>
                </c:pt>
                <c:pt idx="465">
                  <c:v>-2.2136584230592948E-2</c:v>
                </c:pt>
                <c:pt idx="466">
                  <c:v>1.4062901288983687E-2</c:v>
                </c:pt>
                <c:pt idx="467">
                  <c:v>-1.3341095092969879E-2</c:v>
                </c:pt>
                <c:pt idx="468">
                  <c:v>-3.8341622491931959E-3</c:v>
                </c:pt>
                <c:pt idx="469">
                  <c:v>1.9368254144875863E-2</c:v>
                </c:pt>
                <c:pt idx="470">
                  <c:v>2.2280993615720446E-2</c:v>
                </c:pt>
                <c:pt idx="471">
                  <c:v>-3.2243662880104829E-3</c:v>
                </c:pt>
                <c:pt idx="472">
                  <c:v>-4.9571275455519981E-3</c:v>
                </c:pt>
                <c:pt idx="473">
                  <c:v>8.7419178160144106E-3</c:v>
                </c:pt>
                <c:pt idx="474">
                  <c:v>1.069741694764148E-2</c:v>
                </c:pt>
                <c:pt idx="475">
                  <c:v>3.6220120204621953E-3</c:v>
                </c:pt>
                <c:pt idx="476">
                  <c:v>1.71062480736206E-2</c:v>
                </c:pt>
                <c:pt idx="477">
                  <c:v>4.3337902976166021E-3</c:v>
                </c:pt>
                <c:pt idx="478">
                  <c:v>1.5501815927008167E-3</c:v>
                </c:pt>
                <c:pt idx="479">
                  <c:v>-5.491278557585022E-3</c:v>
                </c:pt>
                <c:pt idx="480">
                  <c:v>2.0329283456427705E-2</c:v>
                </c:pt>
                <c:pt idx="481">
                  <c:v>-5.8234785975990189E-3</c:v>
                </c:pt>
                <c:pt idx="482">
                  <c:v>1.2959582396692815E-2</c:v>
                </c:pt>
                <c:pt idx="483">
                  <c:v>3.726017965008932E-2</c:v>
                </c:pt>
                <c:pt idx="484">
                  <c:v>-3.018621663049581E-2</c:v>
                </c:pt>
                <c:pt idx="485">
                  <c:v>1.7448773181389932E-2</c:v>
                </c:pt>
                <c:pt idx="486">
                  <c:v>-4.2980958925365242E-2</c:v>
                </c:pt>
                <c:pt idx="487">
                  <c:v>-1.1474691403111414E-2</c:v>
                </c:pt>
                <c:pt idx="488">
                  <c:v>-2.4412837760802608E-2</c:v>
                </c:pt>
                <c:pt idx="489">
                  <c:v>1.8011940255199255E-2</c:v>
                </c:pt>
                <c:pt idx="490">
                  <c:v>6.0353509552930618E-3</c:v>
                </c:pt>
                <c:pt idx="491">
                  <c:v>-1.9898718242160607E-2</c:v>
                </c:pt>
                <c:pt idx="492">
                  <c:v>-7.3767989378545895E-3</c:v>
                </c:pt>
                <c:pt idx="493">
                  <c:v>8.1310705670993855E-3</c:v>
                </c:pt>
                <c:pt idx="494">
                  <c:v>-5.0278812394511929E-3</c:v>
                </c:pt>
                <c:pt idx="495">
                  <c:v>2.4291143580354113E-2</c:v>
                </c:pt>
                <c:pt idx="496">
                  <c:v>9.0535400071534156E-4</c:v>
                </c:pt>
                <c:pt idx="497">
                  <c:v>2.8482727312666434E-3</c:v>
                </c:pt>
                <c:pt idx="498">
                  <c:v>3.3131799916252813E-3</c:v>
                </c:pt>
                <c:pt idx="499">
                  <c:v>1.3845855925638917E-2</c:v>
                </c:pt>
                <c:pt idx="500">
                  <c:v>-1.6804223362332227E-3</c:v>
                </c:pt>
                <c:pt idx="501">
                  <c:v>2.1704283880182196E-2</c:v>
                </c:pt>
                <c:pt idx="502">
                  <c:v>7.22224756344092E-4</c:v>
                </c:pt>
                <c:pt idx="503">
                  <c:v>2.0394231589726308E-2</c:v>
                </c:pt>
                <c:pt idx="504">
                  <c:v>8.8276034778254076E-3</c:v>
                </c:pt>
                <c:pt idx="505">
                  <c:v>1.6070292620865123E-2</c:v>
                </c:pt>
                <c:pt idx="506">
                  <c:v>-6.1090782641682884E-3</c:v>
                </c:pt>
                <c:pt idx="507">
                  <c:v>3.7444861682763841E-2</c:v>
                </c:pt>
                <c:pt idx="508">
                  <c:v>-2.8306471530206601E-2</c:v>
                </c:pt>
                <c:pt idx="509">
                  <c:v>8.7681229305300867E-3</c:v>
                </c:pt>
                <c:pt idx="510">
                  <c:v>7.3886438761683548E-2</c:v>
                </c:pt>
                <c:pt idx="511">
                  <c:v>-4.6872043762596127E-2</c:v>
                </c:pt>
                <c:pt idx="512">
                  <c:v>-3.8137437195869595E-2</c:v>
                </c:pt>
                <c:pt idx="513">
                  <c:v>8.4741029180597227E-3</c:v>
                </c:pt>
                <c:pt idx="514">
                  <c:v>-2.479203791174156E-2</c:v>
                </c:pt>
                <c:pt idx="515">
                  <c:v>3.7827579244902099E-2</c:v>
                </c:pt>
                <c:pt idx="516">
                  <c:v>1.1163010991523725E-2</c:v>
                </c:pt>
                <c:pt idx="517">
                  <c:v>5.9820331296626339E-2</c:v>
                </c:pt>
                <c:pt idx="518">
                  <c:v>2.1247635714412016E-2</c:v>
                </c:pt>
                <c:pt idx="519">
                  <c:v>-4.4085425411155565E-3</c:v>
                </c:pt>
                <c:pt idx="520">
                  <c:v>-6.5443540760355523E-2</c:v>
                </c:pt>
                <c:pt idx="521">
                  <c:v>5.3524860729663892E-2</c:v>
                </c:pt>
                <c:pt idx="522">
                  <c:v>-1.6814739729294592E-2</c:v>
                </c:pt>
                <c:pt idx="523">
                  <c:v>-2.4048266485383607E-3</c:v>
                </c:pt>
                <c:pt idx="524">
                  <c:v>4.7413064181641706E-2</c:v>
                </c:pt>
                <c:pt idx="525">
                  <c:v>-4.6894749790042489E-2</c:v>
                </c:pt>
                <c:pt idx="526">
                  <c:v>-1.7150527772682667E-2</c:v>
                </c:pt>
                <c:pt idx="527">
                  <c:v>-7.1888445228588171E-2</c:v>
                </c:pt>
                <c:pt idx="528">
                  <c:v>-3.9211312842931667E-2</c:v>
                </c:pt>
                <c:pt idx="529">
                  <c:v>2.1942954396948489E-2</c:v>
                </c:pt>
                <c:pt idx="530">
                  <c:v>-2.0583420151808252E-2</c:v>
                </c:pt>
                <c:pt idx="531">
                  <c:v>3.0828487612619693E-3</c:v>
                </c:pt>
                <c:pt idx="532">
                  <c:v>5.614726634869327E-2</c:v>
                </c:pt>
                <c:pt idx="533">
                  <c:v>-2.3987416437278863E-3</c:v>
                </c:pt>
                <c:pt idx="534">
                  <c:v>4.0913310988366369E-4</c:v>
                </c:pt>
                <c:pt idx="535">
                  <c:v>-2.2443391582574468E-2</c:v>
                </c:pt>
                <c:pt idx="536">
                  <c:v>-2.324393358876109E-2</c:v>
                </c:pt>
                <c:pt idx="537">
                  <c:v>-1.6275773099222457E-3</c:v>
                </c:pt>
                <c:pt idx="538">
                  <c:v>-3.3638069324323228E-3</c:v>
                </c:pt>
                <c:pt idx="539">
                  <c:v>-1.8131622145949322E-3</c:v>
                </c:pt>
                <c:pt idx="540">
                  <c:v>-1.7167665241527907E-2</c:v>
                </c:pt>
                <c:pt idx="541">
                  <c:v>1.9612974622021939E-2</c:v>
                </c:pt>
                <c:pt idx="542">
                  <c:v>1.341234238603306E-2</c:v>
                </c:pt>
                <c:pt idx="543">
                  <c:v>-6.3922540036290831E-3</c:v>
                </c:pt>
                <c:pt idx="544">
                  <c:v>-3.182203676045714E-3</c:v>
                </c:pt>
                <c:pt idx="545">
                  <c:v>1.4165017506469813E-2</c:v>
                </c:pt>
                <c:pt idx="546">
                  <c:v>2.7048155096935478E-2</c:v>
                </c:pt>
                <c:pt idx="547">
                  <c:v>-1.9228999907995203E-2</c:v>
                </c:pt>
                <c:pt idx="548">
                  <c:v>-1.2769178367331602E-2</c:v>
                </c:pt>
                <c:pt idx="549">
                  <c:v>9.6220868563801076E-4</c:v>
                </c:pt>
                <c:pt idx="550">
                  <c:v>-1.722250765072475E-2</c:v>
                </c:pt>
                <c:pt idx="551">
                  <c:v>1.0427716961968203E-2</c:v>
                </c:pt>
                <c:pt idx="552">
                  <c:v>1.3944937331695995E-2</c:v>
                </c:pt>
                <c:pt idx="553">
                  <c:v>2.7053919801933723E-2</c:v>
                </c:pt>
                <c:pt idx="554">
                  <c:v>-5.4622667238087841E-3</c:v>
                </c:pt>
                <c:pt idx="555">
                  <c:v>-7.6474590949863197E-3</c:v>
                </c:pt>
                <c:pt idx="556">
                  <c:v>1.7097915847424261E-2</c:v>
                </c:pt>
                <c:pt idx="557">
                  <c:v>1.1020641837091505E-2</c:v>
                </c:pt>
                <c:pt idx="558">
                  <c:v>6.9225076983059353E-4</c:v>
                </c:pt>
                <c:pt idx="559">
                  <c:v>1.0338368531485287E-2</c:v>
                </c:pt>
                <c:pt idx="560">
                  <c:v>2.8297323444050893E-3</c:v>
                </c:pt>
                <c:pt idx="561">
                  <c:v>1.2811196119897783E-2</c:v>
                </c:pt>
                <c:pt idx="562">
                  <c:v>2.9687237262485233E-2</c:v>
                </c:pt>
                <c:pt idx="563">
                  <c:v>-8.6102706442282573E-3</c:v>
                </c:pt>
                <c:pt idx="564">
                  <c:v>4.3361879904257883E-4</c:v>
                </c:pt>
                <c:pt idx="565">
                  <c:v>-2.1731859526043062E-2</c:v>
                </c:pt>
                <c:pt idx="566">
                  <c:v>3.599377989621888E-2</c:v>
                </c:pt>
                <c:pt idx="567">
                  <c:v>1.5214524799689322E-4</c:v>
                </c:pt>
                <c:pt idx="568">
                  <c:v>5.8578971084601861E-3</c:v>
                </c:pt>
                <c:pt idx="569">
                  <c:v>9.4751748701884519E-3</c:v>
                </c:pt>
                <c:pt idx="570">
                  <c:v>1.6497417643774437E-2</c:v>
                </c:pt>
                <c:pt idx="571">
                  <c:v>-2.1154900885372863E-3</c:v>
                </c:pt>
                <c:pt idx="572">
                  <c:v>2.0504801926101157E-2</c:v>
                </c:pt>
                <c:pt idx="573">
                  <c:v>1.4456311117119425E-2</c:v>
                </c:pt>
                <c:pt idx="574">
                  <c:v>4.5631094331421984E-3</c:v>
                </c:pt>
                <c:pt idx="575">
                  <c:v>3.7498003926394352E-2</c:v>
                </c:pt>
                <c:pt idx="576">
                  <c:v>-6.6250501544291573E-3</c:v>
                </c:pt>
                <c:pt idx="577">
                  <c:v>-7.0048644892285461E-3</c:v>
                </c:pt>
                <c:pt idx="578">
                  <c:v>-3.7792874719161262E-2</c:v>
                </c:pt>
                <c:pt idx="579">
                  <c:v>1.8191721132897687E-2</c:v>
                </c:pt>
                <c:pt idx="580">
                  <c:v>-9.6131173707236783E-4</c:v>
                </c:pt>
                <c:pt idx="581">
                  <c:v>3.5478175944707369E-2</c:v>
                </c:pt>
                <c:pt idx="582">
                  <c:v>-1.2134030947344887E-2</c:v>
                </c:pt>
                <c:pt idx="583">
                  <c:v>5.4157131960335558E-2</c:v>
                </c:pt>
                <c:pt idx="584">
                  <c:v>-5.0317619525242385E-2</c:v>
                </c:pt>
                <c:pt idx="585">
                  <c:v>-3.6464998076079835E-2</c:v>
                </c:pt>
                <c:pt idx="586">
                  <c:v>2.3735800659582251E-2</c:v>
                </c:pt>
                <c:pt idx="587">
                  <c:v>2.5092029148824135E-2</c:v>
                </c:pt>
                <c:pt idx="588">
                  <c:v>-2.2516775135164924E-2</c:v>
                </c:pt>
                <c:pt idx="589">
                  <c:v>1.5813329165479395E-3</c:v>
                </c:pt>
                <c:pt idx="590">
                  <c:v>-4.2256621583544707E-2</c:v>
                </c:pt>
                <c:pt idx="591">
                  <c:v>2.2324643525853283E-2</c:v>
                </c:pt>
                <c:pt idx="592">
                  <c:v>-6.3883575322957076E-2</c:v>
                </c:pt>
                <c:pt idx="593">
                  <c:v>-2.5129797581493141E-2</c:v>
                </c:pt>
                <c:pt idx="594">
                  <c:v>2.1096692474813938E-2</c:v>
                </c:pt>
                <c:pt idx="595">
                  <c:v>-1.8754657267009422E-3</c:v>
                </c:pt>
                <c:pt idx="596">
                  <c:v>1.3810372633902057E-2</c:v>
                </c:pt>
                <c:pt idx="597">
                  <c:v>9.8663626466881649E-3</c:v>
                </c:pt>
                <c:pt idx="598">
                  <c:v>5.7677385981549367E-3</c:v>
                </c:pt>
                <c:pt idx="599">
                  <c:v>8.6174662388369683E-3</c:v>
                </c:pt>
                <c:pt idx="600">
                  <c:v>9.9148151400720863E-3</c:v>
                </c:pt>
                <c:pt idx="601">
                  <c:v>3.0973571512643794E-2</c:v>
                </c:pt>
                <c:pt idx="602">
                  <c:v>-4.2193712415590223E-3</c:v>
                </c:pt>
                <c:pt idx="603">
                  <c:v>3.1296780132216373E-2</c:v>
                </c:pt>
                <c:pt idx="604">
                  <c:v>8.741406315947442E-3</c:v>
                </c:pt>
                <c:pt idx="605">
                  <c:v>-7.1517036512798171E-3</c:v>
                </c:pt>
                <c:pt idx="606">
                  <c:v>-1.6386385286143557E-2</c:v>
                </c:pt>
                <c:pt idx="607">
                  <c:v>-3.8969041310528807E-2</c:v>
                </c:pt>
                <c:pt idx="608">
                  <c:v>-7.8167304232388268E-3</c:v>
                </c:pt>
                <c:pt idx="609">
                  <c:v>2.6795803066989698E-2</c:v>
                </c:pt>
                <c:pt idx="610">
                  <c:v>-1.0102265464100646E-2</c:v>
                </c:pt>
                <c:pt idx="611">
                  <c:v>2.1778370386495771E-2</c:v>
                </c:pt>
                <c:pt idx="612">
                  <c:v>-3.5610668739437523E-3</c:v>
                </c:pt>
                <c:pt idx="613">
                  <c:v>3.887954574224306E-4</c:v>
                </c:pt>
                <c:pt idx="614">
                  <c:v>1.3275430833081359E-2</c:v>
                </c:pt>
                <c:pt idx="615">
                  <c:v>1.0078982572503392E-4</c:v>
                </c:pt>
                <c:pt idx="616">
                  <c:v>-1.9204740827448719E-3</c:v>
                </c:pt>
                <c:pt idx="617">
                  <c:v>2.2612924343028196E-2</c:v>
                </c:pt>
                <c:pt idx="618">
                  <c:v>3.1953599243381925E-2</c:v>
                </c:pt>
                <c:pt idx="619">
                  <c:v>-4.0209336791404038E-2</c:v>
                </c:pt>
                <c:pt idx="620">
                  <c:v>-7.4286554869080756E-3</c:v>
                </c:pt>
                <c:pt idx="621">
                  <c:v>1.5109800371445381E-2</c:v>
                </c:pt>
                <c:pt idx="622">
                  <c:v>4.5141970913276319E-2</c:v>
                </c:pt>
                <c:pt idx="623">
                  <c:v>-1.835538788563551E-2</c:v>
                </c:pt>
                <c:pt idx="624">
                  <c:v>-2.2390714218852192E-2</c:v>
                </c:pt>
                <c:pt idx="625">
                  <c:v>2.4522167771139136E-2</c:v>
                </c:pt>
                <c:pt idx="626">
                  <c:v>2.5905155450610007E-2</c:v>
                </c:pt>
                <c:pt idx="627">
                  <c:v>-1.2177699163208433E-2</c:v>
                </c:pt>
                <c:pt idx="628">
                  <c:v>2.7286990927075649E-3</c:v>
                </c:pt>
                <c:pt idx="629">
                  <c:v>2.1950223585535333E-2</c:v>
                </c:pt>
                <c:pt idx="630">
                  <c:v>-6.3237273375029712E-3</c:v>
                </c:pt>
                <c:pt idx="631">
                  <c:v>2.3291610969336185E-2</c:v>
                </c:pt>
                <c:pt idx="632">
                  <c:v>8.3940934991728611E-3</c:v>
                </c:pt>
                <c:pt idx="633">
                  <c:v>4.134498819626109E-2</c:v>
                </c:pt>
                <c:pt idx="634">
                  <c:v>6.9671152161796313E-2</c:v>
                </c:pt>
                <c:pt idx="635">
                  <c:v>-1.9287833827893119E-2</c:v>
                </c:pt>
                <c:pt idx="636">
                  <c:v>-2.4464033083034131E-2</c:v>
                </c:pt>
                <c:pt idx="637">
                  <c:v>-2.5292272288136575E-3</c:v>
                </c:pt>
                <c:pt idx="638">
                  <c:v>-2.6400059183479319E-2</c:v>
                </c:pt>
                <c:pt idx="639">
                  <c:v>6.5100149985639622E-3</c:v>
                </c:pt>
                <c:pt idx="640">
                  <c:v>2.2793045673129342E-2</c:v>
                </c:pt>
                <c:pt idx="641">
                  <c:v>3.623449830890646E-2</c:v>
                </c:pt>
                <c:pt idx="642">
                  <c:v>4.6665458499457468E-3</c:v>
                </c:pt>
                <c:pt idx="643">
                  <c:v>-4.9880008178814772E-2</c:v>
                </c:pt>
                <c:pt idx="644">
                  <c:v>5.8927431853404988E-2</c:v>
                </c:pt>
                <c:pt idx="645">
                  <c:v>1.3033489950705857E-2</c:v>
                </c:pt>
                <c:pt idx="646">
                  <c:v>-3.8753449862005684E-3</c:v>
                </c:pt>
                <c:pt idx="647">
                  <c:v>1.5223685439432311E-2</c:v>
                </c:pt>
                <c:pt idx="648">
                  <c:v>1.6688427299703212E-2</c:v>
                </c:pt>
                <c:pt idx="649">
                  <c:v>3.2551413094100035E-2</c:v>
                </c:pt>
                <c:pt idx="650">
                  <c:v>6.1675384495276875E-2</c:v>
                </c:pt>
                <c:pt idx="651">
                  <c:v>1.5848258542066063E-2</c:v>
                </c:pt>
                <c:pt idx="652">
                  <c:v>0.10707073663262023</c:v>
                </c:pt>
                <c:pt idx="653">
                  <c:v>-7.0345127807479368E-2</c:v>
                </c:pt>
                <c:pt idx="654">
                  <c:v>-4.5399649373417228E-2</c:v>
                </c:pt>
                <c:pt idx="655">
                  <c:v>-6.8683179333365652E-2</c:v>
                </c:pt>
                <c:pt idx="656">
                  <c:v>-4.8077365876122435E-2</c:v>
                </c:pt>
                <c:pt idx="657">
                  <c:v>5.1726643095849401E-2</c:v>
                </c:pt>
                <c:pt idx="658">
                  <c:v>-7.2961115451650738E-3</c:v>
                </c:pt>
                <c:pt idx="659">
                  <c:v>-2.1373453159553857E-2</c:v>
                </c:pt>
                <c:pt idx="660">
                  <c:v>-4.5184478014264062E-2</c:v>
                </c:pt>
                <c:pt idx="661">
                  <c:v>-4.4483794805752264E-2</c:v>
                </c:pt>
                <c:pt idx="662">
                  <c:v>6.759853345554534E-2</c:v>
                </c:pt>
                <c:pt idx="663">
                  <c:v>-1.6984277154570515E-2</c:v>
                </c:pt>
                <c:pt idx="664">
                  <c:v>9.2642060632239787E-3</c:v>
                </c:pt>
                <c:pt idx="665">
                  <c:v>4.177748353441979E-3</c:v>
                </c:pt>
                <c:pt idx="666">
                  <c:v>-2.2505132553780172E-2</c:v>
                </c:pt>
                <c:pt idx="667">
                  <c:v>0.12025799032536288</c:v>
                </c:pt>
                <c:pt idx="668">
                  <c:v>-8.3889658647184784E-2</c:v>
                </c:pt>
                <c:pt idx="669">
                  <c:v>-6.1977035199089148E-2</c:v>
                </c:pt>
                <c:pt idx="670">
                  <c:v>-3.8978064516129063E-2</c:v>
                </c:pt>
                <c:pt idx="671">
                  <c:v>0.10490778653466704</c:v>
                </c:pt>
                <c:pt idx="672">
                  <c:v>-6.7811386954441555E-2</c:v>
                </c:pt>
                <c:pt idx="673">
                  <c:v>4.5962056004092311E-2</c:v>
                </c:pt>
                <c:pt idx="674">
                  <c:v>-0.18195464097595593</c:v>
                </c:pt>
                <c:pt idx="675">
                  <c:v>-9.3799721354316912E-2</c:v>
                </c:pt>
                <c:pt idx="676">
                  <c:v>-3.3519775631832172E-2</c:v>
                </c:pt>
                <c:pt idx="677">
                  <c:v>2.70032755452565E-3</c:v>
                </c:pt>
                <c:pt idx="678">
                  <c:v>7.5584998913316159E-3</c:v>
                </c:pt>
                <c:pt idx="679">
                  <c:v>-3.1586414411886254E-2</c:v>
                </c:pt>
                <c:pt idx="680">
                  <c:v>-7.2511995047207511E-3</c:v>
                </c:pt>
                <c:pt idx="681">
                  <c:v>-4.6217840086273387E-3</c:v>
                </c:pt>
                <c:pt idx="682">
                  <c:v>1.4502591952605393E-3</c:v>
                </c:pt>
                <c:pt idx="683">
                  <c:v>2.8572335377803793E-2</c:v>
                </c:pt>
                <c:pt idx="684">
                  <c:v>2.0274138150362386E-3</c:v>
                </c:pt>
                <c:pt idx="685">
                  <c:v>-2.3162102992037026E-3</c:v>
                </c:pt>
                <c:pt idx="686">
                  <c:v>1.7095740990246133E-2</c:v>
                </c:pt>
                <c:pt idx="687">
                  <c:v>-1.8536701243170528E-2</c:v>
                </c:pt>
                <c:pt idx="688">
                  <c:v>-1.210907554874141E-2</c:v>
                </c:pt>
                <c:pt idx="689">
                  <c:v>-3.0009181064244661E-2</c:v>
                </c:pt>
                <c:pt idx="690">
                  <c:v>-3.0955199517657683E-2</c:v>
                </c:pt>
                <c:pt idx="691">
                  <c:v>-4.7770232530797152E-4</c:v>
                </c:pt>
                <c:pt idx="692">
                  <c:v>-2.8349448006969591E-2</c:v>
                </c:pt>
                <c:pt idx="693">
                  <c:v>1.7769799335721981E-2</c:v>
                </c:pt>
                <c:pt idx="694">
                  <c:v>-3.4672185778931386E-2</c:v>
                </c:pt>
                <c:pt idx="695">
                  <c:v>2.6702106203359444E-2</c:v>
                </c:pt>
                <c:pt idx="696">
                  <c:v>-1.8120093358794942E-2</c:v>
                </c:pt>
                <c:pt idx="697">
                  <c:v>1.1489154695816461E-2</c:v>
                </c:pt>
                <c:pt idx="698">
                  <c:v>5.4015953047117371E-3</c:v>
                </c:pt>
                <c:pt idx="699">
                  <c:v>4.3141285835402776E-2</c:v>
                </c:pt>
                <c:pt idx="700">
                  <c:v>-2.7415353181552971E-2</c:v>
                </c:pt>
                <c:pt idx="701">
                  <c:v>4.1954958105868245E-2</c:v>
                </c:pt>
                <c:pt idx="702">
                  <c:v>-1.0748320809922385E-2</c:v>
                </c:pt>
                <c:pt idx="703">
                  <c:v>3.2116074339745504E-2</c:v>
                </c:pt>
                <c:pt idx="704">
                  <c:v>-4.04369979201602E-3</c:v>
                </c:pt>
                <c:pt idx="705">
                  <c:v>-2.8001773595966006E-2</c:v>
                </c:pt>
                <c:pt idx="706">
                  <c:v>-1.6613579088174513E-2</c:v>
                </c:pt>
                <c:pt idx="707">
                  <c:v>2.3111282305794401E-3</c:v>
                </c:pt>
                <c:pt idx="708">
                  <c:v>1.4046526301557227E-2</c:v>
                </c:pt>
                <c:pt idx="709">
                  <c:v>-4.5957489501368798E-2</c:v>
                </c:pt>
                <c:pt idx="710">
                  <c:v>4.8706984014850407E-2</c:v>
                </c:pt>
                <c:pt idx="711">
                  <c:v>4.0899795501021519E-3</c:v>
                </c:pt>
                <c:pt idx="712">
                  <c:v>-5.4124851893620263E-2</c:v>
                </c:pt>
                <c:pt idx="713">
                  <c:v>-7.5161338311031667E-3</c:v>
                </c:pt>
                <c:pt idx="714">
                  <c:v>-4.5221814148218686E-2</c:v>
                </c:pt>
                <c:pt idx="715">
                  <c:v>-4.0216644436360527E-3</c:v>
                </c:pt>
                <c:pt idx="716">
                  <c:v>1.1246977076875941E-2</c:v>
                </c:pt>
                <c:pt idx="717">
                  <c:v>-2.439753831430358E-2</c:v>
                </c:pt>
                <c:pt idx="718">
                  <c:v>1.5879660261690409E-2</c:v>
                </c:pt>
                <c:pt idx="719">
                  <c:v>2.8069688345943034E-2</c:v>
                </c:pt>
                <c:pt idx="720">
                  <c:v>-1.2366837133416464E-2</c:v>
                </c:pt>
                <c:pt idx="721">
                  <c:v>3.4670152025864098E-3</c:v>
                </c:pt>
                <c:pt idx="722">
                  <c:v>-3.7061570562713197E-2</c:v>
                </c:pt>
                <c:pt idx="723">
                  <c:v>-1.6694023240060418E-2</c:v>
                </c:pt>
                <c:pt idx="724">
                  <c:v>2.3090302073129232E-2</c:v>
                </c:pt>
                <c:pt idx="725">
                  <c:v>-3.9166346523242357E-2</c:v>
                </c:pt>
                <c:pt idx="726">
                  <c:v>2.7028935727630987E-3</c:v>
                </c:pt>
                <c:pt idx="727">
                  <c:v>2.0199770754871338E-2</c:v>
                </c:pt>
                <c:pt idx="728">
                  <c:v>6.5541536949043078E-4</c:v>
                </c:pt>
                <c:pt idx="729">
                  <c:v>2.7960249284150196E-2</c:v>
                </c:pt>
                <c:pt idx="730">
                  <c:v>2.1120704482129993E-2</c:v>
                </c:pt>
                <c:pt idx="731">
                  <c:v>-1.3867122572066348E-2</c:v>
                </c:pt>
                <c:pt idx="732">
                  <c:v>-3.6366831827060464E-3</c:v>
                </c:pt>
                <c:pt idx="733">
                  <c:v>2.3119908156631563E-2</c:v>
                </c:pt>
                <c:pt idx="734">
                  <c:v>-5.2970474120139777E-3</c:v>
                </c:pt>
                <c:pt idx="735">
                  <c:v>1.4360878120944109E-2</c:v>
                </c:pt>
                <c:pt idx="736">
                  <c:v>-1.7745638986942702E-2</c:v>
                </c:pt>
                <c:pt idx="737">
                  <c:v>-4.898637637702874E-2</c:v>
                </c:pt>
                <c:pt idx="738">
                  <c:v>-1.1851851851851891E-2</c:v>
                </c:pt>
                <c:pt idx="739">
                  <c:v>1.4414155406288431E-2</c:v>
                </c:pt>
                <c:pt idx="740">
                  <c:v>1.8019755878537991E-2</c:v>
                </c:pt>
                <c:pt idx="741">
                  <c:v>5.2576935363646271E-4</c:v>
                </c:pt>
                <c:pt idx="742">
                  <c:v>-1.9798944491196568E-2</c:v>
                </c:pt>
                <c:pt idx="743">
                  <c:v>1.6741064025947328E-2</c:v>
                </c:pt>
                <c:pt idx="744">
                  <c:v>-1.8661233841467229E-2</c:v>
                </c:pt>
                <c:pt idx="745">
                  <c:v>1.359740850943103E-2</c:v>
                </c:pt>
                <c:pt idx="746">
                  <c:v>-4.6100804465605272E-3</c:v>
                </c:pt>
                <c:pt idx="747">
                  <c:v>1.1222897366935713E-2</c:v>
                </c:pt>
                <c:pt idx="748">
                  <c:v>1.5276098882854861E-4</c:v>
                </c:pt>
                <c:pt idx="749">
                  <c:v>7.7305614864096039E-3</c:v>
                </c:pt>
                <c:pt idx="750">
                  <c:v>6.5483208138241711E-3</c:v>
                </c:pt>
                <c:pt idx="751">
                  <c:v>2.1681522524692909E-2</c:v>
                </c:pt>
                <c:pt idx="752">
                  <c:v>6.2960602870283378E-3</c:v>
                </c:pt>
                <c:pt idx="753">
                  <c:v>1.6116999563644541E-2</c:v>
                </c:pt>
                <c:pt idx="754">
                  <c:v>-1.0618963728405206E-2</c:v>
                </c:pt>
                <c:pt idx="755">
                  <c:v>3.5444680774360915E-2</c:v>
                </c:pt>
                <c:pt idx="756">
                  <c:v>-1.1334069929072821E-2</c:v>
                </c:pt>
                <c:pt idx="757">
                  <c:v>1.1303589322144925E-2</c:v>
                </c:pt>
                <c:pt idx="758">
                  <c:v>-4.4115518987865143E-2</c:v>
                </c:pt>
                <c:pt idx="759">
                  <c:v>-2.9885815573600372E-3</c:v>
                </c:pt>
                <c:pt idx="760">
                  <c:v>1.2155264731652293E-2</c:v>
                </c:pt>
                <c:pt idx="761">
                  <c:v>-7.1320569736053052E-3</c:v>
                </c:pt>
                <c:pt idx="762">
                  <c:v>1.8429453374397164E-2</c:v>
                </c:pt>
                <c:pt idx="763">
                  <c:v>-5.816148199930038E-3</c:v>
                </c:pt>
                <c:pt idx="764">
                  <c:v>-1.6075709602791921E-4</c:v>
                </c:pt>
                <c:pt idx="765">
                  <c:v>1.4910868192748783E-2</c:v>
                </c:pt>
                <c:pt idx="766">
                  <c:v>-6.0565465698371179E-3</c:v>
                </c:pt>
                <c:pt idx="767">
                  <c:v>5.3446369332841304E-3</c:v>
                </c:pt>
                <c:pt idx="768">
                  <c:v>-1.1442866252303618E-2</c:v>
                </c:pt>
                <c:pt idx="769">
                  <c:v>1.2235430970890304E-2</c:v>
                </c:pt>
                <c:pt idx="770">
                  <c:v>9.4006629865899249E-3</c:v>
                </c:pt>
                <c:pt idx="771">
                  <c:v>-3.0265177201185267E-3</c:v>
                </c:pt>
                <c:pt idx="772">
                  <c:v>-1.7841849842992197E-4</c:v>
                </c:pt>
                <c:pt idx="773">
                  <c:v>1.4700557607357556E-2</c:v>
                </c:pt>
                <c:pt idx="774">
                  <c:v>1.2167411859561827E-2</c:v>
                </c:pt>
                <c:pt idx="775">
                  <c:v>-9.4675243585461422E-3</c:v>
                </c:pt>
                <c:pt idx="776">
                  <c:v>6.386087973111243E-3</c:v>
                </c:pt>
                <c:pt idx="777">
                  <c:v>2.1821590193464857E-3</c:v>
                </c:pt>
                <c:pt idx="778">
                  <c:v>1.1885179092754772E-2</c:v>
                </c:pt>
                <c:pt idx="779">
                  <c:v>1.0278100086087427E-2</c:v>
                </c:pt>
                <c:pt idx="780">
                  <c:v>1.6025494759579484E-2</c:v>
                </c:pt>
                <c:pt idx="781">
                  <c:v>-3.8564404070097202E-3</c:v>
                </c:pt>
                <c:pt idx="782">
                  <c:v>1.6128783912789046E-2</c:v>
                </c:pt>
                <c:pt idx="783">
                  <c:v>-9.2218976209181847E-3</c:v>
                </c:pt>
                <c:pt idx="784">
                  <c:v>1.2292581982719319E-2</c:v>
                </c:pt>
                <c:pt idx="785">
                  <c:v>-5.5363587499039912E-3</c:v>
                </c:pt>
                <c:pt idx="786">
                  <c:v>2.8072058986058579E-2</c:v>
                </c:pt>
                <c:pt idx="787">
                  <c:v>-9.864307153576668E-3</c:v>
                </c:pt>
                <c:pt idx="788">
                  <c:v>6.3353017089662345E-4</c:v>
                </c:pt>
                <c:pt idx="789">
                  <c:v>3.0847624345919034E-2</c:v>
                </c:pt>
                <c:pt idx="790">
                  <c:v>3.3085261284582224E-3</c:v>
                </c:pt>
                <c:pt idx="791">
                  <c:v>-2.3137465625691411E-2</c:v>
                </c:pt>
                <c:pt idx="792">
                  <c:v>-3.715950244056021E-3</c:v>
                </c:pt>
                <c:pt idx="793">
                  <c:v>2.0650863800723229E-2</c:v>
                </c:pt>
                <c:pt idx="794">
                  <c:v>-5.625069913866132E-3</c:v>
                </c:pt>
                <c:pt idx="795">
                  <c:v>-6.0688333466418776E-4</c:v>
                </c:pt>
                <c:pt idx="796">
                  <c:v>-2.7883436059058297E-2</c:v>
                </c:pt>
                <c:pt idx="797">
                  <c:v>6.2960879890012755E-3</c:v>
                </c:pt>
                <c:pt idx="798">
                  <c:v>1.0362816981444922E-2</c:v>
                </c:pt>
                <c:pt idx="799">
                  <c:v>-1.8749419162975123E-2</c:v>
                </c:pt>
                <c:pt idx="800">
                  <c:v>-2.603789524499156E-2</c:v>
                </c:pt>
                <c:pt idx="801">
                  <c:v>1.155950282692797E-2</c:v>
                </c:pt>
                <c:pt idx="802">
                  <c:v>-5.1095113171872875E-4</c:v>
                </c:pt>
                <c:pt idx="803">
                  <c:v>1.7190021099664943E-2</c:v>
                </c:pt>
                <c:pt idx="804">
                  <c:v>-4.9247394828252355E-3</c:v>
                </c:pt>
                <c:pt idx="805">
                  <c:v>5.1744244418183705E-4</c:v>
                </c:pt>
                <c:pt idx="806">
                  <c:v>-6.2320119728309642E-3</c:v>
                </c:pt>
                <c:pt idx="807">
                  <c:v>-3.2893478676611076E-3</c:v>
                </c:pt>
                <c:pt idx="808">
                  <c:v>2.0029963014404073E-2</c:v>
                </c:pt>
                <c:pt idx="809">
                  <c:v>-4.3892699828314008E-3</c:v>
                </c:pt>
                <c:pt idx="810">
                  <c:v>-1.706180250188094E-3</c:v>
                </c:pt>
                <c:pt idx="811">
                  <c:v>1.7013144401976099E-3</c:v>
                </c:pt>
                <c:pt idx="812">
                  <c:v>1.598276229488782E-2</c:v>
                </c:pt>
                <c:pt idx="813">
                  <c:v>2.3417165731827172E-3</c:v>
                </c:pt>
                <c:pt idx="814">
                  <c:v>-1.5338235752344831E-2</c:v>
                </c:pt>
                <c:pt idx="815">
                  <c:v>1.7622018406804774E-2</c:v>
                </c:pt>
                <c:pt idx="816">
                  <c:v>-2.0285645498248628E-2</c:v>
                </c:pt>
                <c:pt idx="817">
                  <c:v>1.680345404333039E-3</c:v>
                </c:pt>
                <c:pt idx="818">
                  <c:v>2.9768723613903925E-2</c:v>
                </c:pt>
                <c:pt idx="819">
                  <c:v>-1.6056311383664701E-2</c:v>
                </c:pt>
                <c:pt idx="820">
                  <c:v>1.0573493671686141E-3</c:v>
                </c:pt>
                <c:pt idx="821">
                  <c:v>6.3126801495987372E-3</c:v>
                </c:pt>
                <c:pt idx="822">
                  <c:v>-4.5135485502892925E-3</c:v>
                </c:pt>
                <c:pt idx="823">
                  <c:v>-2.4995071949537317E-3</c:v>
                </c:pt>
                <c:pt idx="824">
                  <c:v>1.6006152515080974E-2</c:v>
                </c:pt>
                <c:pt idx="825">
                  <c:v>1.0974147984968319E-2</c:v>
                </c:pt>
                <c:pt idx="826">
                  <c:v>1.1949448423951292E-2</c:v>
                </c:pt>
                <c:pt idx="827">
                  <c:v>1.8132358708622176E-2</c:v>
                </c:pt>
                <c:pt idx="828">
                  <c:v>1.5954696123229306E-2</c:v>
                </c:pt>
                <c:pt idx="829">
                  <c:v>-5.8825016644614703E-3</c:v>
                </c:pt>
                <c:pt idx="830">
                  <c:v>-7.8016556568276663E-3</c:v>
                </c:pt>
                <c:pt idx="831">
                  <c:v>-2.6782008609955832E-2</c:v>
                </c:pt>
                <c:pt idx="832">
                  <c:v>1.1124916686552133E-2</c:v>
                </c:pt>
                <c:pt idx="833">
                  <c:v>-1.8272733882107817E-2</c:v>
                </c:pt>
                <c:pt idx="834">
                  <c:v>-2.8756000902148138E-3</c:v>
                </c:pt>
                <c:pt idx="835">
                  <c:v>1.9260767475082652E-2</c:v>
                </c:pt>
                <c:pt idx="836">
                  <c:v>1.0721101983238057E-2</c:v>
                </c:pt>
                <c:pt idx="837">
                  <c:v>-1.1978257126694203E-2</c:v>
                </c:pt>
                <c:pt idx="838">
                  <c:v>-8.6801745787921103E-3</c:v>
                </c:pt>
                <c:pt idx="839">
                  <c:v>3.2370639748211527E-3</c:v>
                </c:pt>
                <c:pt idx="840">
                  <c:v>-6.2875755562397107E-3</c:v>
                </c:pt>
                <c:pt idx="841">
                  <c:v>4.052914856365053E-4</c:v>
                </c:pt>
                <c:pt idx="842">
                  <c:v>4.6908593393706344E-3</c:v>
                </c:pt>
                <c:pt idx="843">
                  <c:v>1.3252355882692912E-2</c:v>
                </c:pt>
                <c:pt idx="844">
                  <c:v>1.4584240313452179E-2</c:v>
                </c:pt>
                <c:pt idx="845">
                  <c:v>2.4085869902734647E-3</c:v>
                </c:pt>
                <c:pt idx="846">
                  <c:v>-2.086346305548259E-2</c:v>
                </c:pt>
                <c:pt idx="847">
                  <c:v>1.5733112986286768E-2</c:v>
                </c:pt>
                <c:pt idx="848">
                  <c:v>1.7474624170163988E-3</c:v>
                </c:pt>
                <c:pt idx="849">
                  <c:v>-2.3023407130582374E-3</c:v>
                </c:pt>
                <c:pt idx="850">
                  <c:v>7.9880263688953956E-3</c:v>
                </c:pt>
                <c:pt idx="851">
                  <c:v>3.0527273515012388E-2</c:v>
                </c:pt>
                <c:pt idx="852">
                  <c:v>-1.4769283305587577E-2</c:v>
                </c:pt>
                <c:pt idx="853">
                  <c:v>1.2534036391926406E-2</c:v>
                </c:pt>
                <c:pt idx="854">
                  <c:v>4.1054751241189624E-3</c:v>
                </c:pt>
                <c:pt idx="855">
                  <c:v>8.3142252017294194E-3</c:v>
                </c:pt>
                <c:pt idx="856">
                  <c:v>-3.2661699966136215E-2</c:v>
                </c:pt>
                <c:pt idx="857">
                  <c:v>7.0593049824370091E-3</c:v>
                </c:pt>
                <c:pt idx="858">
                  <c:v>1.2804971743696214E-3</c:v>
                </c:pt>
                <c:pt idx="859">
                  <c:v>-1.5323834741310494E-2</c:v>
                </c:pt>
                <c:pt idx="860">
                  <c:v>-8.6910872608491063E-3</c:v>
                </c:pt>
                <c:pt idx="861">
                  <c:v>-1.8034235590613013E-2</c:v>
                </c:pt>
                <c:pt idx="862">
                  <c:v>8.874249816323676E-3</c:v>
                </c:pt>
                <c:pt idx="863">
                  <c:v>8.1392155394102161E-3</c:v>
                </c:pt>
                <c:pt idx="864">
                  <c:v>-3.0780718493321757E-3</c:v>
                </c:pt>
                <c:pt idx="865">
                  <c:v>1.8869022385143985E-3</c:v>
                </c:pt>
                <c:pt idx="866">
                  <c:v>2.7036948504302716E-2</c:v>
                </c:pt>
                <c:pt idx="867">
                  <c:v>2.9883463056676884E-3</c:v>
                </c:pt>
                <c:pt idx="868">
                  <c:v>-1.4056326613311798E-2</c:v>
                </c:pt>
                <c:pt idx="869">
                  <c:v>-1.4078688911557391E-3</c:v>
                </c:pt>
                <c:pt idx="870">
                  <c:v>-2.1230774308535261E-2</c:v>
                </c:pt>
                <c:pt idx="871">
                  <c:v>1.4791799228182079E-3</c:v>
                </c:pt>
                <c:pt idx="872">
                  <c:v>1.3322503391334894E-2</c:v>
                </c:pt>
                <c:pt idx="873">
                  <c:v>5.2356902356902602E-3</c:v>
                </c:pt>
                <c:pt idx="874">
                  <c:v>-2.6612490240688347E-3</c:v>
                </c:pt>
                <c:pt idx="875">
                  <c:v>7.204160148818417E-3</c:v>
                </c:pt>
                <c:pt idx="876">
                  <c:v>1.0518310918194773E-2</c:v>
                </c:pt>
                <c:pt idx="877">
                  <c:v>-1.1679066350270828E-2</c:v>
                </c:pt>
                <c:pt idx="878">
                  <c:v>1.5435142389188528E-2</c:v>
                </c:pt>
                <c:pt idx="879">
                  <c:v>3.1826225446823564E-2</c:v>
                </c:pt>
                <c:pt idx="880">
                  <c:v>3.144906638436118E-2</c:v>
                </c:pt>
                <c:pt idx="881">
                  <c:v>-1.1243457859592132E-2</c:v>
                </c:pt>
                <c:pt idx="882">
                  <c:v>-1.2422692355677611E-2</c:v>
                </c:pt>
                <c:pt idx="883">
                  <c:v>-8.2722050375606537E-3</c:v>
                </c:pt>
                <c:pt idx="884">
                  <c:v>1.926836079307459E-2</c:v>
                </c:pt>
                <c:pt idx="885">
                  <c:v>-1.6339550750963716E-2</c:v>
                </c:pt>
                <c:pt idx="886">
                  <c:v>4.1195102854294507E-3</c:v>
                </c:pt>
                <c:pt idx="887">
                  <c:v>9.2400528003016014E-3</c:v>
                </c:pt>
                <c:pt idx="888">
                  <c:v>5.2899067495961738E-3</c:v>
                </c:pt>
                <c:pt idx="889">
                  <c:v>8.5765011153093873E-3</c:v>
                </c:pt>
                <c:pt idx="890">
                  <c:v>3.1508264462809965E-2</c:v>
                </c:pt>
                <c:pt idx="891">
                  <c:v>7.8009718319127508E-4</c:v>
                </c:pt>
                <c:pt idx="892">
                  <c:v>-3.4264604436698987E-2</c:v>
                </c:pt>
                <c:pt idx="893">
                  <c:v>1.4288344687902743E-2</c:v>
                </c:pt>
                <c:pt idx="894">
                  <c:v>-1.3791663261878195E-2</c:v>
                </c:pt>
                <c:pt idx="895">
                  <c:v>-1.0262308929646413E-2</c:v>
                </c:pt>
                <c:pt idx="896">
                  <c:v>-1.1169560504007636E-2</c:v>
                </c:pt>
                <c:pt idx="897">
                  <c:v>-7.9775746410091219E-3</c:v>
                </c:pt>
                <c:pt idx="898">
                  <c:v>-5.198146288170058E-4</c:v>
                </c:pt>
                <c:pt idx="899">
                  <c:v>-1.2758805775779924E-3</c:v>
                </c:pt>
                <c:pt idx="900">
                  <c:v>1.2445434298441027E-2</c:v>
                </c:pt>
                <c:pt idx="901">
                  <c:v>1.6240139915051355E-3</c:v>
                </c:pt>
                <c:pt idx="902">
                  <c:v>2.4799736639965042E-2</c:v>
                </c:pt>
                <c:pt idx="903">
                  <c:v>-1.9530893492745172E-3</c:v>
                </c:pt>
                <c:pt idx="904">
                  <c:v>-2.7304996814416782E-3</c:v>
                </c:pt>
                <c:pt idx="905">
                  <c:v>-7.7666395737377991E-3</c:v>
                </c:pt>
                <c:pt idx="906">
                  <c:v>-2.9195160441872647E-2</c:v>
                </c:pt>
                <c:pt idx="907">
                  <c:v>5.2793470884269222E-3</c:v>
                </c:pt>
                <c:pt idx="908">
                  <c:v>-4.1340448688691467E-3</c:v>
                </c:pt>
                <c:pt idx="909">
                  <c:v>-2.1807481104562099E-3</c:v>
                </c:pt>
                <c:pt idx="910">
                  <c:v>3.0458639423857958E-2</c:v>
                </c:pt>
                <c:pt idx="911">
                  <c:v>-1.5498567283606102E-3</c:v>
                </c:pt>
                <c:pt idx="912">
                  <c:v>-9.6290280839215203E-3</c:v>
                </c:pt>
                <c:pt idx="913">
                  <c:v>-3.1377769325853344E-2</c:v>
                </c:pt>
                <c:pt idx="914">
                  <c:v>1.0419759987422728E-2</c:v>
                </c:pt>
                <c:pt idx="915">
                  <c:v>7.2545472026308566E-4</c:v>
                </c:pt>
                <c:pt idx="916">
                  <c:v>-1.4836665764830226E-3</c:v>
                </c:pt>
                <c:pt idx="917">
                  <c:v>2.6689768630332456E-3</c:v>
                </c:pt>
                <c:pt idx="918">
                  <c:v>1.028175364458539E-2</c:v>
                </c:pt>
                <c:pt idx="919">
                  <c:v>-9.1279400814680001E-3</c:v>
                </c:pt>
                <c:pt idx="920">
                  <c:v>1.5089969556862926E-3</c:v>
                </c:pt>
                <c:pt idx="921">
                  <c:v>1.6018041466849819E-2</c:v>
                </c:pt>
                <c:pt idx="922">
                  <c:v>1.2070583140877389E-2</c:v>
                </c:pt>
                <c:pt idx="923">
                  <c:v>1.1488379308142171E-2</c:v>
                </c:pt>
                <c:pt idx="924">
                  <c:v>6.6319454012695456E-3</c:v>
                </c:pt>
                <c:pt idx="925">
                  <c:v>1.3527100750367671E-2</c:v>
                </c:pt>
                <c:pt idx="926">
                  <c:v>1.1907677814413598E-2</c:v>
                </c:pt>
                <c:pt idx="927">
                  <c:v>3.1185031185030354E-3</c:v>
                </c:pt>
                <c:pt idx="928">
                  <c:v>2.2138938258249086E-2</c:v>
                </c:pt>
                <c:pt idx="929">
                  <c:v>-1.4347598419574337E-2</c:v>
                </c:pt>
                <c:pt idx="930">
                  <c:v>-2.7155078284484269E-3</c:v>
                </c:pt>
                <c:pt idx="931">
                  <c:v>2.3793434915437839E-3</c:v>
                </c:pt>
                <c:pt idx="932">
                  <c:v>2.1187470235491945E-2</c:v>
                </c:pt>
                <c:pt idx="933">
                  <c:v>-1.0016164415194373E-2</c:v>
                </c:pt>
                <c:pt idx="934">
                  <c:v>1.21380267036586E-3</c:v>
                </c:pt>
                <c:pt idx="935">
                  <c:v>7.9720347623439825E-3</c:v>
                </c:pt>
                <c:pt idx="936">
                  <c:v>3.3104278477203097E-2</c:v>
                </c:pt>
                <c:pt idx="937">
                  <c:v>-3.8068126990253748E-2</c:v>
                </c:pt>
                <c:pt idx="938">
                  <c:v>1.734682858348946E-2</c:v>
                </c:pt>
                <c:pt idx="939">
                  <c:v>-2.7021999432146337E-3</c:v>
                </c:pt>
                <c:pt idx="940">
                  <c:v>1.32736778404976E-2</c:v>
                </c:pt>
                <c:pt idx="941">
                  <c:v>1.5054478077860312E-2</c:v>
                </c:pt>
                <c:pt idx="942">
                  <c:v>2.4125087062289996E-3</c:v>
                </c:pt>
                <c:pt idx="943">
                  <c:v>1.3379842265162312E-2</c:v>
                </c:pt>
                <c:pt idx="944">
                  <c:v>-2.6118451257459707E-3</c:v>
                </c:pt>
                <c:pt idx="945">
                  <c:v>-1.8554491929346661E-2</c:v>
                </c:pt>
                <c:pt idx="946">
                  <c:v>5.3960455845043498E-3</c:v>
                </c:pt>
                <c:pt idx="947">
                  <c:v>-4.8289819063457307E-3</c:v>
                </c:pt>
                <c:pt idx="948">
                  <c:v>1.2620472760474621E-2</c:v>
                </c:pt>
                <c:pt idx="949">
                  <c:v>9.7109258159022716E-3</c:v>
                </c:pt>
                <c:pt idx="950">
                  <c:v>-1.9554278942241043E-2</c:v>
                </c:pt>
                <c:pt idx="951">
                  <c:v>7.1615702855525321E-3</c:v>
                </c:pt>
                <c:pt idx="952">
                  <c:v>8.6053292297716411E-4</c:v>
                </c:pt>
                <c:pt idx="953">
                  <c:v>2.5083282308865806E-2</c:v>
                </c:pt>
                <c:pt idx="954">
                  <c:v>3.2543237393112046E-2</c:v>
                </c:pt>
                <c:pt idx="955">
                  <c:v>-1.1733559250238224E-2</c:v>
                </c:pt>
                <c:pt idx="956">
                  <c:v>1.1666898790456459E-2</c:v>
                </c:pt>
                <c:pt idx="957">
                  <c:v>3.5803371752967106E-3</c:v>
                </c:pt>
                <c:pt idx="958">
                  <c:v>3.4790445144135207E-2</c:v>
                </c:pt>
                <c:pt idx="959">
                  <c:v>5.8528615233106596E-3</c:v>
                </c:pt>
                <c:pt idx="960">
                  <c:v>2.9114361395831123E-2</c:v>
                </c:pt>
                <c:pt idx="961">
                  <c:v>-1.2004323832280894E-2</c:v>
                </c:pt>
                <c:pt idx="962">
                  <c:v>1.7776491024898755E-2</c:v>
                </c:pt>
                <c:pt idx="963">
                  <c:v>-3.6046394802353166E-2</c:v>
                </c:pt>
                <c:pt idx="964">
                  <c:v>7.50297022573716E-2</c:v>
                </c:pt>
                <c:pt idx="965">
                  <c:v>5.2841752222851923E-3</c:v>
                </c:pt>
                <c:pt idx="966">
                  <c:v>-1.4575283837603314E-2</c:v>
                </c:pt>
                <c:pt idx="967">
                  <c:v>-8.2766426541848181E-3</c:v>
                </c:pt>
                <c:pt idx="968">
                  <c:v>1.5906287055779789E-2</c:v>
                </c:pt>
                <c:pt idx="969">
                  <c:v>6.2674010775107813E-3</c:v>
                </c:pt>
                <c:pt idx="970">
                  <c:v>-3.0396166880916176E-2</c:v>
                </c:pt>
                <c:pt idx="971">
                  <c:v>-6.6171348966796995E-3</c:v>
                </c:pt>
                <c:pt idx="972">
                  <c:v>-4.4778105524629019E-2</c:v>
                </c:pt>
                <c:pt idx="973">
                  <c:v>-2.7803831516758915E-2</c:v>
                </c:pt>
                <c:pt idx="974">
                  <c:v>2.0889510120076116E-2</c:v>
                </c:pt>
                <c:pt idx="975">
                  <c:v>3.7914096413068421E-2</c:v>
                </c:pt>
                <c:pt idx="976">
                  <c:v>-2.2718392408596189E-2</c:v>
                </c:pt>
                <c:pt idx="977">
                  <c:v>7.0490623735215419E-3</c:v>
                </c:pt>
                <c:pt idx="978">
                  <c:v>-2.4938886026550366E-2</c:v>
                </c:pt>
                <c:pt idx="979">
                  <c:v>-2.5717978020100118E-2</c:v>
                </c:pt>
                <c:pt idx="980">
                  <c:v>6.1898877008221831E-3</c:v>
                </c:pt>
                <c:pt idx="981">
                  <c:v>2.2773485156567519E-2</c:v>
                </c:pt>
                <c:pt idx="982">
                  <c:v>1.6865234593289813E-2</c:v>
                </c:pt>
                <c:pt idx="983">
                  <c:v>-6.9037471141892848E-3</c:v>
                </c:pt>
                <c:pt idx="984">
                  <c:v>3.6874060045675172E-3</c:v>
                </c:pt>
                <c:pt idx="985">
                  <c:v>1.4993385271203863E-2</c:v>
                </c:pt>
                <c:pt idx="986">
                  <c:v>5.8743954412679988E-2</c:v>
                </c:pt>
                <c:pt idx="987">
                  <c:v>4.3393539683729276E-2</c:v>
                </c:pt>
                <c:pt idx="988">
                  <c:v>-3.2379709199028217E-2</c:v>
                </c:pt>
                <c:pt idx="989">
                  <c:v>-2.1315605815067529E-2</c:v>
                </c:pt>
                <c:pt idx="990">
                  <c:v>-4.992076960249936E-2</c:v>
                </c:pt>
                <c:pt idx="991">
                  <c:v>-4.5977268659388448E-3</c:v>
                </c:pt>
                <c:pt idx="992">
                  <c:v>-2.4179374938596454E-2</c:v>
                </c:pt>
                <c:pt idx="993">
                  <c:v>-2.6348234593882136E-2</c:v>
                </c:pt>
                <c:pt idx="994">
                  <c:v>1.3017216318356617E-2</c:v>
                </c:pt>
                <c:pt idx="995">
                  <c:v>2.2153988378235567E-2</c:v>
                </c:pt>
                <c:pt idx="996">
                  <c:v>5.1374618161621699E-2</c:v>
                </c:pt>
                <c:pt idx="997">
                  <c:v>1.3367102856338686E-2</c:v>
                </c:pt>
                <c:pt idx="998">
                  <c:v>5.9922619609322769E-3</c:v>
                </c:pt>
                <c:pt idx="999">
                  <c:v>-7.9911872279924911E-2</c:v>
                </c:pt>
                <c:pt idx="1000">
                  <c:v>-6.8390240943146274E-2</c:v>
                </c:pt>
                <c:pt idx="1001">
                  <c:v>-7.8803002596450344E-4</c:v>
                </c:pt>
                <c:pt idx="1002">
                  <c:v>6.7735608710584039E-4</c:v>
                </c:pt>
                <c:pt idx="1003">
                  <c:v>-1.7999146207074546E-2</c:v>
                </c:pt>
                <c:pt idx="1004">
                  <c:v>-1.9717185872918597E-2</c:v>
                </c:pt>
                <c:pt idx="1005">
                  <c:v>-3.7117903930131146E-2</c:v>
                </c:pt>
                <c:pt idx="1006">
                  <c:v>-1.5390009411156647E-2</c:v>
                </c:pt>
                <c:pt idx="1007">
                  <c:v>-2.0576726700946124E-2</c:v>
                </c:pt>
                <c:pt idx="1008">
                  <c:v>4.8910416212475827E-2</c:v>
                </c:pt>
                <c:pt idx="1009">
                  <c:v>-1.7178577084672519E-2</c:v>
                </c:pt>
                <c:pt idx="1010">
                  <c:v>-2.6850750706108872E-3</c:v>
                </c:pt>
                <c:pt idx="1011">
                  <c:v>-4.3415661633353309E-2</c:v>
                </c:pt>
                <c:pt idx="1012">
                  <c:v>1.2745159809542717E-2</c:v>
                </c:pt>
                <c:pt idx="1013">
                  <c:v>-1.0438841039252522E-2</c:v>
                </c:pt>
                <c:pt idx="1014">
                  <c:v>-2.1492256338298321E-2</c:v>
                </c:pt>
                <c:pt idx="1015">
                  <c:v>-1.1404196047705151E-3</c:v>
                </c:pt>
                <c:pt idx="1016">
                  <c:v>-1.4972216505453773E-2</c:v>
                </c:pt>
                <c:pt idx="1017">
                  <c:v>1.5889239120165932E-3</c:v>
                </c:pt>
                <c:pt idx="1018">
                  <c:v>2.8742335082790005E-2</c:v>
                </c:pt>
                <c:pt idx="1019">
                  <c:v>3.8482713058797691E-2</c:v>
                </c:pt>
                <c:pt idx="1020">
                  <c:v>-1.2987012987013102E-2</c:v>
                </c:pt>
                <c:pt idx="1021">
                  <c:v>7.2613161591652542E-3</c:v>
                </c:pt>
                <c:pt idx="1022">
                  <c:v>-2.3150953484227466E-2</c:v>
                </c:pt>
                <c:pt idx="1023">
                  <c:v>-9.7769306790906896E-3</c:v>
                </c:pt>
                <c:pt idx="1024">
                  <c:v>5.055073697653345E-3</c:v>
                </c:pt>
                <c:pt idx="1025">
                  <c:v>-1.5729748603351967E-2</c:v>
                </c:pt>
                <c:pt idx="1026">
                  <c:v>-2.2950763746151459E-2</c:v>
                </c:pt>
                <c:pt idx="1027">
                  <c:v>9.8964703450414859E-3</c:v>
                </c:pt>
                <c:pt idx="1028">
                  <c:v>1.4088689743119387E-2</c:v>
                </c:pt>
                <c:pt idx="1029">
                  <c:v>1.9410732888726745E-2</c:v>
                </c:pt>
                <c:pt idx="1030">
                  <c:v>-3.0406367898058395E-2</c:v>
                </c:pt>
                <c:pt idx="1031">
                  <c:v>1.6551845188468084E-2</c:v>
                </c:pt>
                <c:pt idx="1032">
                  <c:v>-9.4667663473406716E-3</c:v>
                </c:pt>
                <c:pt idx="1033">
                  <c:v>1.0266543714047227E-2</c:v>
                </c:pt>
                <c:pt idx="1034">
                  <c:v>1.6370468888075695E-2</c:v>
                </c:pt>
                <c:pt idx="1035">
                  <c:v>3.0454378219278766E-2</c:v>
                </c:pt>
                <c:pt idx="1036">
                  <c:v>-1.5761218891735429E-2</c:v>
                </c:pt>
                <c:pt idx="1037">
                  <c:v>2.8999142974251768E-2</c:v>
                </c:pt>
                <c:pt idx="1038">
                  <c:v>-1.6644528924105728E-2</c:v>
                </c:pt>
                <c:pt idx="1039">
                  <c:v>1.8919524351770578E-2</c:v>
                </c:pt>
                <c:pt idx="1040">
                  <c:v>2.9242799777124517E-2</c:v>
                </c:pt>
                <c:pt idx="1041">
                  <c:v>7.780078691240444E-2</c:v>
                </c:pt>
                <c:pt idx="1042">
                  <c:v>-0.11600490599886504</c:v>
                </c:pt>
                <c:pt idx="1043">
                  <c:v>6.2259389563263934E-3</c:v>
                </c:pt>
                <c:pt idx="1044">
                  <c:v>-4.2167293000935024E-2</c:v>
                </c:pt>
                <c:pt idx="1045">
                  <c:v>-4.3335893259517588E-2</c:v>
                </c:pt>
                <c:pt idx="1046">
                  <c:v>1.9759546287769991E-2</c:v>
                </c:pt>
                <c:pt idx="1047">
                  <c:v>-2.3685890972642398E-2</c:v>
                </c:pt>
                <c:pt idx="1048">
                  <c:v>-1.9920121875900532E-2</c:v>
                </c:pt>
                <c:pt idx="1049">
                  <c:v>7.0740243154034932E-3</c:v>
                </c:pt>
                <c:pt idx="1050">
                  <c:v>-4.1541066193170328E-3</c:v>
                </c:pt>
                <c:pt idx="1051">
                  <c:v>-3.9730850223744785E-3</c:v>
                </c:pt>
                <c:pt idx="1052">
                  <c:v>2.1073585365239289E-2</c:v>
                </c:pt>
                <c:pt idx="1053">
                  <c:v>-2.7629408209601358E-2</c:v>
                </c:pt>
                <c:pt idx="1054">
                  <c:v>-7.5896682580478547E-4</c:v>
                </c:pt>
                <c:pt idx="1055">
                  <c:v>9.0500345861195264E-3</c:v>
                </c:pt>
                <c:pt idx="1056">
                  <c:v>-4.0001264862130181E-2</c:v>
                </c:pt>
                <c:pt idx="1057">
                  <c:v>3.4029523983278853E-3</c:v>
                </c:pt>
                <c:pt idx="1058">
                  <c:v>-1.3475338252901259E-2</c:v>
                </c:pt>
                <c:pt idx="1059">
                  <c:v>-1.0890430044273813E-2</c:v>
                </c:pt>
                <c:pt idx="1060">
                  <c:v>3.716072475053589E-2</c:v>
                </c:pt>
                <c:pt idx="1061">
                  <c:v>-1.6532318551092939E-2</c:v>
                </c:pt>
                <c:pt idx="1062">
                  <c:v>1.082159530744975E-2</c:v>
                </c:pt>
                <c:pt idx="1063">
                  <c:v>8.1014980128399916E-3</c:v>
                </c:pt>
                <c:pt idx="1064">
                  <c:v>5.0257710181664583E-2</c:v>
                </c:pt>
                <c:pt idx="1065">
                  <c:v>4.8802318265200206E-2</c:v>
                </c:pt>
                <c:pt idx="1066">
                  <c:v>-2.749217894909195E-2</c:v>
                </c:pt>
                <c:pt idx="1067">
                  <c:v>1.7985138134634093E-2</c:v>
                </c:pt>
                <c:pt idx="1068">
                  <c:v>-9.3000617106898664E-3</c:v>
                </c:pt>
                <c:pt idx="1069">
                  <c:v>-6.7203385708031416E-2</c:v>
                </c:pt>
                <c:pt idx="1070">
                  <c:v>-6.1579348231211029E-4</c:v>
                </c:pt>
                <c:pt idx="1071">
                  <c:v>-9.3750501661501451E-3</c:v>
                </c:pt>
                <c:pt idx="1072">
                  <c:v>-4.2772736702189063E-2</c:v>
                </c:pt>
                <c:pt idx="1073">
                  <c:v>-1.0062673035382885E-2</c:v>
                </c:pt>
                <c:pt idx="1074">
                  <c:v>-2.5721209067263495E-2</c:v>
                </c:pt>
                <c:pt idx="1075">
                  <c:v>-4.044429683752182E-3</c:v>
                </c:pt>
                <c:pt idx="1076">
                  <c:v>9.2436724417894744E-3</c:v>
                </c:pt>
                <c:pt idx="1077">
                  <c:v>1.8371867224953098E-2</c:v>
                </c:pt>
                <c:pt idx="1078">
                  <c:v>1.5381060576886041E-2</c:v>
                </c:pt>
                <c:pt idx="1079">
                  <c:v>-1.6610113006332083E-2</c:v>
                </c:pt>
                <c:pt idx="1080">
                  <c:v>1.0957372680842514E-2</c:v>
                </c:pt>
                <c:pt idx="1081">
                  <c:v>-4.7098273825401105E-3</c:v>
                </c:pt>
                <c:pt idx="1082">
                  <c:v>-4.2149369657417779E-2</c:v>
                </c:pt>
                <c:pt idx="1083">
                  <c:v>4.1559271002030052E-2</c:v>
                </c:pt>
                <c:pt idx="1084">
                  <c:v>-1.9779843043144507E-2</c:v>
                </c:pt>
                <c:pt idx="1085">
                  <c:v>-1.8973181645365989E-2</c:v>
                </c:pt>
                <c:pt idx="1086">
                  <c:v>1.2738107439347335E-3</c:v>
                </c:pt>
                <c:pt idx="1087">
                  <c:v>-4.2553042356783921E-2</c:v>
                </c:pt>
                <c:pt idx="1088">
                  <c:v>3.4148074051522981E-2</c:v>
                </c:pt>
                <c:pt idx="1089">
                  <c:v>-1.2420092631699631E-2</c:v>
                </c:pt>
                <c:pt idx="1090">
                  <c:v>1.656272513590018E-2</c:v>
                </c:pt>
                <c:pt idx="1091">
                  <c:v>-2.4712737492813996E-2</c:v>
                </c:pt>
                <c:pt idx="1092">
                  <c:v>-1.9157541541653056E-2</c:v>
                </c:pt>
                <c:pt idx="1093">
                  <c:v>-8.4281296592854105E-3</c:v>
                </c:pt>
                <c:pt idx="1094">
                  <c:v>-1.1659082691481082E-2</c:v>
                </c:pt>
                <c:pt idx="1095">
                  <c:v>-1.9197055871528979E-2</c:v>
                </c:pt>
                <c:pt idx="1096">
                  <c:v>-1.7274144019148174E-2</c:v>
                </c:pt>
                <c:pt idx="1097">
                  <c:v>9.5057917620895438E-3</c:v>
                </c:pt>
                <c:pt idx="1098">
                  <c:v>9.874507280186684E-3</c:v>
                </c:pt>
                <c:pt idx="1099">
                  <c:v>1.3506902924230957E-2</c:v>
                </c:pt>
                <c:pt idx="1100">
                  <c:v>6.090516976205107E-3</c:v>
                </c:pt>
                <c:pt idx="1101">
                  <c:v>3.0312207283662795E-2</c:v>
                </c:pt>
                <c:pt idx="1102">
                  <c:v>-4.0738013363149306E-2</c:v>
                </c:pt>
                <c:pt idx="1103">
                  <c:v>-1.9728738128981793E-2</c:v>
                </c:pt>
                <c:pt idx="1104">
                  <c:v>2.1015619717357437E-2</c:v>
                </c:pt>
                <c:pt idx="1105">
                  <c:v>1.670562353911742E-2</c:v>
                </c:pt>
                <c:pt idx="1106">
                  <c:v>9.1017565280127055E-3</c:v>
                </c:pt>
                <c:pt idx="1107">
                  <c:v>-1.5691790830749897E-2</c:v>
                </c:pt>
                <c:pt idx="1108">
                  <c:v>5.1546037956002877E-3</c:v>
                </c:pt>
                <c:pt idx="1109">
                  <c:v>-1.3748426140286707E-2</c:v>
                </c:pt>
                <c:pt idx="1110">
                  <c:v>7.2016371315365424E-2</c:v>
                </c:pt>
                <c:pt idx="1111">
                  <c:v>-2.056220903372552E-2</c:v>
                </c:pt>
                <c:pt idx="1112">
                  <c:v>-9.8595315842809894E-3</c:v>
                </c:pt>
                <c:pt idx="1113">
                  <c:v>-8.1458576185058362E-3</c:v>
                </c:pt>
                <c:pt idx="1114">
                  <c:v>-1.3632326514875004E-2</c:v>
                </c:pt>
                <c:pt idx="1115">
                  <c:v>1.2470896594030112E-2</c:v>
                </c:pt>
                <c:pt idx="1116">
                  <c:v>5.7483635076959416E-2</c:v>
                </c:pt>
                <c:pt idx="1117">
                  <c:v>-0.10537804596564115</c:v>
                </c:pt>
                <c:pt idx="1118">
                  <c:v>1.1857892137890458E-2</c:v>
                </c:pt>
                <c:pt idx="1119">
                  <c:v>-1.8907205426001439E-2</c:v>
                </c:pt>
                <c:pt idx="1120">
                  <c:v>4.3012147739455164E-2</c:v>
                </c:pt>
                <c:pt idx="1121">
                  <c:v>4.9746607697104928E-2</c:v>
                </c:pt>
                <c:pt idx="1122">
                  <c:v>-1.0005889991981154E-2</c:v>
                </c:pt>
                <c:pt idx="1123">
                  <c:v>5.6856362872742761E-2</c:v>
                </c:pt>
                <c:pt idx="1124">
                  <c:v>-9.4570199615181538E-3</c:v>
                </c:pt>
                <c:pt idx="1125">
                  <c:v>-2.9579272161024295E-2</c:v>
                </c:pt>
                <c:pt idx="1126">
                  <c:v>-2.6151912775472685E-2</c:v>
                </c:pt>
                <c:pt idx="1127">
                  <c:v>4.7207681449241035E-2</c:v>
                </c:pt>
                <c:pt idx="1128">
                  <c:v>-5.6335682966087486E-2</c:v>
                </c:pt>
                <c:pt idx="1129">
                  <c:v>-1.6237245333242445E-2</c:v>
                </c:pt>
                <c:pt idx="1130">
                  <c:v>1.6427674526698466E-2</c:v>
                </c:pt>
                <c:pt idx="1131">
                  <c:v>-1.8907605921388404E-2</c:v>
                </c:pt>
                <c:pt idx="1132">
                  <c:v>7.4811086577890595E-3</c:v>
                </c:pt>
                <c:pt idx="1133">
                  <c:v>2.6255603329979005E-2</c:v>
                </c:pt>
                <c:pt idx="1134">
                  <c:v>2.8157285609440308E-3</c:v>
                </c:pt>
                <c:pt idx="1135">
                  <c:v>-1.1344449870927198E-2</c:v>
                </c:pt>
                <c:pt idx="1136">
                  <c:v>1.1774505513122868E-2</c:v>
                </c:pt>
                <c:pt idx="1137">
                  <c:v>-3.7834036568215046E-3</c:v>
                </c:pt>
                <c:pt idx="1138">
                  <c:v>1.8580863286678184E-2</c:v>
                </c:pt>
                <c:pt idx="1139">
                  <c:v>1.8850849857323215E-2</c:v>
                </c:pt>
                <c:pt idx="1140">
                  <c:v>5.356107797172216E-3</c:v>
                </c:pt>
                <c:pt idx="1141">
                  <c:v>4.7078707793953845E-2</c:v>
                </c:pt>
                <c:pt idx="1142">
                  <c:v>4.3482094900634038E-2</c:v>
                </c:pt>
                <c:pt idx="1143">
                  <c:v>-6.6323857427283972E-2</c:v>
                </c:pt>
                <c:pt idx="1144">
                  <c:v>4.1479252578324077E-2</c:v>
                </c:pt>
                <c:pt idx="1145">
                  <c:v>4.2666123880503726E-3</c:v>
                </c:pt>
                <c:pt idx="1146">
                  <c:v>-4.3476958559854006E-2</c:v>
                </c:pt>
                <c:pt idx="1147">
                  <c:v>-1.2014855806933733E-2</c:v>
                </c:pt>
                <c:pt idx="1148">
                  <c:v>-4.1112846659396851E-3</c:v>
                </c:pt>
                <c:pt idx="1149">
                  <c:v>6.6529701024276022E-3</c:v>
                </c:pt>
                <c:pt idx="1150">
                  <c:v>8.7235618467615961E-3</c:v>
                </c:pt>
                <c:pt idx="1151">
                  <c:v>6.7260183176667265E-3</c:v>
                </c:pt>
                <c:pt idx="1152">
                  <c:v>2.1064531758300253E-2</c:v>
                </c:pt>
                <c:pt idx="1153">
                  <c:v>-2.1396532000722557E-2</c:v>
                </c:pt>
                <c:pt idx="1154">
                  <c:v>-2.0796792783763451E-2</c:v>
                </c:pt>
                <c:pt idx="1155">
                  <c:v>-4.3586743540224626E-2</c:v>
                </c:pt>
                <c:pt idx="1156">
                  <c:v>1.104555042471933E-2</c:v>
                </c:pt>
                <c:pt idx="1157">
                  <c:v>8.6686505369386602E-3</c:v>
                </c:pt>
                <c:pt idx="1158">
                  <c:v>5.7712630482547933E-2</c:v>
                </c:pt>
                <c:pt idx="1159">
                  <c:v>-2.0501325548836768E-2</c:v>
                </c:pt>
                <c:pt idx="1160">
                  <c:v>3.8032219164527925E-2</c:v>
                </c:pt>
                <c:pt idx="1161">
                  <c:v>-2.5690077198267658E-2</c:v>
                </c:pt>
                <c:pt idx="1162">
                  <c:v>1.99025993977755E-2</c:v>
                </c:pt>
                <c:pt idx="1163">
                  <c:v>-2.1386314262303752E-2</c:v>
                </c:pt>
                <c:pt idx="1164">
                  <c:v>-5.6136941246822669E-3</c:v>
                </c:pt>
                <c:pt idx="1165">
                  <c:v>-5.3531598513011369E-3</c:v>
                </c:pt>
                <c:pt idx="1166">
                  <c:v>7.3548135831873473E-3</c:v>
                </c:pt>
                <c:pt idx="1167">
                  <c:v>-1.5970814754762808E-2</c:v>
                </c:pt>
                <c:pt idx="1168">
                  <c:v>2.8695981804397253E-2</c:v>
                </c:pt>
                <c:pt idx="1169">
                  <c:v>-2.1767345273853156E-2</c:v>
                </c:pt>
                <c:pt idx="1170">
                  <c:v>4.2227066134866709E-2</c:v>
                </c:pt>
                <c:pt idx="1171">
                  <c:v>8.5126286248831118E-3</c:v>
                </c:pt>
                <c:pt idx="1172">
                  <c:v>-1.2691546921780317E-2</c:v>
                </c:pt>
                <c:pt idx="1173">
                  <c:v>3.6304930518542555E-3</c:v>
                </c:pt>
                <c:pt idx="1174">
                  <c:v>1.4990552502214705E-2</c:v>
                </c:pt>
                <c:pt idx="1175">
                  <c:v>2.999200536206037E-2</c:v>
                </c:pt>
                <c:pt idx="1176">
                  <c:v>-7.1819370249037728E-4</c:v>
                </c:pt>
                <c:pt idx="1177">
                  <c:v>7.3894629022948077E-3</c:v>
                </c:pt>
                <c:pt idx="1178">
                  <c:v>-7.4794255284814648E-3</c:v>
                </c:pt>
                <c:pt idx="1179">
                  <c:v>-3.1446344284330019E-2</c:v>
                </c:pt>
                <c:pt idx="1180">
                  <c:v>4.4442086533517333E-2</c:v>
                </c:pt>
                <c:pt idx="1181">
                  <c:v>-1.4534369319370022E-2</c:v>
                </c:pt>
                <c:pt idx="1182">
                  <c:v>-2.4962943792202874E-2</c:v>
                </c:pt>
                <c:pt idx="1183">
                  <c:v>3.7307908202695916E-2</c:v>
                </c:pt>
                <c:pt idx="1184">
                  <c:v>2.4138240354898421E-3</c:v>
                </c:pt>
                <c:pt idx="1185">
                  <c:v>3.2187739366851043E-2</c:v>
                </c:pt>
                <c:pt idx="1186">
                  <c:v>1.8491847127205308E-2</c:v>
                </c:pt>
                <c:pt idx="1187">
                  <c:v>-8.7359994561245768E-3</c:v>
                </c:pt>
                <c:pt idx="1188">
                  <c:v>-1.3075239237459346E-2</c:v>
                </c:pt>
                <c:pt idx="1189">
                  <c:v>2.4734648274676641E-2</c:v>
                </c:pt>
                <c:pt idx="1190">
                  <c:v>3.3605159364673121E-2</c:v>
                </c:pt>
                <c:pt idx="1191">
                  <c:v>-1.3400408410092823E-2</c:v>
                </c:pt>
                <c:pt idx="1192">
                  <c:v>3.8537504437182957E-2</c:v>
                </c:pt>
                <c:pt idx="1193">
                  <c:v>2.6151848842313585E-2</c:v>
                </c:pt>
                <c:pt idx="1194">
                  <c:v>1.3488953257227321E-2</c:v>
                </c:pt>
                <c:pt idx="1195">
                  <c:v>7.3172218328101835E-2</c:v>
                </c:pt>
                <c:pt idx="1196">
                  <c:v>-1.8162776780371037E-2</c:v>
                </c:pt>
                <c:pt idx="1197">
                  <c:v>-4.0344580043072509E-2</c:v>
                </c:pt>
                <c:pt idx="1198">
                  <c:v>2.4174337558450665E-2</c:v>
                </c:pt>
                <c:pt idx="1199">
                  <c:v>1.0930965452995878E-2</c:v>
                </c:pt>
                <c:pt idx="1200">
                  <c:v>3.6112908028627322E-2</c:v>
                </c:pt>
                <c:pt idx="1201">
                  <c:v>-5.1842981482563388E-2</c:v>
                </c:pt>
                <c:pt idx="1202">
                  <c:v>-5.0035144833709411E-2</c:v>
                </c:pt>
                <c:pt idx="1203">
                  <c:v>1.739825923312166E-2</c:v>
                </c:pt>
                <c:pt idx="1204">
                  <c:v>-2.4507779154619325E-2</c:v>
                </c:pt>
                <c:pt idx="1205">
                  <c:v>-2.7858334746178604E-2</c:v>
                </c:pt>
                <c:pt idx="1206">
                  <c:v>-1.7645511921458468E-2</c:v>
                </c:pt>
                <c:pt idx="1207">
                  <c:v>-3.8719191068043002E-2</c:v>
                </c:pt>
                <c:pt idx="1208">
                  <c:v>1.9255709292039347E-2</c:v>
                </c:pt>
                <c:pt idx="1209">
                  <c:v>1.5622546710629459E-2</c:v>
                </c:pt>
                <c:pt idx="1210">
                  <c:v>1.166607836216027E-2</c:v>
                </c:pt>
                <c:pt idx="1211">
                  <c:v>2.9573433879980016E-2</c:v>
                </c:pt>
                <c:pt idx="1212">
                  <c:v>1.6471915838522921E-3</c:v>
                </c:pt>
                <c:pt idx="1213">
                  <c:v>-1.3484639003106258E-2</c:v>
                </c:pt>
                <c:pt idx="1214">
                  <c:v>2.1121724940870168E-2</c:v>
                </c:pt>
                <c:pt idx="1215">
                  <c:v>-1.7695210136248751E-2</c:v>
                </c:pt>
                <c:pt idx="1216">
                  <c:v>1.5693631452202705E-3</c:v>
                </c:pt>
                <c:pt idx="1217">
                  <c:v>5.3242370097628111E-4</c:v>
                </c:pt>
                <c:pt idx="1218">
                  <c:v>-1.1471900089205955E-2</c:v>
                </c:pt>
                <c:pt idx="1219">
                  <c:v>1.1824171856665622E-2</c:v>
                </c:pt>
                <c:pt idx="1220">
                  <c:v>-1.3200085506626658E-2</c:v>
                </c:pt>
                <c:pt idx="1221">
                  <c:v>1.0849307174948475E-2</c:v>
                </c:pt>
                <c:pt idx="1222">
                  <c:v>-1.0715240046316854E-2</c:v>
                </c:pt>
                <c:pt idx="1223">
                  <c:v>2.4884977725845303E-2</c:v>
                </c:pt>
                <c:pt idx="1224">
                  <c:v>-3.3844026347392697E-3</c:v>
                </c:pt>
                <c:pt idx="1225">
                  <c:v>2.8588540253226435E-2</c:v>
                </c:pt>
                <c:pt idx="1226">
                  <c:v>1.2238441209066808E-2</c:v>
                </c:pt>
                <c:pt idx="1227">
                  <c:v>6.0514227990928759E-3</c:v>
                </c:pt>
                <c:pt idx="1228">
                  <c:v>1.4629523984490467E-2</c:v>
                </c:pt>
                <c:pt idx="1229">
                  <c:v>1.3841915909380553E-2</c:v>
                </c:pt>
                <c:pt idx="1230">
                  <c:v>7.5361001916125492E-3</c:v>
                </c:pt>
                <c:pt idx="1231">
                  <c:v>3.282735544946358E-2</c:v>
                </c:pt>
                <c:pt idx="1232">
                  <c:v>2.3694900740400371E-2</c:v>
                </c:pt>
                <c:pt idx="1233">
                  <c:v>-4.0769206768519473E-3</c:v>
                </c:pt>
                <c:pt idx="1234">
                  <c:v>3.6456143754918013E-2</c:v>
                </c:pt>
                <c:pt idx="1235">
                  <c:v>-4.8562110272398984E-2</c:v>
                </c:pt>
                <c:pt idx="1236">
                  <c:v>4.119770198406747E-2</c:v>
                </c:pt>
                <c:pt idx="1237">
                  <c:v>-1.0900103508734826E-2</c:v>
                </c:pt>
                <c:pt idx="1238">
                  <c:v>-6.9331543229947945E-3</c:v>
                </c:pt>
                <c:pt idx="1239">
                  <c:v>-3.0900903648136246E-2</c:v>
                </c:pt>
                <c:pt idx="1240">
                  <c:v>2.9715302491103213E-2</c:v>
                </c:pt>
                <c:pt idx="1241">
                  <c:v>-7.9847158624843928E-3</c:v>
                </c:pt>
                <c:pt idx="1242">
                  <c:v>3.7421231216674844E-2</c:v>
                </c:pt>
                <c:pt idx="1243">
                  <c:v>9.0565061293146343E-4</c:v>
                </c:pt>
                <c:pt idx="1244">
                  <c:v>1.4093284642802351E-2</c:v>
                </c:pt>
                <c:pt idx="1245">
                  <c:v>-2.869461790068395E-2</c:v>
                </c:pt>
                <c:pt idx="1246">
                  <c:v>-2.669039145907437E-3</c:v>
                </c:pt>
                <c:pt idx="1247">
                  <c:v>-2.3599247140582036E-2</c:v>
                </c:pt>
                <c:pt idx="1248">
                  <c:v>2.0206625700756042E-3</c:v>
                </c:pt>
                <c:pt idx="1249">
                  <c:v>2.0958083832335328E-2</c:v>
                </c:pt>
                <c:pt idx="1250">
                  <c:v>-5.5654332937054019E-3</c:v>
                </c:pt>
                <c:pt idx="1251">
                  <c:v>2.8790683075191392E-2</c:v>
                </c:pt>
                <c:pt idx="1252">
                  <c:v>-5.5325332328722832E-3</c:v>
                </c:pt>
                <c:pt idx="1253">
                  <c:v>3.2886032886032757E-2</c:v>
                </c:pt>
                <c:pt idx="1254">
                  <c:v>-2.6073304098316208E-2</c:v>
                </c:pt>
                <c:pt idx="1255">
                  <c:v>2.5243947114263809E-2</c:v>
                </c:pt>
                <c:pt idx="1256">
                  <c:v>-3.5060093836364881E-2</c:v>
                </c:pt>
                <c:pt idx="1257">
                  <c:v>-1.4359017674261509E-2</c:v>
                </c:pt>
                <c:pt idx="1258">
                  <c:v>8.8944279338296628E-3</c:v>
                </c:pt>
                <c:pt idx="1259">
                  <c:v>2.5663716814159354E-2</c:v>
                </c:pt>
                <c:pt idx="1260">
                  <c:v>-1.505432648252425E-3</c:v>
                </c:pt>
                <c:pt idx="1261">
                  <c:v>-2.6174584478477758E-4</c:v>
                </c:pt>
                <c:pt idx="1262">
                  <c:v>3.338217063000104E-2</c:v>
                </c:pt>
                <c:pt idx="1263">
                  <c:v>-1.2684989429175619E-2</c:v>
                </c:pt>
                <c:pt idx="1264">
                  <c:v>6.0787891678888428E-3</c:v>
                </c:pt>
                <c:pt idx="1265">
                  <c:v>4.1095092131793409E-2</c:v>
                </c:pt>
                <c:pt idx="1266">
                  <c:v>1.1470269250719145E-2</c:v>
                </c:pt>
                <c:pt idx="1267">
                  <c:v>1.47574466075584E-3</c:v>
                </c:pt>
                <c:pt idx="1268">
                  <c:v>2.0825549864416981E-2</c:v>
                </c:pt>
                <c:pt idx="1269">
                  <c:v>6.0258493173936944E-3</c:v>
                </c:pt>
                <c:pt idx="1270">
                  <c:v>1.4526981315423626E-2</c:v>
                </c:pt>
                <c:pt idx="1271">
                  <c:v>6.2192142362517577E-2</c:v>
                </c:pt>
                <c:pt idx="1272">
                  <c:v>-1.2657567137301928E-3</c:v>
                </c:pt>
                <c:pt idx="1273">
                  <c:v>3.8893784315054747E-2</c:v>
                </c:pt>
                <c:pt idx="1274">
                  <c:v>-2.6718564454413563E-2</c:v>
                </c:pt>
                <c:pt idx="1275">
                  <c:v>-2.0649196257817803E-2</c:v>
                </c:pt>
                <c:pt idx="1276">
                  <c:v>-1.3034051779109879E-2</c:v>
                </c:pt>
                <c:pt idx="1277">
                  <c:v>-1.1435127400178935E-2</c:v>
                </c:pt>
                <c:pt idx="1278">
                  <c:v>-1.465893138874752E-2</c:v>
                </c:pt>
                <c:pt idx="1279">
                  <c:v>1.789282011077109E-2</c:v>
                </c:pt>
                <c:pt idx="1280">
                  <c:v>-1.3657283260785413E-2</c:v>
                </c:pt>
                <c:pt idx="1281">
                  <c:v>-8.2995250346329374E-3</c:v>
                </c:pt>
                <c:pt idx="1282">
                  <c:v>2.3962713410000669E-2</c:v>
                </c:pt>
                <c:pt idx="1283">
                  <c:v>4.3248193751908026E-3</c:v>
                </c:pt>
                <c:pt idx="1284">
                  <c:v>2.0297980584540243E-2</c:v>
                </c:pt>
                <c:pt idx="1285">
                  <c:v>-7.2793331357821067E-3</c:v>
                </c:pt>
                <c:pt idx="1286">
                  <c:v>2.1948650427912941E-2</c:v>
                </c:pt>
                <c:pt idx="1287">
                  <c:v>1.533360961458774E-2</c:v>
                </c:pt>
                <c:pt idx="1288">
                  <c:v>-1.1575205803459387E-2</c:v>
                </c:pt>
                <c:pt idx="1289">
                  <c:v>1.0575934407841103E-2</c:v>
                </c:pt>
                <c:pt idx="1290">
                  <c:v>2.776405357927092E-2</c:v>
                </c:pt>
                <c:pt idx="1291">
                  <c:v>-1.4818820984315861E-2</c:v>
                </c:pt>
                <c:pt idx="1292">
                  <c:v>-2.3011281075797196E-2</c:v>
                </c:pt>
                <c:pt idx="1293">
                  <c:v>1.1072082058953159E-2</c:v>
                </c:pt>
                <c:pt idx="1294">
                  <c:v>1.506195602071525E-2</c:v>
                </c:pt>
                <c:pt idx="1295">
                  <c:v>9.3046167318902029E-3</c:v>
                </c:pt>
                <c:pt idx="1296">
                  <c:v>3.8435852622305644E-2</c:v>
                </c:pt>
                <c:pt idx="1297">
                  <c:v>4.0660845745592589E-3</c:v>
                </c:pt>
                <c:pt idx="1298">
                  <c:v>-1.3927576601671432E-2</c:v>
                </c:pt>
                <c:pt idx="1299">
                  <c:v>1.4500613707076226E-2</c:v>
                </c:pt>
                <c:pt idx="1300">
                  <c:v>-1.1404784307017524E-3</c:v>
                </c:pt>
                <c:pt idx="1301">
                  <c:v>2.2253311764963035E-2</c:v>
                </c:pt>
                <c:pt idx="1302">
                  <c:v>-1.2226540325749324E-3</c:v>
                </c:pt>
                <c:pt idx="1303">
                  <c:v>9.5365445087725043E-3</c:v>
                </c:pt>
                <c:pt idx="1304">
                  <c:v>3.7914836505612559E-2</c:v>
                </c:pt>
                <c:pt idx="1305">
                  <c:v>5.6595960060736861E-3</c:v>
                </c:pt>
                <c:pt idx="1306">
                  <c:v>-2.2547711497234002E-2</c:v>
                </c:pt>
                <c:pt idx="1307">
                  <c:v>2.7359781121749638E-3</c:v>
                </c:pt>
                <c:pt idx="1308">
                  <c:v>4.6971756532245834E-3</c:v>
                </c:pt>
                <c:pt idx="1309">
                  <c:v>-5.8868813114154595E-4</c:v>
                </c:pt>
                <c:pt idx="1310">
                  <c:v>4.1814750746972829E-2</c:v>
                </c:pt>
                <c:pt idx="1311">
                  <c:v>-4.4306671050365898E-3</c:v>
                </c:pt>
                <c:pt idx="1312">
                  <c:v>-1.1544592147820332E-2</c:v>
                </c:pt>
                <c:pt idx="1313">
                  <c:v>-1.711182769530295E-2</c:v>
                </c:pt>
                <c:pt idx="1314">
                  <c:v>-1.966807330420639E-2</c:v>
                </c:pt>
                <c:pt idx="1315">
                  <c:v>5.6835222842059885E-3</c:v>
                </c:pt>
                <c:pt idx="1316">
                  <c:v>1.4868213561614052E-3</c:v>
                </c:pt>
                <c:pt idx="1317">
                  <c:v>-1.1079591867044769E-2</c:v>
                </c:pt>
                <c:pt idx="1318">
                  <c:v>6.2619560019128162E-3</c:v>
                </c:pt>
                <c:pt idx="1319">
                  <c:v>-1.3839147543882935E-2</c:v>
                </c:pt>
                <c:pt idx="1320">
                  <c:v>1.435170650760198E-2</c:v>
                </c:pt>
                <c:pt idx="1321">
                  <c:v>2.5793985492799987E-2</c:v>
                </c:pt>
                <c:pt idx="1322">
                  <c:v>1.6302230257313477E-2</c:v>
                </c:pt>
                <c:pt idx="1323">
                  <c:v>-1.8103632969118322E-2</c:v>
                </c:pt>
                <c:pt idx="1324">
                  <c:v>1.3006340397166083E-2</c:v>
                </c:pt>
                <c:pt idx="1325">
                  <c:v>1.3129996387680531E-2</c:v>
                </c:pt>
                <c:pt idx="1326">
                  <c:v>-2.919830451620764E-2</c:v>
                </c:pt>
                <c:pt idx="1327">
                  <c:v>1.6049573973663911E-2</c:v>
                </c:pt>
                <c:pt idx="1328">
                  <c:v>-7.8694168639144024E-3</c:v>
                </c:pt>
                <c:pt idx="1329">
                  <c:v>1.4327362299861424E-2</c:v>
                </c:pt>
                <c:pt idx="1330">
                  <c:v>1.2517758484609232E-2</c:v>
                </c:pt>
                <c:pt idx="1331">
                  <c:v>-1.6869190061610584E-2</c:v>
                </c:pt>
                <c:pt idx="1332">
                  <c:v>-2.2318990107422554E-2</c:v>
                </c:pt>
                <c:pt idx="1333">
                  <c:v>1.7130158338220403E-2</c:v>
                </c:pt>
                <c:pt idx="1334">
                  <c:v>-1.2782424547130411E-2</c:v>
                </c:pt>
                <c:pt idx="1335">
                  <c:v>3.2287996980372435E-2</c:v>
                </c:pt>
                <c:pt idx="1336">
                  <c:v>2.2875711849683178E-2</c:v>
                </c:pt>
                <c:pt idx="1337">
                  <c:v>1.6001176797476369E-2</c:v>
                </c:pt>
                <c:pt idx="1338">
                  <c:v>1.6649773184227667E-2</c:v>
                </c:pt>
                <c:pt idx="1339">
                  <c:v>-2.4160464399799131E-2</c:v>
                </c:pt>
                <c:pt idx="1340">
                  <c:v>1.2663776727876996E-3</c:v>
                </c:pt>
                <c:pt idx="1341">
                  <c:v>6.4873521145172308E-3</c:v>
                </c:pt>
                <c:pt idx="1342">
                  <c:v>-7.1064672096570192E-3</c:v>
                </c:pt>
                <c:pt idx="1343">
                  <c:v>-1.8462136425471121E-3</c:v>
                </c:pt>
                <c:pt idx="1344">
                  <c:v>1.729875778444101E-2</c:v>
                </c:pt>
                <c:pt idx="1345">
                  <c:v>1.1683917529209831E-2</c:v>
                </c:pt>
                <c:pt idx="1346">
                  <c:v>-1.6664722449055702E-4</c:v>
                </c:pt>
                <c:pt idx="1347">
                  <c:v>1.2400458901336231E-2</c:v>
                </c:pt>
                <c:pt idx="1348">
                  <c:v>3.6405506544523458E-3</c:v>
                </c:pt>
                <c:pt idx="1349">
                  <c:v>1.8751078143867561E-2</c:v>
                </c:pt>
                <c:pt idx="1350">
                  <c:v>-1.3209410002383071E-2</c:v>
                </c:pt>
                <c:pt idx="1351">
                  <c:v>5.064157399486735E-3</c:v>
                </c:pt>
                <c:pt idx="1352">
                  <c:v>3.4507030163608565E-3</c:v>
                </c:pt>
                <c:pt idx="1353">
                  <c:v>-3.2853647268183961E-3</c:v>
                </c:pt>
                <c:pt idx="1354">
                  <c:v>4.606948240592601E-3</c:v>
                </c:pt>
                <c:pt idx="1355">
                  <c:v>-2.7770635124710896E-3</c:v>
                </c:pt>
                <c:pt idx="1356">
                  <c:v>1.8631696584480162E-2</c:v>
                </c:pt>
                <c:pt idx="1357">
                  <c:v>1.5678206583427778E-2</c:v>
                </c:pt>
                <c:pt idx="1358">
                  <c:v>6.6773790394571986E-3</c:v>
                </c:pt>
                <c:pt idx="1359">
                  <c:v>1.5915309096761199E-3</c:v>
                </c:pt>
                <c:pt idx="1360">
                  <c:v>7.3859235106554788E-3</c:v>
                </c:pt>
                <c:pt idx="1361">
                  <c:v>-6.8522560561062873E-3</c:v>
                </c:pt>
                <c:pt idx="1362">
                  <c:v>-7.0879150160764182E-3</c:v>
                </c:pt>
                <c:pt idx="1363">
                  <c:v>1.6816588996062087E-2</c:v>
                </c:pt>
                <c:pt idx="1364">
                  <c:v>-1.1198628301987812E-2</c:v>
                </c:pt>
                <c:pt idx="1365">
                  <c:v>6.3267250211189729E-3</c:v>
                </c:pt>
                <c:pt idx="1366">
                  <c:v>2.1330885727397941E-2</c:v>
                </c:pt>
                <c:pt idx="1367">
                  <c:v>-9.022939368030447E-3</c:v>
                </c:pt>
                <c:pt idx="1368">
                  <c:v>1.8302058055313708E-2</c:v>
                </c:pt>
                <c:pt idx="1369">
                  <c:v>2.2521498655150074E-2</c:v>
                </c:pt>
                <c:pt idx="1370">
                  <c:v>-8.5819984601226418E-3</c:v>
                </c:pt>
                <c:pt idx="1371">
                  <c:v>1.6919698271746331E-2</c:v>
                </c:pt>
                <c:pt idx="1372">
                  <c:v>8.5903041275832148E-3</c:v>
                </c:pt>
                <c:pt idx="1373">
                  <c:v>-1.210160783940617E-2</c:v>
                </c:pt>
                <c:pt idx="1374">
                  <c:v>1.043989848496496E-2</c:v>
                </c:pt>
                <c:pt idx="1375">
                  <c:v>1.0510773056672695E-2</c:v>
                </c:pt>
                <c:pt idx="1376">
                  <c:v>1.2232295620366207E-2</c:v>
                </c:pt>
                <c:pt idx="1377">
                  <c:v>-1.4531744005655822E-3</c:v>
                </c:pt>
                <c:pt idx="1378">
                  <c:v>5.5487539986571743E-3</c:v>
                </c:pt>
                <c:pt idx="1379">
                  <c:v>1.1403806594635801E-2</c:v>
                </c:pt>
                <c:pt idx="1380">
                  <c:v>-5.1899315328274298E-4</c:v>
                </c:pt>
                <c:pt idx="1381">
                  <c:v>1.0998546980949486E-2</c:v>
                </c:pt>
                <c:pt idx="1382">
                  <c:v>1.2153522478909995E-2</c:v>
                </c:pt>
                <c:pt idx="1383">
                  <c:v>8.5492975155534445E-3</c:v>
                </c:pt>
                <c:pt idx="1384">
                  <c:v>-5.5110528364508138E-3</c:v>
                </c:pt>
                <c:pt idx="1385">
                  <c:v>1.2739382119218989E-2</c:v>
                </c:pt>
                <c:pt idx="1386">
                  <c:v>1.0592780293274817E-3</c:v>
                </c:pt>
                <c:pt idx="1387">
                  <c:v>5.8916931305366127E-3</c:v>
                </c:pt>
                <c:pt idx="1388">
                  <c:v>1.7538638151321173E-2</c:v>
                </c:pt>
                <c:pt idx="1389">
                  <c:v>1.2070226773957637E-2</c:v>
                </c:pt>
                <c:pt idx="1390">
                  <c:v>-2.553812477198214E-3</c:v>
                </c:pt>
                <c:pt idx="1391">
                  <c:v>1.1483025093340427E-2</c:v>
                </c:pt>
                <c:pt idx="1392">
                  <c:v>3.0700894898425535E-3</c:v>
                </c:pt>
                <c:pt idx="1393">
                  <c:v>-1.2178413761607665E-3</c:v>
                </c:pt>
                <c:pt idx="1394">
                  <c:v>2.2449869224061558E-3</c:v>
                </c:pt>
                <c:pt idx="1395">
                  <c:v>2.6490066225165698E-2</c:v>
                </c:pt>
                <c:pt idx="1396">
                  <c:v>-1.3986322523715011E-2</c:v>
                </c:pt>
                <c:pt idx="1397">
                  <c:v>2.2330805456676206E-3</c:v>
                </c:pt>
                <c:pt idx="1398">
                  <c:v>-1.9892950787700148E-2</c:v>
                </c:pt>
                <c:pt idx="1399">
                  <c:v>-1.9033199956742797E-3</c:v>
                </c:pt>
                <c:pt idx="1400">
                  <c:v>1.514233797699216E-4</c:v>
                </c:pt>
                <c:pt idx="1401">
                  <c:v>-2.4252274310319399E-2</c:v>
                </c:pt>
                <c:pt idx="1402">
                  <c:v>1.9101292778936907E-2</c:v>
                </c:pt>
                <c:pt idx="1403">
                  <c:v>-8.974632274568406E-3</c:v>
                </c:pt>
                <c:pt idx="1404">
                  <c:v>3.0762469786860036E-2</c:v>
                </c:pt>
                <c:pt idx="1405">
                  <c:v>-1.6404071840757206E-2</c:v>
                </c:pt>
                <c:pt idx="1406">
                  <c:v>6.5699306023885296E-3</c:v>
                </c:pt>
                <c:pt idx="1407">
                  <c:v>-2.4448736178611541E-2</c:v>
                </c:pt>
                <c:pt idx="1408">
                  <c:v>6.4291511811696012E-3</c:v>
                </c:pt>
                <c:pt idx="1409">
                  <c:v>-5.9661563939786832E-3</c:v>
                </c:pt>
                <c:pt idx="1410">
                  <c:v>-5.9307724778387971E-3</c:v>
                </c:pt>
                <c:pt idx="1411">
                  <c:v>2.1825396825396748E-2</c:v>
                </c:pt>
                <c:pt idx="1412">
                  <c:v>3.7667229510325306E-3</c:v>
                </c:pt>
                <c:pt idx="1413">
                  <c:v>1.0610601850838952E-2</c:v>
                </c:pt>
                <c:pt idx="1414">
                  <c:v>-2.553135774451265E-3</c:v>
                </c:pt>
                <c:pt idx="1415">
                  <c:v>1.1365893491646517E-2</c:v>
                </c:pt>
                <c:pt idx="1416">
                  <c:v>-2.3119605425401257E-3</c:v>
                </c:pt>
                <c:pt idx="1417">
                  <c:v>1.025469914358812E-2</c:v>
                </c:pt>
                <c:pt idx="1418">
                  <c:v>7.5078440161362447E-3</c:v>
                </c:pt>
                <c:pt idx="1419">
                  <c:v>7.6784101174345309E-3</c:v>
                </c:pt>
                <c:pt idx="1420">
                  <c:v>-3.4136765187043228E-2</c:v>
                </c:pt>
                <c:pt idx="1421">
                  <c:v>-4.7964767697916688E-4</c:v>
                </c:pt>
                <c:pt idx="1422">
                  <c:v>-3.1730163214743756E-3</c:v>
                </c:pt>
                <c:pt idx="1423">
                  <c:v>6.1224936041808231E-3</c:v>
                </c:pt>
                <c:pt idx="1424">
                  <c:v>5.2976347489668285E-3</c:v>
                </c:pt>
                <c:pt idx="1425">
                  <c:v>2.4271626063853802E-2</c:v>
                </c:pt>
                <c:pt idx="1426">
                  <c:v>-8.2175874235184132E-3</c:v>
                </c:pt>
                <c:pt idx="1427">
                  <c:v>-6.8528087644985636E-3</c:v>
                </c:pt>
                <c:pt idx="1428">
                  <c:v>7.3274802850569198E-3</c:v>
                </c:pt>
                <c:pt idx="1429">
                  <c:v>3.2498094939261701E-3</c:v>
                </c:pt>
                <c:pt idx="1430">
                  <c:v>-2.0577052113621708E-3</c:v>
                </c:pt>
                <c:pt idx="1431">
                  <c:v>2.9836014087982754E-3</c:v>
                </c:pt>
                <c:pt idx="1432">
                  <c:v>-3.2155108775891228E-2</c:v>
                </c:pt>
                <c:pt idx="1433">
                  <c:v>-2.2247696684074225E-2</c:v>
                </c:pt>
                <c:pt idx="1434">
                  <c:v>9.9048109081554259E-3</c:v>
                </c:pt>
                <c:pt idx="1435">
                  <c:v>3.6579592890648716E-3</c:v>
                </c:pt>
                <c:pt idx="1436">
                  <c:v>-2.8536485935588551E-3</c:v>
                </c:pt>
                <c:pt idx="1437">
                  <c:v>-3.4638328807543584E-3</c:v>
                </c:pt>
                <c:pt idx="1438">
                  <c:v>-5.2958441447956695E-3</c:v>
                </c:pt>
                <c:pt idx="1439">
                  <c:v>7.8755241480599203E-4</c:v>
                </c:pt>
                <c:pt idx="1440">
                  <c:v>-1.8571130144140358E-2</c:v>
                </c:pt>
                <c:pt idx="1441">
                  <c:v>8.3838894506234052E-3</c:v>
                </c:pt>
                <c:pt idx="1442">
                  <c:v>-4.000758038364971E-4</c:v>
                </c:pt>
                <c:pt idx="1443">
                  <c:v>1.0661842945307587E-2</c:v>
                </c:pt>
                <c:pt idx="1444">
                  <c:v>7.3962911351699301E-3</c:v>
                </c:pt>
                <c:pt idx="1445">
                  <c:v>-1.9898155676323359E-3</c:v>
                </c:pt>
                <c:pt idx="1446">
                  <c:v>2.1441742784853446E-3</c:v>
                </c:pt>
                <c:pt idx="1447">
                  <c:v>5.2809691117194912E-3</c:v>
                </c:pt>
                <c:pt idx="1448">
                  <c:v>-2.0650046247498999E-3</c:v>
                </c:pt>
                <c:pt idx="1449">
                  <c:v>3.9519716667386628E-3</c:v>
                </c:pt>
                <c:pt idx="1450">
                  <c:v>9.9437959360137995E-4</c:v>
                </c:pt>
                <c:pt idx="1451">
                  <c:v>-5.9949719590020045E-3</c:v>
                </c:pt>
                <c:pt idx="1452">
                  <c:v>1.2664012011227799E-2</c:v>
                </c:pt>
                <c:pt idx="1453">
                  <c:v>-1.7655986148814695E-2</c:v>
                </c:pt>
                <c:pt idx="1454">
                  <c:v>9.8430720746001121E-3</c:v>
                </c:pt>
                <c:pt idx="1455">
                  <c:v>-1.3269435569755128E-2</c:v>
                </c:pt>
                <c:pt idx="1456">
                  <c:v>1.996480632617148E-2</c:v>
                </c:pt>
                <c:pt idx="1457">
                  <c:v>-2.1244770101238597E-3</c:v>
                </c:pt>
                <c:pt idx="1458">
                  <c:v>7.9977274217162275E-3</c:v>
                </c:pt>
                <c:pt idx="1459">
                  <c:v>-2.6153477322755636E-3</c:v>
                </c:pt>
                <c:pt idx="1460">
                  <c:v>-6.259204712813049E-3</c:v>
                </c:pt>
                <c:pt idx="1461">
                  <c:v>8.2368751896666481E-4</c:v>
                </c:pt>
                <c:pt idx="1462">
                  <c:v>1.7370912407173034E-3</c:v>
                </c:pt>
                <c:pt idx="1463">
                  <c:v>9.6018940722553126E-3</c:v>
                </c:pt>
                <c:pt idx="1464">
                  <c:v>1.3373617096903212E-2</c:v>
                </c:pt>
                <c:pt idx="1465">
                  <c:v>3.2539894802532388E-3</c:v>
                </c:pt>
                <c:pt idx="1466">
                  <c:v>1.2273224287595585E-3</c:v>
                </c:pt>
                <c:pt idx="1467">
                  <c:v>2.303735182285882E-3</c:v>
                </c:pt>
                <c:pt idx="1468">
                  <c:v>3.0286034772855075E-3</c:v>
                </c:pt>
                <c:pt idx="1469">
                  <c:v>-5.3109588735411606E-3</c:v>
                </c:pt>
                <c:pt idx="1470">
                  <c:v>5.1363717925714258E-3</c:v>
                </c:pt>
                <c:pt idx="1471">
                  <c:v>-3.9320822162646207E-3</c:v>
                </c:pt>
                <c:pt idx="1472">
                  <c:v>8.8351965380455422E-3</c:v>
                </c:pt>
                <c:pt idx="1473">
                  <c:v>-8.0042928050797491E-3</c:v>
                </c:pt>
                <c:pt idx="1474">
                  <c:v>-6.2213927031951055E-3</c:v>
                </c:pt>
                <c:pt idx="1475">
                  <c:v>-2.8876696505919508E-4</c:v>
                </c:pt>
                <c:pt idx="1476">
                  <c:v>9.7568634487708028E-3</c:v>
                </c:pt>
                <c:pt idx="1477">
                  <c:v>1.4287014287014177E-2</c:v>
                </c:pt>
                <c:pt idx="1478">
                  <c:v>-6.2173588659537593E-3</c:v>
                </c:pt>
                <c:pt idx="1479">
                  <c:v>4.8161021377133295E-3</c:v>
                </c:pt>
                <c:pt idx="1480">
                  <c:v>7.2306248998925682E-3</c:v>
                </c:pt>
                <c:pt idx="1481">
                  <c:v>-2.6529157571167694E-2</c:v>
                </c:pt>
                <c:pt idx="1482">
                  <c:v>1.6069165308709055E-2</c:v>
                </c:pt>
                <c:pt idx="1483">
                  <c:v>1.0195065588254337E-3</c:v>
                </c:pt>
                <c:pt idx="1484">
                  <c:v>-1.4270400643172976E-2</c:v>
                </c:pt>
                <c:pt idx="1485">
                  <c:v>-5.3312008529922128E-3</c:v>
                </c:pt>
                <c:pt idx="1486">
                  <c:v>7.7807171598154312E-4</c:v>
                </c:pt>
                <c:pt idx="1487">
                  <c:v>8.3387505323797573E-3</c:v>
                </c:pt>
                <c:pt idx="1488">
                  <c:v>6.1572466056205588E-3</c:v>
                </c:pt>
                <c:pt idx="1489">
                  <c:v>2.1095297314725148E-2</c:v>
                </c:pt>
                <c:pt idx="1490">
                  <c:v>-2.3302892617751536E-2</c:v>
                </c:pt>
                <c:pt idx="1491">
                  <c:v>-9.6897066357785056E-3</c:v>
                </c:pt>
                <c:pt idx="1492">
                  <c:v>2.3132321436710956E-2</c:v>
                </c:pt>
                <c:pt idx="1493">
                  <c:v>6.122308591868908E-3</c:v>
                </c:pt>
                <c:pt idx="1494">
                  <c:v>-2.3790460940179559E-3</c:v>
                </c:pt>
                <c:pt idx="1495">
                  <c:v>1.8878918540962575E-2</c:v>
                </c:pt>
                <c:pt idx="1496">
                  <c:v>-1.5285396249799077E-2</c:v>
                </c:pt>
                <c:pt idx="1497">
                  <c:v>-9.2320985969939207E-3</c:v>
                </c:pt>
                <c:pt idx="1498">
                  <c:v>-3.4218636693256199E-3</c:v>
                </c:pt>
                <c:pt idx="1499">
                  <c:v>1.7407142692458244E-2</c:v>
                </c:pt>
                <c:pt idx="1500">
                  <c:v>3.8652039068647337E-3</c:v>
                </c:pt>
                <c:pt idx="1501">
                  <c:v>4.4169611307420809E-3</c:v>
                </c:pt>
                <c:pt idx="1502">
                  <c:v>8.2268838626509133E-3</c:v>
                </c:pt>
                <c:pt idx="1503">
                  <c:v>9.9898207987121346E-3</c:v>
                </c:pt>
                <c:pt idx="1504">
                  <c:v>1.1614540926289552E-2</c:v>
                </c:pt>
                <c:pt idx="1505">
                  <c:v>-2.6273048629025242E-3</c:v>
                </c:pt>
                <c:pt idx="1506">
                  <c:v>1.1060130403284241E-2</c:v>
                </c:pt>
                <c:pt idx="1507">
                  <c:v>5.7561994510966219E-3</c:v>
                </c:pt>
                <c:pt idx="1508">
                  <c:v>2.2525207370982958E-2</c:v>
                </c:pt>
                <c:pt idx="1509">
                  <c:v>-1.9026969084220524E-2</c:v>
                </c:pt>
                <c:pt idx="1510">
                  <c:v>-9.3640641969349181E-3</c:v>
                </c:pt>
                <c:pt idx="1511">
                  <c:v>-2.0287045137493132E-2</c:v>
                </c:pt>
                <c:pt idx="1512">
                  <c:v>7.9841746508413358E-3</c:v>
                </c:pt>
                <c:pt idx="1513">
                  <c:v>5.9940538985325809E-3</c:v>
                </c:pt>
                <c:pt idx="1514">
                  <c:v>5.399672162761604E-3</c:v>
                </c:pt>
                <c:pt idx="1515">
                  <c:v>-2.4105098228366373E-5</c:v>
                </c:pt>
                <c:pt idx="1516">
                  <c:v>-1.2050201233597679E-2</c:v>
                </c:pt>
                <c:pt idx="1517">
                  <c:v>2.4589381207029692E-3</c:v>
                </c:pt>
                <c:pt idx="1518">
                  <c:v>-1.2564531717781269E-2</c:v>
                </c:pt>
                <c:pt idx="1519">
                  <c:v>3.063654033041785E-2</c:v>
                </c:pt>
                <c:pt idx="1520">
                  <c:v>-9.6722968095855899E-3</c:v>
                </c:pt>
                <c:pt idx="1521">
                  <c:v>2.4118469924268027E-3</c:v>
                </c:pt>
                <c:pt idx="1522">
                  <c:v>6.9213395827767421E-3</c:v>
                </c:pt>
                <c:pt idx="1523">
                  <c:v>2.0622134093444044E-2</c:v>
                </c:pt>
                <c:pt idx="1524">
                  <c:v>-5.4499962840937055E-4</c:v>
                </c:pt>
                <c:pt idx="1525">
                  <c:v>-1.4862358453728963E-2</c:v>
                </c:pt>
                <c:pt idx="1526">
                  <c:v>-8.996807584405575E-3</c:v>
                </c:pt>
                <c:pt idx="1527">
                  <c:v>-4.5022270374383E-3</c:v>
                </c:pt>
                <c:pt idx="1528">
                  <c:v>3.2124051978166257E-3</c:v>
                </c:pt>
                <c:pt idx="1529">
                  <c:v>9.5832622107343557E-3</c:v>
                </c:pt>
                <c:pt idx="1530">
                  <c:v>-1.4325201297921031E-2</c:v>
                </c:pt>
                <c:pt idx="1531">
                  <c:v>8.5327127724044161E-3</c:v>
                </c:pt>
                <c:pt idx="1532">
                  <c:v>8.5814874578260536E-3</c:v>
                </c:pt>
                <c:pt idx="1533">
                  <c:v>-1.6897007571205491E-2</c:v>
                </c:pt>
                <c:pt idx="1534">
                  <c:v>2.9088030868930748E-2</c:v>
                </c:pt>
                <c:pt idx="1535">
                  <c:v>6.8235587099987338E-3</c:v>
                </c:pt>
                <c:pt idx="1536">
                  <c:v>-4.832713754646778E-3</c:v>
                </c:pt>
                <c:pt idx="1537">
                  <c:v>-1.8964259664478456E-2</c:v>
                </c:pt>
                <c:pt idx="1538">
                  <c:v>1.3453577764636293E-2</c:v>
                </c:pt>
                <c:pt idx="1539">
                  <c:v>3.4615765008405575E-3</c:v>
                </c:pt>
                <c:pt idx="1540">
                  <c:v>-2.0014538405621507E-2</c:v>
                </c:pt>
                <c:pt idx="1541">
                  <c:v>3.0136586788509501E-3</c:v>
                </c:pt>
                <c:pt idx="1542">
                  <c:v>-2.4728471683476139E-3</c:v>
                </c:pt>
                <c:pt idx="1543">
                  <c:v>3.3812547130800397E-3</c:v>
                </c:pt>
                <c:pt idx="1544">
                  <c:v>5.6263607231095136E-3</c:v>
                </c:pt>
                <c:pt idx="1545">
                  <c:v>-1.6101858091845611E-2</c:v>
                </c:pt>
                <c:pt idx="1546">
                  <c:v>-8.0695220360024189E-3</c:v>
                </c:pt>
                <c:pt idx="1547">
                  <c:v>9.0580582992050296E-3</c:v>
                </c:pt>
                <c:pt idx="1548">
                  <c:v>-1.0111127009109433E-2</c:v>
                </c:pt>
                <c:pt idx="1549">
                  <c:v>3.1688235004674548E-2</c:v>
                </c:pt>
                <c:pt idx="1550">
                  <c:v>5.0175692434890395E-2</c:v>
                </c:pt>
                <c:pt idx="1551">
                  <c:v>6.6845267511119744E-3</c:v>
                </c:pt>
                <c:pt idx="1552">
                  <c:v>1.4165127934582022E-2</c:v>
                </c:pt>
                <c:pt idx="1553">
                  <c:v>1.0340600181226955E-2</c:v>
                </c:pt>
                <c:pt idx="1554">
                  <c:v>-2.4458978040090562E-3</c:v>
                </c:pt>
                <c:pt idx="1555">
                  <c:v>-1.6935863258585537E-2</c:v>
                </c:pt>
                <c:pt idx="1556">
                  <c:v>-2.6139631958054355E-2</c:v>
                </c:pt>
                <c:pt idx="1557">
                  <c:v>4.0120617397525482E-3</c:v>
                </c:pt>
                <c:pt idx="1558">
                  <c:v>1.8532014575741718E-2</c:v>
                </c:pt>
                <c:pt idx="1559">
                  <c:v>-2.1146496815286686E-2</c:v>
                </c:pt>
                <c:pt idx="1560">
                  <c:v>2.8968410014418744E-2</c:v>
                </c:pt>
                <c:pt idx="1561">
                  <c:v>5.5083412023915201E-4</c:v>
                </c:pt>
                <c:pt idx="1562">
                  <c:v>-1.2075667271313706E-2</c:v>
                </c:pt>
                <c:pt idx="1563">
                  <c:v>-5.2072592287070174E-3</c:v>
                </c:pt>
                <c:pt idx="1564">
                  <c:v>1.1288094058760745E-2</c:v>
                </c:pt>
                <c:pt idx="1565">
                  <c:v>-1.4160884091493298E-2</c:v>
                </c:pt>
                <c:pt idx="1566">
                  <c:v>-1.6007890144905557E-2</c:v>
                </c:pt>
                <c:pt idx="1567">
                  <c:v>3.1965903036761389E-3</c:v>
                </c:pt>
                <c:pt idx="1568">
                  <c:v>2.2278126458841419E-2</c:v>
                </c:pt>
                <c:pt idx="1569">
                  <c:v>-3.9780946476545287E-3</c:v>
                </c:pt>
                <c:pt idx="1570">
                  <c:v>-1.5496668216330445E-4</c:v>
                </c:pt>
                <c:pt idx="1571">
                  <c:v>1.6407213923818054E-2</c:v>
                </c:pt>
                <c:pt idx="1572">
                  <c:v>-8.5628025610328118E-3</c:v>
                </c:pt>
                <c:pt idx="1573">
                  <c:v>1.0440499671269032E-2</c:v>
                </c:pt>
                <c:pt idx="1574">
                  <c:v>1.6493798118049741E-2</c:v>
                </c:pt>
                <c:pt idx="1575">
                  <c:v>7.8672270718826987E-3</c:v>
                </c:pt>
                <c:pt idx="1576">
                  <c:v>-1.7445400397087973E-2</c:v>
                </c:pt>
                <c:pt idx="1577">
                  <c:v>-1.1875801093410798E-2</c:v>
                </c:pt>
                <c:pt idx="1578">
                  <c:v>7.5376222228078493E-3</c:v>
                </c:pt>
                <c:pt idx="1579">
                  <c:v>-2.6678295667342145E-2</c:v>
                </c:pt>
                <c:pt idx="1580">
                  <c:v>3.268960767172624E-2</c:v>
                </c:pt>
                <c:pt idx="1581">
                  <c:v>1.369531942318547E-2</c:v>
                </c:pt>
                <c:pt idx="1582">
                  <c:v>-8.9157396071752881E-3</c:v>
                </c:pt>
                <c:pt idx="1583">
                  <c:v>-1.3287815126050373E-2</c:v>
                </c:pt>
                <c:pt idx="1584">
                  <c:v>4.6963220938209815E-3</c:v>
                </c:pt>
                <c:pt idx="1585">
                  <c:v>-1.3482561166059392E-2</c:v>
                </c:pt>
                <c:pt idx="1586">
                  <c:v>9.9894847528916308E-3</c:v>
                </c:pt>
                <c:pt idx="1587">
                  <c:v>1.3427109974424534E-2</c:v>
                </c:pt>
                <c:pt idx="1588">
                  <c:v>3.7311443952869894E-4</c:v>
                </c:pt>
                <c:pt idx="1589">
                  <c:v>2.1062370741264935E-2</c:v>
                </c:pt>
                <c:pt idx="1590">
                  <c:v>-1.6354827484675649E-2</c:v>
                </c:pt>
                <c:pt idx="1591">
                  <c:v>-3.6271502867049055E-3</c:v>
                </c:pt>
                <c:pt idx="1592">
                  <c:v>1.209274705104324E-2</c:v>
                </c:pt>
                <c:pt idx="1593">
                  <c:v>1.3182004649254786E-2</c:v>
                </c:pt>
                <c:pt idx="1594">
                  <c:v>-9.2396900233024937E-3</c:v>
                </c:pt>
                <c:pt idx="1595">
                  <c:v>2.7021010157228353E-2</c:v>
                </c:pt>
                <c:pt idx="1596">
                  <c:v>4.7514939513190635E-2</c:v>
                </c:pt>
                <c:pt idx="1597">
                  <c:v>2.0769482548278706E-2</c:v>
                </c:pt>
                <c:pt idx="1598">
                  <c:v>1.1558257833428565E-2</c:v>
                </c:pt>
                <c:pt idx="1599">
                  <c:v>5.3928877327665603E-2</c:v>
                </c:pt>
                <c:pt idx="1600">
                  <c:v>-1.7975077881619894E-2</c:v>
                </c:pt>
                <c:pt idx="1601">
                  <c:v>-2.3485032854709265E-2</c:v>
                </c:pt>
                <c:pt idx="1602">
                  <c:v>-9.1333835719668022E-3</c:v>
                </c:pt>
                <c:pt idx="1603">
                  <c:v>1.5084756134875477E-2</c:v>
                </c:pt>
                <c:pt idx="1604">
                  <c:v>-2.8375286041190106E-3</c:v>
                </c:pt>
                <c:pt idx="1605">
                  <c:v>1.7162187325429734E-2</c:v>
                </c:pt>
                <c:pt idx="1606">
                  <c:v>2.2596001269438393E-2</c:v>
                </c:pt>
                <c:pt idx="1607">
                  <c:v>-6.3698284561048979E-3</c:v>
                </c:pt>
                <c:pt idx="1608">
                  <c:v>1.0773251737107081E-2</c:v>
                </c:pt>
                <c:pt idx="1609">
                  <c:v>6.0606060606060996E-3</c:v>
                </c:pt>
                <c:pt idx="1610">
                  <c:v>2.3432115782219265E-2</c:v>
                </c:pt>
                <c:pt idx="1611">
                  <c:v>-2.4865591397849607E-2</c:v>
                </c:pt>
                <c:pt idx="1612">
                  <c:v>4.1495850414958735E-2</c:v>
                </c:pt>
                <c:pt idx="1613">
                  <c:v>-3.6821829855537835E-2</c:v>
                </c:pt>
                <c:pt idx="1614">
                  <c:v>1.780754778630933E-2</c:v>
                </c:pt>
                <c:pt idx="1615">
                  <c:v>-1.6927919825260096E-2</c:v>
                </c:pt>
                <c:pt idx="1616">
                  <c:v>-1.739102988984631E-2</c:v>
                </c:pt>
                <c:pt idx="1617">
                  <c:v>-2.0315398886827429E-2</c:v>
                </c:pt>
                <c:pt idx="1618">
                  <c:v>2.6041666666665186E-3</c:v>
                </c:pt>
                <c:pt idx="1619">
                  <c:v>3.5472376488716373E-2</c:v>
                </c:pt>
                <c:pt idx="1620">
                  <c:v>-4.9781899155049825E-2</c:v>
                </c:pt>
                <c:pt idx="1621">
                  <c:v>-2.2919647114926112E-2</c:v>
                </c:pt>
                <c:pt idx="1622">
                  <c:v>-2.7083454155309439E-2</c:v>
                </c:pt>
                <c:pt idx="1623">
                  <c:v>-2.4275690357627888E-2</c:v>
                </c:pt>
                <c:pt idx="1624">
                  <c:v>-2.2593401731146878E-2</c:v>
                </c:pt>
                <c:pt idx="1625">
                  <c:v>-1.5518227110615013E-2</c:v>
                </c:pt>
                <c:pt idx="1626">
                  <c:v>2.4803303387087805E-2</c:v>
                </c:pt>
                <c:pt idx="1627">
                  <c:v>1.1172560192169723E-3</c:v>
                </c:pt>
                <c:pt idx="1628">
                  <c:v>7.2869482035842204E-3</c:v>
                </c:pt>
                <c:pt idx="1629">
                  <c:v>-2.0611170813700452E-2</c:v>
                </c:pt>
                <c:pt idx="1630">
                  <c:v>1.1708622564188476E-2</c:v>
                </c:pt>
                <c:pt idx="1631">
                  <c:v>-1.2253552153321023E-2</c:v>
                </c:pt>
                <c:pt idx="1632">
                  <c:v>2.4197642281008624E-2</c:v>
                </c:pt>
                <c:pt idx="1633">
                  <c:v>-1.6918565305668043E-4</c:v>
                </c:pt>
                <c:pt idx="1634">
                  <c:v>7.5000000000000622E-3</c:v>
                </c:pt>
                <c:pt idx="1635">
                  <c:v>4.0219864653210813E-2</c:v>
                </c:pt>
                <c:pt idx="1636">
                  <c:v>2.8197259275014375E-2</c:v>
                </c:pt>
                <c:pt idx="1637">
                  <c:v>-1.7933874433038843E-2</c:v>
                </c:pt>
                <c:pt idx="1638">
                  <c:v>-2.6775861067549478E-2</c:v>
                </c:pt>
                <c:pt idx="1639">
                  <c:v>1.2526464361326761E-2</c:v>
                </c:pt>
                <c:pt idx="1640">
                  <c:v>4.1183738306749262E-4</c:v>
                </c:pt>
                <c:pt idx="1641">
                  <c:v>8.0659510112091048E-3</c:v>
                </c:pt>
                <c:pt idx="1642">
                  <c:v>-1.371706004504103E-2</c:v>
                </c:pt>
                <c:pt idx="1643">
                  <c:v>1.1777587074246254E-2</c:v>
                </c:pt>
                <c:pt idx="1644">
                  <c:v>7.1228467544852681E-3</c:v>
                </c:pt>
                <c:pt idx="1645">
                  <c:v>3.5138053370353362E-2</c:v>
                </c:pt>
                <c:pt idx="1646">
                  <c:v>-2.5757393604231904E-2</c:v>
                </c:pt>
                <c:pt idx="1647">
                  <c:v>-2.6976799952040942E-3</c:v>
                </c:pt>
                <c:pt idx="1648">
                  <c:v>8.1590716789556872E-3</c:v>
                </c:pt>
                <c:pt idx="1649">
                  <c:v>1.5715162676488648E-2</c:v>
                </c:pt>
                <c:pt idx="1650">
                  <c:v>-3.9363113666519123E-2</c:v>
                </c:pt>
                <c:pt idx="1651">
                  <c:v>-2.2945900626600846E-3</c:v>
                </c:pt>
                <c:pt idx="1652">
                  <c:v>-3.4838160136286156E-2</c:v>
                </c:pt>
                <c:pt idx="1653">
                  <c:v>-3.3955857385398192E-3</c:v>
                </c:pt>
                <c:pt idx="1654">
                  <c:v>1.7212595705486056E-2</c:v>
                </c:pt>
                <c:pt idx="1655">
                  <c:v>-7.7683212429313642E-3</c:v>
                </c:pt>
                <c:pt idx="1656">
                  <c:v>4.1584215205483499E-3</c:v>
                </c:pt>
                <c:pt idx="1657">
                  <c:v>-5.5328979265892864E-3</c:v>
                </c:pt>
                <c:pt idx="1658">
                  <c:v>1.9362153676192539E-2</c:v>
                </c:pt>
                <c:pt idx="1659">
                  <c:v>6.9084628670121884E-3</c:v>
                </c:pt>
                <c:pt idx="1660">
                  <c:v>7.4019463285166509E-3</c:v>
                </c:pt>
                <c:pt idx="1661">
                  <c:v>4.3836265624075388E-3</c:v>
                </c:pt>
                <c:pt idx="1662">
                  <c:v>7.6404226108757189E-3</c:v>
                </c:pt>
                <c:pt idx="1663">
                  <c:v>-3.4854245880861945E-2</c:v>
                </c:pt>
                <c:pt idx="1664">
                  <c:v>4.0491533043608641E-2</c:v>
                </c:pt>
                <c:pt idx="1665">
                  <c:v>-7.0042923239868382E-2</c:v>
                </c:pt>
                <c:pt idx="1666">
                  <c:v>2.7581268795646485E-2</c:v>
                </c:pt>
                <c:pt idx="1667">
                  <c:v>6.0510012966430438E-3</c:v>
                </c:pt>
                <c:pt idx="1668">
                  <c:v>5.7671129658609654E-3</c:v>
                </c:pt>
                <c:pt idx="1669">
                  <c:v>-1.0609014795274652E-2</c:v>
                </c:pt>
                <c:pt idx="1670">
                  <c:v>-1.4050264325898398E-2</c:v>
                </c:pt>
                <c:pt idx="1671">
                  <c:v>9.1578226634714266E-3</c:v>
                </c:pt>
                <c:pt idx="1672">
                  <c:v>1.2975753547380231E-2</c:v>
                </c:pt>
                <c:pt idx="1673">
                  <c:v>3.741950455415477E-3</c:v>
                </c:pt>
                <c:pt idx="1674">
                  <c:v>2.3842754128866606E-3</c:v>
                </c:pt>
                <c:pt idx="1675">
                  <c:v>5.173169662428867E-3</c:v>
                </c:pt>
                <c:pt idx="1676">
                  <c:v>1.8606728192914535E-2</c:v>
                </c:pt>
                <c:pt idx="1677">
                  <c:v>1.2234811957569924E-2</c:v>
                </c:pt>
                <c:pt idx="1678">
                  <c:v>2.1328983410790592E-2</c:v>
                </c:pt>
                <c:pt idx="1679">
                  <c:v>2.1793823510912746E-2</c:v>
                </c:pt>
                <c:pt idx="1680">
                  <c:v>-3.054878048780485E-2</c:v>
                </c:pt>
                <c:pt idx="1681">
                  <c:v>2.0693947409366586E-2</c:v>
                </c:pt>
                <c:pt idx="1682">
                  <c:v>-1.6345771220422911E-2</c:v>
                </c:pt>
                <c:pt idx="1683">
                  <c:v>3.5942492012779326E-3</c:v>
                </c:pt>
                <c:pt idx="1684">
                  <c:v>1.2220529245312362E-2</c:v>
                </c:pt>
                <c:pt idx="1685">
                  <c:v>1.0895280786948902E-3</c:v>
                </c:pt>
                <c:pt idx="1686">
                  <c:v>2.3578893703798176E-2</c:v>
                </c:pt>
                <c:pt idx="1687">
                  <c:v>2.0252917655472658E-2</c:v>
                </c:pt>
                <c:pt idx="1688">
                  <c:v>-6.5560005167289992E-3</c:v>
                </c:pt>
                <c:pt idx="1689">
                  <c:v>9.6896095087339873E-5</c:v>
                </c:pt>
                <c:pt idx="1690">
                  <c:v>2.7375895938412498E-2</c:v>
                </c:pt>
                <c:pt idx="1691">
                  <c:v>1.4133799973078398E-2</c:v>
                </c:pt>
                <c:pt idx="1692">
                  <c:v>7.7661342286432511E-3</c:v>
                </c:pt>
                <c:pt idx="1693">
                  <c:v>2.0382033358709917E-2</c:v>
                </c:pt>
                <c:pt idx="1694">
                  <c:v>-1.2675527008097265E-2</c:v>
                </c:pt>
                <c:pt idx="1695">
                  <c:v>-6.4872985523078963E-4</c:v>
                </c:pt>
                <c:pt idx="1696">
                  <c:v>5.8383130709527276E-3</c:v>
                </c:pt>
                <c:pt idx="1697">
                  <c:v>1.4105109183993436E-2</c:v>
                </c:pt>
                <c:pt idx="1698">
                  <c:v>-3.2450465022240138E-2</c:v>
                </c:pt>
                <c:pt idx="1699">
                  <c:v>1.6231764947606253E-2</c:v>
                </c:pt>
                <c:pt idx="1700">
                  <c:v>-1.6668350338418181E-2</c:v>
                </c:pt>
                <c:pt idx="1701">
                  <c:v>1.0720849499693763E-2</c:v>
                </c:pt>
                <c:pt idx="1702">
                  <c:v>2.50846038446777E-2</c:v>
                </c:pt>
                <c:pt idx="1703">
                  <c:v>9.7227604185012861E-3</c:v>
                </c:pt>
                <c:pt idx="1704">
                  <c:v>1.1401289770905265E-2</c:v>
                </c:pt>
                <c:pt idx="1705">
                  <c:v>1.0622209419559159E-2</c:v>
                </c:pt>
                <c:pt idx="1706">
                  <c:v>-5.3982077950109897E-4</c:v>
                </c:pt>
                <c:pt idx="1707">
                  <c:v>5.7186289767996445E-3</c:v>
                </c:pt>
                <c:pt idx="1708">
                  <c:v>-2.6711908457566214E-3</c:v>
                </c:pt>
                <c:pt idx="1709">
                  <c:v>1.92045914425516E-2</c:v>
                </c:pt>
                <c:pt idx="1710">
                  <c:v>1.7138794297047344E-2</c:v>
                </c:pt>
                <c:pt idx="1711">
                  <c:v>2.8521034262769529E-3</c:v>
                </c:pt>
                <c:pt idx="1712">
                  <c:v>-5.4120633024783427E-3</c:v>
                </c:pt>
                <c:pt idx="1713">
                  <c:v>-3.0364445731243861E-2</c:v>
                </c:pt>
                <c:pt idx="1714">
                  <c:v>-7.9704161131654017E-3</c:v>
                </c:pt>
                <c:pt idx="1715">
                  <c:v>-1.8085031375590699E-2</c:v>
                </c:pt>
                <c:pt idx="1716">
                  <c:v>2.9618874773139847E-2</c:v>
                </c:pt>
                <c:pt idx="1717">
                  <c:v>-9.2422771244650148E-3</c:v>
                </c:pt>
                <c:pt idx="1718">
                  <c:v>2.2654554815931593E-2</c:v>
                </c:pt>
                <c:pt idx="1719">
                  <c:v>7.9700474495849605E-3</c:v>
                </c:pt>
                <c:pt idx="1720">
                  <c:v>-3.2883798263438901E-3</c:v>
                </c:pt>
                <c:pt idx="1721">
                  <c:v>1.4278219157547678E-2</c:v>
                </c:pt>
                <c:pt idx="1722">
                  <c:v>8.923169993950264E-3</c:v>
                </c:pt>
                <c:pt idx="1723">
                  <c:v>1.8484288354898348E-2</c:v>
                </c:pt>
                <c:pt idx="1724">
                  <c:v>-2.1518598217030727E-3</c:v>
                </c:pt>
                <c:pt idx="1725">
                  <c:v>-8.7983241287373781E-3</c:v>
                </c:pt>
                <c:pt idx="1726">
                  <c:v>-3.1716761939885596E-2</c:v>
                </c:pt>
                <c:pt idx="1727">
                  <c:v>-3.1982942430703876E-3</c:v>
                </c:pt>
                <c:pt idx="1728">
                  <c:v>3.2333965844402179E-2</c:v>
                </c:pt>
                <c:pt idx="1729">
                  <c:v>-3.1428046315015612E-2</c:v>
                </c:pt>
                <c:pt idx="1730">
                  <c:v>7.5179616324718701E-3</c:v>
                </c:pt>
                <c:pt idx="1731">
                  <c:v>-6.4758260357642428E-3</c:v>
                </c:pt>
                <c:pt idx="1732">
                  <c:v>-7.3051355102636828E-3</c:v>
                </c:pt>
                <c:pt idx="1733">
                  <c:v>1.1452637801093513E-2</c:v>
                </c:pt>
                <c:pt idx="1734">
                  <c:v>-2.1381700213816135E-3</c:v>
                </c:pt>
                <c:pt idx="1735">
                  <c:v>1.8052167386001239E-2</c:v>
                </c:pt>
                <c:pt idx="1736">
                  <c:v>5.1416620629784582E-2</c:v>
                </c:pt>
                <c:pt idx="1737">
                  <c:v>1.5809026954389793E-3</c:v>
                </c:pt>
                <c:pt idx="1738">
                  <c:v>-1.4642884959887748E-2</c:v>
                </c:pt>
                <c:pt idx="1739">
                  <c:v>-2.7186577598261596E-3</c:v>
                </c:pt>
                <c:pt idx="1740">
                  <c:v>-1.4732330769524959E-2</c:v>
                </c:pt>
                <c:pt idx="1741">
                  <c:v>4.574459906204309E-3</c:v>
                </c:pt>
                <c:pt idx="1742">
                  <c:v>1.424336913423474E-3</c:v>
                </c:pt>
                <c:pt idx="1743">
                  <c:v>-3.5853468433359459E-2</c:v>
                </c:pt>
                <c:pt idx="1744">
                  <c:v>4.0712271621151874E-2</c:v>
                </c:pt>
                <c:pt idx="1745">
                  <c:v>1.4699624772736009E-3</c:v>
                </c:pt>
                <c:pt idx="1746">
                  <c:v>-4.6510770138683988E-2</c:v>
                </c:pt>
                <c:pt idx="1747">
                  <c:v>2.3326036083641588E-2</c:v>
                </c:pt>
                <c:pt idx="1748">
                  <c:v>-8.8290310512533221E-3</c:v>
                </c:pt>
                <c:pt idx="1749">
                  <c:v>1.8440905280804776E-2</c:v>
                </c:pt>
                <c:pt idx="1750">
                  <c:v>3.2491112725048232E-3</c:v>
                </c:pt>
                <c:pt idx="1751">
                  <c:v>1.5448511431122247E-2</c:v>
                </c:pt>
                <c:pt idx="1752">
                  <c:v>2.657794070768249E-2</c:v>
                </c:pt>
                <c:pt idx="1753">
                  <c:v>-2.3767845333955706E-2</c:v>
                </c:pt>
                <c:pt idx="1754">
                  <c:v>4.288032454361046E-2</c:v>
                </c:pt>
                <c:pt idx="1755">
                  <c:v>-2.201944058718508E-2</c:v>
                </c:pt>
                <c:pt idx="1756">
                  <c:v>3.5538208709942509E-2</c:v>
                </c:pt>
                <c:pt idx="1757">
                  <c:v>-1.4893961469969241E-2</c:v>
                </c:pt>
                <c:pt idx="1758">
                  <c:v>-1.9601618919133368E-2</c:v>
                </c:pt>
                <c:pt idx="1759">
                  <c:v>1.1478567988441268E-2</c:v>
                </c:pt>
                <c:pt idx="1760">
                  <c:v>5.881353051164373E-2</c:v>
                </c:pt>
                <c:pt idx="1761">
                  <c:v>5.0911039657020485E-2</c:v>
                </c:pt>
                <c:pt idx="1762">
                  <c:v>-6.8319880169759539E-2</c:v>
                </c:pt>
                <c:pt idx="1763">
                  <c:v>-6.8595041322313532E-3</c:v>
                </c:pt>
                <c:pt idx="1764">
                  <c:v>-1.4818433479889204E-2</c:v>
                </c:pt>
                <c:pt idx="1765">
                  <c:v>-1.9048760033545054E-2</c:v>
                </c:pt>
                <c:pt idx="1766">
                  <c:v>-5.4807577743357649E-3</c:v>
                </c:pt>
                <c:pt idx="1767">
                  <c:v>1.4382402707275865E-2</c:v>
                </c:pt>
                <c:pt idx="1768">
                  <c:v>-0.12196674920410322</c:v>
                </c:pt>
                <c:pt idx="1769">
                  <c:v>-9.120133731957436E-2</c:v>
                </c:pt>
                <c:pt idx="1770">
                  <c:v>-5.1818209528454284E-2</c:v>
                </c:pt>
                <c:pt idx="1771">
                  <c:v>2.4706396801599029E-2</c:v>
                </c:pt>
                <c:pt idx="1772">
                  <c:v>1.6832878104554361E-2</c:v>
                </c:pt>
                <c:pt idx="1773">
                  <c:v>-2.2113174731349772E-2</c:v>
                </c:pt>
                <c:pt idx="1774">
                  <c:v>1.6671929270603236E-2</c:v>
                </c:pt>
                <c:pt idx="1775">
                  <c:v>-3.1616927592955091E-2</c:v>
                </c:pt>
                <c:pt idx="1776">
                  <c:v>-2.6376897886275508E-2</c:v>
                </c:pt>
                <c:pt idx="1777">
                  <c:v>5.7187340938349429E-3</c:v>
                </c:pt>
                <c:pt idx="1778">
                  <c:v>3.4024767801857703E-2</c:v>
                </c:pt>
                <c:pt idx="1779">
                  <c:v>1.3619531789367922E-2</c:v>
                </c:pt>
                <c:pt idx="1780">
                  <c:v>3.0361819769133991E-2</c:v>
                </c:pt>
                <c:pt idx="1781">
                  <c:v>-1.6910899901458998E-2</c:v>
                </c:pt>
                <c:pt idx="1782">
                  <c:v>2.0170574310081957E-2</c:v>
                </c:pt>
                <c:pt idx="1783">
                  <c:v>8.9650885057095397E-3</c:v>
                </c:pt>
                <c:pt idx="1784">
                  <c:v>-4.981117332986118E-3</c:v>
                </c:pt>
                <c:pt idx="1785">
                  <c:v>6.1895299214898003E-4</c:v>
                </c:pt>
                <c:pt idx="1786">
                  <c:v>1.773755056030768E-2</c:v>
                </c:pt>
                <c:pt idx="1787">
                  <c:v>2.7841199522917082E-2</c:v>
                </c:pt>
                <c:pt idx="1788">
                  <c:v>1.1547742157876462E-2</c:v>
                </c:pt>
                <c:pt idx="1789">
                  <c:v>2.8140062375956898E-2</c:v>
                </c:pt>
              </c:numCache>
            </c:numRef>
          </c:xVal>
          <c:yVal>
            <c:numRef>
              <c:f>'Equity Beta'!$F$2:$F$1791</c:f>
              <c:numCache>
                <c:formatCode>0.00%</c:formatCode>
                <c:ptCount val="1790"/>
                <c:pt idx="0">
                  <c:v>-4.0256410256410247E-2</c:v>
                </c:pt>
                <c:pt idx="1">
                  <c:v>6.0881230007223675E-3</c:v>
                </c:pt>
                <c:pt idx="2">
                  <c:v>6.857142857142895E-3</c:v>
                </c:pt>
                <c:pt idx="3">
                  <c:v>-1.855817273376148E-2</c:v>
                </c:pt>
                <c:pt idx="4">
                  <c:v>7.5505839776278894E-2</c:v>
                </c:pt>
                <c:pt idx="5">
                  <c:v>-2.3924213230571589E-2</c:v>
                </c:pt>
                <c:pt idx="6">
                  <c:v>1.0874857977601016E-2</c:v>
                </c:pt>
                <c:pt idx="7">
                  <c:v>1.7562210966747482E-2</c:v>
                </c:pt>
                <c:pt idx="8">
                  <c:v>-1.2826086956521765E-2</c:v>
                </c:pt>
                <c:pt idx="9">
                  <c:v>-1.154982540961591E-2</c:v>
                </c:pt>
                <c:pt idx="10">
                  <c:v>-4.0760589508399447E-2</c:v>
                </c:pt>
                <c:pt idx="11">
                  <c:v>0.24605111082573505</c:v>
                </c:pt>
                <c:pt idx="12">
                  <c:v>-6.4343646740762872E-2</c:v>
                </c:pt>
                <c:pt idx="13">
                  <c:v>2.7088732568184559E-2</c:v>
                </c:pt>
                <c:pt idx="14">
                  <c:v>-4.2396313364054805E-3</c:v>
                </c:pt>
                <c:pt idx="15">
                  <c:v>-3.9539687223369646E-2</c:v>
                </c:pt>
                <c:pt idx="16">
                  <c:v>-2.2948740125699252E-2</c:v>
                </c:pt>
                <c:pt idx="17">
                  <c:v>8.0209241499564765E-3</c:v>
                </c:pt>
                <c:pt idx="18">
                  <c:v>4.5705950282623364E-2</c:v>
                </c:pt>
                <c:pt idx="19">
                  <c:v>-1.1178556403629969E-2</c:v>
                </c:pt>
                <c:pt idx="20">
                  <c:v>1.6060087933561285E-2</c:v>
                </c:pt>
                <c:pt idx="21">
                  <c:v>6.1440157286802854E-3</c:v>
                </c:pt>
                <c:pt idx="22">
                  <c:v>1.8466083959127744E-3</c:v>
                </c:pt>
                <c:pt idx="23">
                  <c:v>2.8032652028096017E-2</c:v>
                </c:pt>
                <c:pt idx="24">
                  <c:v>-2.6609177702494602E-2</c:v>
                </c:pt>
                <c:pt idx="25">
                  <c:v>-1.1266747868453053E-2</c:v>
                </c:pt>
                <c:pt idx="26">
                  <c:v>1.9749099490746325E-2</c:v>
                </c:pt>
                <c:pt idx="27">
                  <c:v>5.5868852459016516E-2</c:v>
                </c:pt>
                <c:pt idx="28">
                  <c:v>-6.1261730969760508E-3</c:v>
                </c:pt>
                <c:pt idx="29">
                  <c:v>2.0687820129049239E-2</c:v>
                </c:pt>
                <c:pt idx="30">
                  <c:v>7.2406905407333522E-2</c:v>
                </c:pt>
                <c:pt idx="31">
                  <c:v>2.9297305235333138E-2</c:v>
                </c:pt>
                <c:pt idx="32">
                  <c:v>-4.2601054481546607E-2</c:v>
                </c:pt>
                <c:pt idx="33">
                  <c:v>0.10058027079303677</c:v>
                </c:pt>
                <c:pt idx="34">
                  <c:v>-2.5466893039050031E-3</c:v>
                </c:pt>
                <c:pt idx="35">
                  <c:v>-1.9818456883509694E-2</c:v>
                </c:pt>
                <c:pt idx="36">
                  <c:v>5.552597550771976E-3</c:v>
                </c:pt>
                <c:pt idx="37">
                  <c:v>-2.5794704498900423E-3</c:v>
                </c:pt>
                <c:pt idx="38">
                  <c:v>-8.1591415830546299E-2</c:v>
                </c:pt>
                <c:pt idx="39">
                  <c:v>-3.6066895023171286E-2</c:v>
                </c:pt>
                <c:pt idx="40">
                  <c:v>8.2285381987351913E-2</c:v>
                </c:pt>
                <c:pt idx="41">
                  <c:v>1.4752526370140906E-2</c:v>
                </c:pt>
                <c:pt idx="42">
                  <c:v>2.6345673404496894E-2</c:v>
                </c:pt>
                <c:pt idx="43">
                  <c:v>2.7937743190661557E-2</c:v>
                </c:pt>
                <c:pt idx="44">
                  <c:v>4.1415956864889747E-3</c:v>
                </c:pt>
                <c:pt idx="45">
                  <c:v>-2.2831398900427624E-2</c:v>
                </c:pt>
                <c:pt idx="46">
                  <c:v>4.4671346522016764E-2</c:v>
                </c:pt>
                <c:pt idx="47">
                  <c:v>5.8068872383524539E-2</c:v>
                </c:pt>
                <c:pt idx="48">
                  <c:v>-1.8961662664569001E-2</c:v>
                </c:pt>
                <c:pt idx="49">
                  <c:v>2.3387848487416152E-2</c:v>
                </c:pt>
                <c:pt idx="50">
                  <c:v>-2.0257368202573622E-2</c:v>
                </c:pt>
                <c:pt idx="51">
                  <c:v>-1.7376407244248604E-2</c:v>
                </c:pt>
                <c:pt idx="52">
                  <c:v>-7.2082287195269767E-3</c:v>
                </c:pt>
                <c:pt idx="53">
                  <c:v>5.4488000683235116E-2</c:v>
                </c:pt>
                <c:pt idx="54">
                  <c:v>2.2709406935103482E-2</c:v>
                </c:pt>
                <c:pt idx="55">
                  <c:v>-2.2705932565087572E-2</c:v>
                </c:pt>
                <c:pt idx="56">
                  <c:v>4.0870724122612279E-2</c:v>
                </c:pt>
                <c:pt idx="57">
                  <c:v>9.462307726803898E-3</c:v>
                </c:pt>
                <c:pt idx="58">
                  <c:v>-1.3754975674480252E-2</c:v>
                </c:pt>
                <c:pt idx="59">
                  <c:v>-6.3457874244056023E-2</c:v>
                </c:pt>
                <c:pt idx="60">
                  <c:v>4.7738911552816621E-2</c:v>
                </c:pt>
                <c:pt idx="61">
                  <c:v>3.3273542600896766E-2</c:v>
                </c:pt>
                <c:pt idx="62">
                  <c:v>-3.2454009024644126E-2</c:v>
                </c:pt>
                <c:pt idx="63">
                  <c:v>-5.9342094522896183E-2</c:v>
                </c:pt>
                <c:pt idx="64">
                  <c:v>1.089198778777134E-2</c:v>
                </c:pt>
                <c:pt idx="65">
                  <c:v>-4.6948726014469977E-2</c:v>
                </c:pt>
                <c:pt idx="66">
                  <c:v>-3.6812604150886274E-2</c:v>
                </c:pt>
                <c:pt idx="67">
                  <c:v>-2.2725590347175917E-2</c:v>
                </c:pt>
                <c:pt idx="68">
                  <c:v>1.1116051578479169E-3</c:v>
                </c:pt>
                <c:pt idx="69">
                  <c:v>-7.9222108495394128E-2</c:v>
                </c:pt>
                <c:pt idx="70">
                  <c:v>8.1470002213858805E-2</c:v>
                </c:pt>
                <c:pt idx="71">
                  <c:v>-8.1247255160299403E-3</c:v>
                </c:pt>
                <c:pt idx="72">
                  <c:v>5.9562587249883725E-2</c:v>
                </c:pt>
                <c:pt idx="73">
                  <c:v>6.517967781908296E-2</c:v>
                </c:pt>
                <c:pt idx="74">
                  <c:v>0.13491468216763547</c:v>
                </c:pt>
                <c:pt idx="75">
                  <c:v>-0.10369747899159665</c:v>
                </c:pt>
                <c:pt idx="76">
                  <c:v>-6.6447007138934588E-2</c:v>
                </c:pt>
                <c:pt idx="77">
                  <c:v>5.8105752469494565E-2</c:v>
                </c:pt>
                <c:pt idx="78">
                  <c:v>-7.3948804673687474E-2</c:v>
                </c:pt>
                <c:pt idx="79">
                  <c:v>5.2848818387827734E-2</c:v>
                </c:pt>
                <c:pt idx="80">
                  <c:v>-8.7309794652090322E-2</c:v>
                </c:pt>
                <c:pt idx="81">
                  <c:v>-2.98817628090291E-2</c:v>
                </c:pt>
                <c:pt idx="82">
                  <c:v>2.4520960281917636E-2</c:v>
                </c:pt>
                <c:pt idx="83">
                  <c:v>-1.0748783499164749E-2</c:v>
                </c:pt>
                <c:pt idx="84">
                  <c:v>-8.8688860943808345E-2</c:v>
                </c:pt>
                <c:pt idx="85">
                  <c:v>-4.5606720990461702E-2</c:v>
                </c:pt>
                <c:pt idx="86">
                  <c:v>-7.7071066285780865E-2</c:v>
                </c:pt>
                <c:pt idx="87">
                  <c:v>-2.0723909568394538E-2</c:v>
                </c:pt>
                <c:pt idx="88">
                  <c:v>-5.7087400810562627E-5</c:v>
                </c:pt>
                <c:pt idx="89">
                  <c:v>-4.6027957722468704E-3</c:v>
                </c:pt>
                <c:pt idx="90">
                  <c:v>5.9673631601131927E-2</c:v>
                </c:pt>
                <c:pt idx="91">
                  <c:v>-9.1879959429629343E-3</c:v>
                </c:pt>
                <c:pt idx="92">
                  <c:v>1.2259934774731196E-2</c:v>
                </c:pt>
                <c:pt idx="93">
                  <c:v>4.171122994652432E-2</c:v>
                </c:pt>
                <c:pt idx="94">
                  <c:v>-3.7425059044389308E-2</c:v>
                </c:pt>
                <c:pt idx="95">
                  <c:v>4.964403763030778E-2</c:v>
                </c:pt>
                <c:pt idx="96">
                  <c:v>-1.5272909364046017E-2</c:v>
                </c:pt>
                <c:pt idx="97">
                  <c:v>0.18771838525016737</c:v>
                </c:pt>
                <c:pt idx="98">
                  <c:v>-5.0874964719164639E-2</c:v>
                </c:pt>
                <c:pt idx="99">
                  <c:v>-5.4128011746646276E-2</c:v>
                </c:pt>
                <c:pt idx="100">
                  <c:v>3.323908695952027E-2</c:v>
                </c:pt>
                <c:pt idx="101">
                  <c:v>-3.2879818594104382E-2</c:v>
                </c:pt>
                <c:pt idx="102">
                  <c:v>-3.3580406058652978E-2</c:v>
                </c:pt>
                <c:pt idx="103">
                  <c:v>3.4816247582204918E-2</c:v>
                </c:pt>
                <c:pt idx="104">
                  <c:v>-2.9516473558159118E-2</c:v>
                </c:pt>
                <c:pt idx="105">
                  <c:v>3.2549124448603139E-2</c:v>
                </c:pt>
                <c:pt idx="106">
                  <c:v>2.5075363113181703E-2</c:v>
                </c:pt>
                <c:pt idx="107">
                  <c:v>1.7852161785216092E-2</c:v>
                </c:pt>
                <c:pt idx="108">
                  <c:v>4.4884873214806165E-2</c:v>
                </c:pt>
                <c:pt idx="109">
                  <c:v>2.6630760023937716E-2</c:v>
                </c:pt>
                <c:pt idx="110">
                  <c:v>1.7661388550548107E-2</c:v>
                </c:pt>
                <c:pt idx="111">
                  <c:v>1.0617018002769818E-2</c:v>
                </c:pt>
                <c:pt idx="112">
                  <c:v>-3.9035930799940832E-2</c:v>
                </c:pt>
                <c:pt idx="113">
                  <c:v>-5.0340518149266433E-2</c:v>
                </c:pt>
                <c:pt idx="114">
                  <c:v>4.2984768599882761E-2</c:v>
                </c:pt>
                <c:pt idx="115">
                  <c:v>2.2614946832409943E-2</c:v>
                </c:pt>
                <c:pt idx="116">
                  <c:v>-7.4117728627886015E-2</c:v>
                </c:pt>
                <c:pt idx="117">
                  <c:v>1.5489685277758181E-2</c:v>
                </c:pt>
                <c:pt idx="118">
                  <c:v>3.8914490527393708E-2</c:v>
                </c:pt>
                <c:pt idx="119">
                  <c:v>-8.2483221476509994E-2</c:v>
                </c:pt>
                <c:pt idx="120">
                  <c:v>-2.4230517354289383E-2</c:v>
                </c:pt>
                <c:pt idx="121">
                  <c:v>-1.3733568765941229E-3</c:v>
                </c:pt>
                <c:pt idx="122">
                  <c:v>6.1854313351319412E-3</c:v>
                </c:pt>
                <c:pt idx="123">
                  <c:v>1.6861826697892379E-2</c:v>
                </c:pt>
                <c:pt idx="124">
                  <c:v>5.558694730894187E-2</c:v>
                </c:pt>
                <c:pt idx="125">
                  <c:v>1.4910394265233107E-2</c:v>
                </c:pt>
                <c:pt idx="126">
                  <c:v>6.8474264705882248E-2</c:v>
                </c:pt>
                <c:pt idx="127">
                  <c:v>-9.7087378640776656E-3</c:v>
                </c:pt>
                <c:pt idx="128">
                  <c:v>3.5989313217035912E-2</c:v>
                </c:pt>
                <c:pt idx="129">
                  <c:v>-8.9556888092826581E-3</c:v>
                </c:pt>
                <c:pt idx="130">
                  <c:v>5.1334534141149524E-2</c:v>
                </c:pt>
                <c:pt idx="131">
                  <c:v>5.5661192739844489E-2</c:v>
                </c:pt>
                <c:pt idx="132">
                  <c:v>-2.9280979947982178E-2</c:v>
                </c:pt>
                <c:pt idx="133">
                  <c:v>-1.5772089182493731E-2</c:v>
                </c:pt>
                <c:pt idx="134">
                  <c:v>1.2541806020066826E-2</c:v>
                </c:pt>
                <c:pt idx="135">
                  <c:v>-2.5026493845275999E-2</c:v>
                </c:pt>
                <c:pt idx="136">
                  <c:v>3.9576271186440692E-2</c:v>
                </c:pt>
                <c:pt idx="137">
                  <c:v>-2.3259663935104702E-2</c:v>
                </c:pt>
                <c:pt idx="138">
                  <c:v>7.7218011591618341E-2</c:v>
                </c:pt>
                <c:pt idx="139">
                  <c:v>0.11282000396904146</c:v>
                </c:pt>
                <c:pt idx="140">
                  <c:v>1.6439737771053897E-2</c:v>
                </c:pt>
                <c:pt idx="141">
                  <c:v>2.3748064016520409E-2</c:v>
                </c:pt>
                <c:pt idx="142">
                  <c:v>-1.6551584077985515E-2</c:v>
                </c:pt>
                <c:pt idx="143">
                  <c:v>-4.6660212971926351E-2</c:v>
                </c:pt>
                <c:pt idx="144">
                  <c:v>-8.7133262636974185E-2</c:v>
                </c:pt>
                <c:pt idx="145">
                  <c:v>3.8832277609473831E-2</c:v>
                </c:pt>
                <c:pt idx="146">
                  <c:v>2.7738465893008879E-2</c:v>
                </c:pt>
                <c:pt idx="147">
                  <c:v>1.8253434527812473E-2</c:v>
                </c:pt>
                <c:pt idx="148">
                  <c:v>1.9091443117289941E-2</c:v>
                </c:pt>
                <c:pt idx="149">
                  <c:v>1.9361277445109737E-2</c:v>
                </c:pt>
                <c:pt idx="150">
                  <c:v>-2.0914251568567854E-3</c:v>
                </c:pt>
                <c:pt idx="151">
                  <c:v>2.963494667760469E-2</c:v>
                </c:pt>
                <c:pt idx="152">
                  <c:v>-3.8169444718414103E-2</c:v>
                </c:pt>
                <c:pt idx="153">
                  <c:v>-1.915449356679888E-2</c:v>
                </c:pt>
                <c:pt idx="154">
                  <c:v>3.4734734734734651E-2</c:v>
                </c:pt>
                <c:pt idx="155">
                  <c:v>-4.2828398965219838E-2</c:v>
                </c:pt>
                <c:pt idx="156">
                  <c:v>-1.0898407884761152E-2</c:v>
                </c:pt>
                <c:pt idx="157">
                  <c:v>-2.2692889561272134E-3</c:v>
                </c:pt>
                <c:pt idx="158">
                  <c:v>-3.1945080091533185E-2</c:v>
                </c:pt>
                <c:pt idx="159">
                  <c:v>2.7535566773748688E-3</c:v>
                </c:pt>
                <c:pt idx="160">
                  <c:v>5.6536074476338127E-2</c:v>
                </c:pt>
                <c:pt idx="161">
                  <c:v>2.527707563678927E-3</c:v>
                </c:pt>
                <c:pt idx="162">
                  <c:v>2.3890105514632776E-2</c:v>
                </c:pt>
                <c:pt idx="163">
                  <c:v>1.4337641357027309E-2</c:v>
                </c:pt>
                <c:pt idx="164">
                  <c:v>-3.4603762549956119E-2</c:v>
                </c:pt>
                <c:pt idx="165">
                  <c:v>-5.2548947173993277E-2</c:v>
                </c:pt>
                <c:pt idx="166">
                  <c:v>2.9766999524488691E-2</c:v>
                </c:pt>
                <c:pt idx="167">
                  <c:v>4.6164560740224792E-2</c:v>
                </c:pt>
                <c:pt idx="168">
                  <c:v>-3.085526950149442E-2</c:v>
                </c:pt>
                <c:pt idx="169">
                  <c:v>-2.8843380444188993E-3</c:v>
                </c:pt>
                <c:pt idx="170">
                  <c:v>6.4476512127725094E-2</c:v>
                </c:pt>
                <c:pt idx="171">
                  <c:v>-3.2190966719492842E-2</c:v>
                </c:pt>
                <c:pt idx="172">
                  <c:v>-5.8648018648018718E-2</c:v>
                </c:pt>
                <c:pt idx="173">
                  <c:v>-5.6479282132488762E-2</c:v>
                </c:pt>
                <c:pt idx="174">
                  <c:v>9.7716976103758846E-3</c:v>
                </c:pt>
                <c:pt idx="175">
                  <c:v>-1.8570183086312197E-2</c:v>
                </c:pt>
                <c:pt idx="176">
                  <c:v>9.2388913330399003E-3</c:v>
                </c:pt>
                <c:pt idx="177">
                  <c:v>9.5043524604725427E-3</c:v>
                </c:pt>
                <c:pt idx="178">
                  <c:v>-8.1931107391419733E-3</c:v>
                </c:pt>
                <c:pt idx="179">
                  <c:v>-4.6294740379767996E-2</c:v>
                </c:pt>
                <c:pt idx="180">
                  <c:v>1.3626298756600264E-2</c:v>
                </c:pt>
                <c:pt idx="181">
                  <c:v>-5.1611339956384783E-2</c:v>
                </c:pt>
                <c:pt idx="182">
                  <c:v>-6.7388688327316704E-3</c:v>
                </c:pt>
                <c:pt idx="183">
                  <c:v>3.2298136645962705E-2</c:v>
                </c:pt>
                <c:pt idx="184">
                  <c:v>6.9212808539025339E-3</c:v>
                </c:pt>
                <c:pt idx="185">
                  <c:v>-0.10111685780676105</c:v>
                </c:pt>
                <c:pt idx="186">
                  <c:v>5.404124200047411E-2</c:v>
                </c:pt>
                <c:pt idx="187">
                  <c:v>-2.6459503115145E-2</c:v>
                </c:pt>
                <c:pt idx="188">
                  <c:v>-2.6361117351906049E-2</c:v>
                </c:pt>
                <c:pt idx="189">
                  <c:v>-1.5628455584224099E-2</c:v>
                </c:pt>
                <c:pt idx="190">
                  <c:v>3.5338116318119228E-2</c:v>
                </c:pt>
                <c:pt idx="191">
                  <c:v>-2.0411214953270918E-2</c:v>
                </c:pt>
                <c:pt idx="192">
                  <c:v>-3.6244415621847548E-2</c:v>
                </c:pt>
                <c:pt idx="193">
                  <c:v>-1.4556557551658078E-2</c:v>
                </c:pt>
                <c:pt idx="194">
                  <c:v>-1.7305142697648379E-2</c:v>
                </c:pt>
                <c:pt idx="195">
                  <c:v>-0.15759463907829763</c:v>
                </c:pt>
                <c:pt idx="196">
                  <c:v>-1.1160195303417719E-2</c:v>
                </c:pt>
                <c:pt idx="197">
                  <c:v>6.3222297756628132E-2</c:v>
                </c:pt>
                <c:pt idx="198">
                  <c:v>-3.3261472128117697E-3</c:v>
                </c:pt>
                <c:pt idx="199">
                  <c:v>2.4225600908460043E-2</c:v>
                </c:pt>
                <c:pt idx="200">
                  <c:v>6.489754786698021E-2</c:v>
                </c:pt>
                <c:pt idx="201">
                  <c:v>1.3550320032684082E-2</c:v>
                </c:pt>
                <c:pt idx="202">
                  <c:v>-6.1582188536238869E-3</c:v>
                </c:pt>
                <c:pt idx="203">
                  <c:v>7.9809004092770142E-3</c:v>
                </c:pt>
                <c:pt idx="204">
                  <c:v>-1.9660291560786414E-2</c:v>
                </c:pt>
                <c:pt idx="205">
                  <c:v>-6.840286350487812E-2</c:v>
                </c:pt>
                <c:pt idx="206">
                  <c:v>-1.4039799780246387E-2</c:v>
                </c:pt>
                <c:pt idx="207">
                  <c:v>2.3363318340829275E-2</c:v>
                </c:pt>
                <c:pt idx="208">
                  <c:v>6.4220183486238591E-2</c:v>
                </c:pt>
                <c:pt idx="209">
                  <c:v>-7.456285054437517E-3</c:v>
                </c:pt>
                <c:pt idx="210">
                  <c:v>7.2996318323421017E-2</c:v>
                </c:pt>
                <c:pt idx="211">
                  <c:v>5.0523019995731833E-3</c:v>
                </c:pt>
                <c:pt idx="212">
                  <c:v>4.5032165832736837E-3</c:v>
                </c:pt>
                <c:pt idx="213">
                  <c:v>3.9916747193934343E-2</c:v>
                </c:pt>
                <c:pt idx="214">
                  <c:v>4.9867332604963455E-2</c:v>
                </c:pt>
                <c:pt idx="215">
                  <c:v>7.8982822499157779E-2</c:v>
                </c:pt>
                <c:pt idx="216">
                  <c:v>1.8786994938663426E-2</c:v>
                </c:pt>
                <c:pt idx="217">
                  <c:v>9.5262838832597119E-3</c:v>
                </c:pt>
                <c:pt idx="218">
                  <c:v>-1.5564202334630295E-3</c:v>
                </c:pt>
                <c:pt idx="219">
                  <c:v>-6.681190994916486E-2</c:v>
                </c:pt>
                <c:pt idx="220">
                  <c:v>-1.9851312875672211E-2</c:v>
                </c:pt>
                <c:pt idx="221">
                  <c:v>-1.2958626073380164E-2</c:v>
                </c:pt>
                <c:pt idx="222">
                  <c:v>5.6843494761158242E-2</c:v>
                </c:pt>
                <c:pt idx="223">
                  <c:v>9.830875614429635E-3</c:v>
                </c:pt>
                <c:pt idx="224">
                  <c:v>4.1023417172593168E-2</c:v>
                </c:pt>
                <c:pt idx="225">
                  <c:v>2.3070097604259043E-2</c:v>
                </c:pt>
                <c:pt idx="226">
                  <c:v>-2.9285099052540842E-2</c:v>
                </c:pt>
                <c:pt idx="227">
                  <c:v>2.7638624978407744E-3</c:v>
                </c:pt>
                <c:pt idx="228">
                  <c:v>2.0537681798148855E-2</c:v>
                </c:pt>
                <c:pt idx="229">
                  <c:v>5.5447018327286379E-2</c:v>
                </c:pt>
                <c:pt idx="230">
                  <c:v>2.9696331066193959E-2</c:v>
                </c:pt>
                <c:pt idx="231">
                  <c:v>5.2966101694913448E-3</c:v>
                </c:pt>
                <c:pt idx="232">
                  <c:v>3.4778276033881506E-2</c:v>
                </c:pt>
                <c:pt idx="233">
                  <c:v>5.9438344594594517E-2</c:v>
                </c:pt>
                <c:pt idx="234">
                  <c:v>8.4105184712017778E-3</c:v>
                </c:pt>
                <c:pt idx="235">
                  <c:v>-4.8733976056786199E-3</c:v>
                </c:pt>
                <c:pt idx="236">
                  <c:v>-5.2943667937299654E-4</c:v>
                </c:pt>
                <c:pt idx="237">
                  <c:v>-6.2085657160897423E-3</c:v>
                </c:pt>
                <c:pt idx="238">
                  <c:v>3.6314067611777467E-2</c:v>
                </c:pt>
                <c:pt idx="239">
                  <c:v>4.8213894367739041E-3</c:v>
                </c:pt>
                <c:pt idx="240">
                  <c:v>1.1527377521613813E-2</c:v>
                </c:pt>
                <c:pt idx="241">
                  <c:v>-5.6210735148242152E-3</c:v>
                </c:pt>
                <c:pt idx="242">
                  <c:v>-3.9690939881456333E-2</c:v>
                </c:pt>
                <c:pt idx="243">
                  <c:v>-2.2957600827301028E-2</c:v>
                </c:pt>
                <c:pt idx="244">
                  <c:v>2.6103565365025672E-2</c:v>
                </c:pt>
                <c:pt idx="245">
                  <c:v>7.5911472254890366E-3</c:v>
                </c:pt>
                <c:pt idx="246">
                  <c:v>2.2297518854519582E-2</c:v>
                </c:pt>
                <c:pt idx="247">
                  <c:v>2.4524076147816487E-2</c:v>
                </c:pt>
                <c:pt idx="248">
                  <c:v>8.9555880917520758E-2</c:v>
                </c:pt>
                <c:pt idx="249">
                  <c:v>2.143569292123626E-2</c:v>
                </c:pt>
                <c:pt idx="250">
                  <c:v>-9.8716683119448589E-3</c:v>
                </c:pt>
                <c:pt idx="251">
                  <c:v>-3.0041891083183558E-2</c:v>
                </c:pt>
                <c:pt idx="252">
                  <c:v>-2.6110269262151875E-2</c:v>
                </c:pt>
                <c:pt idx="253">
                  <c:v>-3.8444295001120787E-2</c:v>
                </c:pt>
                <c:pt idx="254">
                  <c:v>1.5710382513661303E-2</c:v>
                </c:pt>
                <c:pt idx="255">
                  <c:v>-5.6397035127296213E-2</c:v>
                </c:pt>
                <c:pt idx="256">
                  <c:v>4.4195176668536229E-2</c:v>
                </c:pt>
                <c:pt idx="257">
                  <c:v>-7.4535451053669655E-2</c:v>
                </c:pt>
                <c:pt idx="258">
                  <c:v>2.4816267741556208E-2</c:v>
                </c:pt>
                <c:pt idx="259">
                  <c:v>7.1042307284487904E-3</c:v>
                </c:pt>
                <c:pt idx="260">
                  <c:v>1.9677803005730299E-2</c:v>
                </c:pt>
                <c:pt idx="261">
                  <c:v>-4.5018069179142861E-2</c:v>
                </c:pt>
                <c:pt idx="262">
                  <c:v>-9.2840932535609433E-4</c:v>
                </c:pt>
                <c:pt idx="263">
                  <c:v>3.8902582788554296E-2</c:v>
                </c:pt>
                <c:pt idx="264">
                  <c:v>3.9665738161559938E-2</c:v>
                </c:pt>
                <c:pt idx="265">
                  <c:v>1.5846066779853007E-2</c:v>
                </c:pt>
                <c:pt idx="266">
                  <c:v>8.6767895878523404E-3</c:v>
                </c:pt>
                <c:pt idx="267">
                  <c:v>-1.4624817189785255E-2</c:v>
                </c:pt>
                <c:pt idx="268">
                  <c:v>4.0988406136549971E-2</c:v>
                </c:pt>
                <c:pt idx="269">
                  <c:v>-5.0272494716939065E-2</c:v>
                </c:pt>
                <c:pt idx="270">
                  <c:v>6.2263705103969613E-2</c:v>
                </c:pt>
                <c:pt idx="271">
                  <c:v>1.7063205960105909E-2</c:v>
                </c:pt>
                <c:pt idx="272">
                  <c:v>2.3616236162361526E-2</c:v>
                </c:pt>
                <c:pt idx="273">
                  <c:v>-2.012775702060976E-2</c:v>
                </c:pt>
                <c:pt idx="274">
                  <c:v>-3.9699074074074137E-2</c:v>
                </c:pt>
                <c:pt idx="275">
                  <c:v>-2.5270758122743708E-2</c:v>
                </c:pt>
                <c:pt idx="276">
                  <c:v>8.5333940152463317E-3</c:v>
                </c:pt>
                <c:pt idx="277">
                  <c:v>-4.8397574707665592E-2</c:v>
                </c:pt>
                <c:pt idx="278">
                  <c:v>-2.3763231799526219E-3</c:v>
                </c:pt>
                <c:pt idx="279">
                  <c:v>9.1563113145847197E-3</c:v>
                </c:pt>
                <c:pt idx="280">
                  <c:v>4.5350957155879668E-2</c:v>
                </c:pt>
                <c:pt idx="281">
                  <c:v>-1.9441340782122896E-2</c:v>
                </c:pt>
                <c:pt idx="282">
                  <c:v>-4.3803418803418759E-2</c:v>
                </c:pt>
                <c:pt idx="283">
                  <c:v>4.8309178743961567E-3</c:v>
                </c:pt>
                <c:pt idx="284">
                  <c:v>6.4814814814814659E-2</c:v>
                </c:pt>
                <c:pt idx="285">
                  <c:v>-3.0585106382978622E-2</c:v>
                </c:pt>
                <c:pt idx="286">
                  <c:v>-5.0716648291069255E-3</c:v>
                </c:pt>
                <c:pt idx="287">
                  <c:v>-7.1154898741104811E-3</c:v>
                </c:pt>
                <c:pt idx="288">
                  <c:v>1.5225605690153188E-2</c:v>
                </c:pt>
                <c:pt idx="289">
                  <c:v>4.9451831117331535E-2</c:v>
                </c:pt>
                <c:pt idx="290">
                  <c:v>2.8057553956834402E-2</c:v>
                </c:pt>
                <c:pt idx="291">
                  <c:v>3.4354458638224283E-2</c:v>
                </c:pt>
                <c:pt idx="292">
                  <c:v>-7.2642206353116245E-3</c:v>
                </c:pt>
                <c:pt idx="293">
                  <c:v>4.745937580603532E-2</c:v>
                </c:pt>
                <c:pt idx="294">
                  <c:v>3.8574872756496292E-2</c:v>
                </c:pt>
                <c:pt idx="295">
                  <c:v>-4.7987203412421797E-3</c:v>
                </c:pt>
                <c:pt idx="296">
                  <c:v>-3.2249742002064097E-2</c:v>
                </c:pt>
                <c:pt idx="297">
                  <c:v>-4.7548838923700654E-2</c:v>
                </c:pt>
                <c:pt idx="298">
                  <c:v>6.6011787819253431E-2</c:v>
                </c:pt>
                <c:pt idx="299">
                  <c:v>2.23620782003211E-2</c:v>
                </c:pt>
                <c:pt idx="300">
                  <c:v>-1.1515552614162594E-2</c:v>
                </c:pt>
                <c:pt idx="301">
                  <c:v>2.5936990765887957E-2</c:v>
                </c:pt>
                <c:pt idx="302">
                  <c:v>6.6010422698320692E-2</c:v>
                </c:pt>
                <c:pt idx="303">
                  <c:v>1.7378497790869085E-2</c:v>
                </c:pt>
                <c:pt idx="304">
                  <c:v>-4.2042889390519367E-2</c:v>
                </c:pt>
                <c:pt idx="305">
                  <c:v>1.9709394331750785E-2</c:v>
                </c:pt>
                <c:pt idx="306">
                  <c:v>1.4407145944390631E-3</c:v>
                </c:pt>
                <c:pt idx="307">
                  <c:v>3.5815549917922462E-2</c:v>
                </c:pt>
                <c:pt idx="308">
                  <c:v>-3.6381938452689111E-2</c:v>
                </c:pt>
                <c:pt idx="309">
                  <c:v>-7.5638647067215459E-3</c:v>
                </c:pt>
                <c:pt idx="310">
                  <c:v>1.0090817356205761E-2</c:v>
                </c:pt>
                <c:pt idx="311">
                  <c:v>3.280436873716952E-2</c:v>
                </c:pt>
                <c:pt idx="312">
                  <c:v>-9.0815878130949823E-3</c:v>
                </c:pt>
                <c:pt idx="313">
                  <c:v>2.1547209337124285E-2</c:v>
                </c:pt>
                <c:pt idx="314">
                  <c:v>-4.4876375589538609E-2</c:v>
                </c:pt>
                <c:pt idx="315">
                  <c:v>1.4499057561258244E-2</c:v>
                </c:pt>
                <c:pt idx="316">
                  <c:v>-7.9540904844521587E-2</c:v>
                </c:pt>
                <c:pt idx="317">
                  <c:v>5.0911640953716919E-2</c:v>
                </c:pt>
                <c:pt idx="318">
                  <c:v>-9.8597417025413359E-3</c:v>
                </c:pt>
                <c:pt idx="319">
                  <c:v>7.8316861335729016E-2</c:v>
                </c:pt>
                <c:pt idx="320">
                  <c:v>-3.4133641886028077E-2</c:v>
                </c:pt>
                <c:pt idx="321">
                  <c:v>-2.1511463345598503E-2</c:v>
                </c:pt>
                <c:pt idx="322">
                  <c:v>-4.2028199566160662E-2</c:v>
                </c:pt>
                <c:pt idx="323">
                  <c:v>-2.6527649465487468E-2</c:v>
                </c:pt>
                <c:pt idx="324">
                  <c:v>-4.9786807123150423E-2</c:v>
                </c:pt>
                <c:pt idx="325">
                  <c:v>1.9823506842307159E-2</c:v>
                </c:pt>
                <c:pt idx="326">
                  <c:v>2.2091503267973822E-2</c:v>
                </c:pt>
                <c:pt idx="327">
                  <c:v>-6.1695081565068088E-2</c:v>
                </c:pt>
                <c:pt idx="328">
                  <c:v>-3.6174488710249419E-2</c:v>
                </c:pt>
                <c:pt idx="329">
                  <c:v>2.5581959262851672E-2</c:v>
                </c:pt>
                <c:pt idx="330">
                  <c:v>1.2024539877300677E-2</c:v>
                </c:pt>
                <c:pt idx="331">
                  <c:v>8.291256975817185E-2</c:v>
                </c:pt>
                <c:pt idx="332">
                  <c:v>-1.0518012095713902E-2</c:v>
                </c:pt>
                <c:pt idx="333">
                  <c:v>-4.0978439036691627E-2</c:v>
                </c:pt>
                <c:pt idx="334">
                  <c:v>3.2890575585071691E-3</c:v>
                </c:pt>
                <c:pt idx="335">
                  <c:v>-5.4312716832156882E-2</c:v>
                </c:pt>
                <c:pt idx="336">
                  <c:v>5.0785669390320587E-2</c:v>
                </c:pt>
                <c:pt idx="337">
                  <c:v>-4.7077144226161938E-2</c:v>
                </c:pt>
                <c:pt idx="338">
                  <c:v>3.5475068221285211E-2</c:v>
                </c:pt>
                <c:pt idx="339">
                  <c:v>-2.0413122721749777E-2</c:v>
                </c:pt>
                <c:pt idx="340">
                  <c:v>-3.4150921253373823E-2</c:v>
                </c:pt>
                <c:pt idx="341">
                  <c:v>2.1825158891953134E-2</c:v>
                </c:pt>
                <c:pt idx="342">
                  <c:v>6.1481670061099614E-2</c:v>
                </c:pt>
                <c:pt idx="343">
                  <c:v>2.4250325945241347E-2</c:v>
                </c:pt>
                <c:pt idx="344">
                  <c:v>-4.0770385192596237E-2</c:v>
                </c:pt>
                <c:pt idx="345">
                  <c:v>-4.1189519755380988E-2</c:v>
                </c:pt>
                <c:pt idx="346">
                  <c:v>3.007658102766797E-2</c:v>
                </c:pt>
                <c:pt idx="347">
                  <c:v>-1.3765379461566751E-2</c:v>
                </c:pt>
                <c:pt idx="348">
                  <c:v>-1.1440269749518173E-2</c:v>
                </c:pt>
                <c:pt idx="349">
                  <c:v>-3.0472854640980929E-2</c:v>
                </c:pt>
                <c:pt idx="350">
                  <c:v>-4.2267695404226591E-2</c:v>
                </c:pt>
                <c:pt idx="351">
                  <c:v>3.5908722344492272E-2</c:v>
                </c:pt>
                <c:pt idx="352">
                  <c:v>-6.8615816161398224E-2</c:v>
                </c:pt>
                <c:pt idx="353">
                  <c:v>6.7734132012440718E-2</c:v>
                </c:pt>
                <c:pt idx="354">
                  <c:v>1.2243470149253755E-2</c:v>
                </c:pt>
                <c:pt idx="355">
                  <c:v>2.4366937410415623E-2</c:v>
                </c:pt>
                <c:pt idx="356">
                  <c:v>-1.2852257988444693E-2</c:v>
                </c:pt>
                <c:pt idx="357">
                  <c:v>9.8833055489402355E-3</c:v>
                </c:pt>
                <c:pt idx="358">
                  <c:v>6.3711209626345688E-2</c:v>
                </c:pt>
                <c:pt idx="359">
                  <c:v>4.5807354625271302E-3</c:v>
                </c:pt>
                <c:pt idx="360">
                  <c:v>-0.11527637059551954</c:v>
                </c:pt>
                <c:pt idx="361">
                  <c:v>-3.5190615835777206E-2</c:v>
                </c:pt>
                <c:pt idx="362">
                  <c:v>6.4024037905928699E-2</c:v>
                </c:pt>
                <c:pt idx="363">
                  <c:v>-3.9735608142214884E-2</c:v>
                </c:pt>
                <c:pt idx="364">
                  <c:v>1.3645006151437267E-2</c:v>
                </c:pt>
                <c:pt idx="365">
                  <c:v>-1.106072337130859E-2</c:v>
                </c:pt>
                <c:pt idx="366">
                  <c:v>-3.1183026146592407E-2</c:v>
                </c:pt>
                <c:pt idx="367">
                  <c:v>3.2157787544195848E-4</c:v>
                </c:pt>
                <c:pt idx="368">
                  <c:v>-1.8103357541311538E-2</c:v>
                </c:pt>
                <c:pt idx="369">
                  <c:v>4.5559590623968527E-2</c:v>
                </c:pt>
                <c:pt idx="370">
                  <c:v>-9.5912806539509843E-3</c:v>
                </c:pt>
                <c:pt idx="371">
                  <c:v>-9.6948818897637623E-2</c:v>
                </c:pt>
                <c:pt idx="372">
                  <c:v>8.9374379344586696E-3</c:v>
                </c:pt>
                <c:pt idx="373">
                  <c:v>-1.2841878247230709E-2</c:v>
                </c:pt>
                <c:pt idx="374">
                  <c:v>3.7636049232021129E-2</c:v>
                </c:pt>
                <c:pt idx="375">
                  <c:v>3.3971392511569221E-2</c:v>
                </c:pt>
                <c:pt idx="376">
                  <c:v>-1.6345954893440928E-2</c:v>
                </c:pt>
                <c:pt idx="377">
                  <c:v>2.5135221126312279E-2</c:v>
                </c:pt>
                <c:pt idx="378">
                  <c:v>-2.300279763755031E-2</c:v>
                </c:pt>
                <c:pt idx="379">
                  <c:v>4.3238568803372512E-2</c:v>
                </c:pt>
                <c:pt idx="380">
                  <c:v>8.6563307493539909E-2</c:v>
                </c:pt>
                <c:pt idx="381">
                  <c:v>1.8827959519889248E-3</c:v>
                </c:pt>
                <c:pt idx="382">
                  <c:v>3.7860283341475176E-2</c:v>
                </c:pt>
                <c:pt idx="383">
                  <c:v>-2.1510516252390199E-2</c:v>
                </c:pt>
                <c:pt idx="384">
                  <c:v>2.5238912031364968E-2</c:v>
                </c:pt>
                <c:pt idx="385">
                  <c:v>-3.0536215952120527E-3</c:v>
                </c:pt>
                <c:pt idx="386">
                  <c:v>6.6015625000000355E-2</c:v>
                </c:pt>
                <c:pt idx="387">
                  <c:v>-7.7519379844964709E-3</c:v>
                </c:pt>
                <c:pt idx="388">
                  <c:v>9.6530133055052758E-3</c:v>
                </c:pt>
                <c:pt idx="389">
                  <c:v>-9.688670714378067E-3</c:v>
                </c:pt>
                <c:pt idx="390">
                  <c:v>4.1509923466078735E-3</c:v>
                </c:pt>
                <c:pt idx="391">
                  <c:v>1.7018469656992163E-2</c:v>
                </c:pt>
                <c:pt idx="392">
                  <c:v>-1.3534617386777748E-2</c:v>
                </c:pt>
                <c:pt idx="393">
                  <c:v>5.6655665566556657E-2</c:v>
                </c:pt>
                <c:pt idx="394">
                  <c:v>-1.7562820859227002E-2</c:v>
                </c:pt>
                <c:pt idx="395">
                  <c:v>3.0201809324982287E-2</c:v>
                </c:pt>
                <c:pt idx="396">
                  <c:v>-3.3624747814391176E-2</c:v>
                </c:pt>
                <c:pt idx="397">
                  <c:v>-3.7518424226182789E-3</c:v>
                </c:pt>
                <c:pt idx="398">
                  <c:v>2.6406271489478828E-2</c:v>
                </c:pt>
                <c:pt idx="399">
                  <c:v>-1.7830609212481696E-2</c:v>
                </c:pt>
                <c:pt idx="400">
                  <c:v>9.5458884494752372E-3</c:v>
                </c:pt>
                <c:pt idx="401">
                  <c:v>1.3825521913451988E-2</c:v>
                </c:pt>
                <c:pt idx="402">
                  <c:v>4.1768687887080658E-2</c:v>
                </c:pt>
                <c:pt idx="403">
                  <c:v>6.2318840579711487E-3</c:v>
                </c:pt>
                <c:pt idx="404">
                  <c:v>2.0257282271181509E-2</c:v>
                </c:pt>
                <c:pt idx="405">
                  <c:v>-1.0389230318993636E-2</c:v>
                </c:pt>
                <c:pt idx="406">
                  <c:v>-1.2285012285011776E-2</c:v>
                </c:pt>
                <c:pt idx="407">
                  <c:v>2.8694617900683728E-2</c:v>
                </c:pt>
                <c:pt idx="408">
                  <c:v>2.5461198353407655E-2</c:v>
                </c:pt>
                <c:pt idx="409">
                  <c:v>-6.0947737315231176E-4</c:v>
                </c:pt>
                <c:pt idx="410">
                  <c:v>3.9436173582514833E-2</c:v>
                </c:pt>
                <c:pt idx="411">
                  <c:v>1.1372737465962013E-2</c:v>
                </c:pt>
                <c:pt idx="412">
                  <c:v>-4.0719114935463985E-2</c:v>
                </c:pt>
                <c:pt idx="413">
                  <c:v>3.1542241242669133E-2</c:v>
                </c:pt>
                <c:pt idx="414">
                  <c:v>-3.5026001835423592E-2</c:v>
                </c:pt>
                <c:pt idx="415">
                  <c:v>-3.8529411764706256E-2</c:v>
                </c:pt>
                <c:pt idx="416">
                  <c:v>4.7927261519494779E-2</c:v>
                </c:pt>
                <c:pt idx="417">
                  <c:v>-1.1275331403321376E-2</c:v>
                </c:pt>
                <c:pt idx="418">
                  <c:v>2.290775809406842E-3</c:v>
                </c:pt>
                <c:pt idx="419">
                  <c:v>-8.4195804195803858E-2</c:v>
                </c:pt>
                <c:pt idx="420">
                  <c:v>-1.3793103448276001E-2</c:v>
                </c:pt>
                <c:pt idx="421">
                  <c:v>-2.3569023569023795E-2</c:v>
                </c:pt>
                <c:pt idx="422">
                  <c:v>3.0248369640627271E-2</c:v>
                </c:pt>
                <c:pt idx="423">
                  <c:v>1.8081649950558054E-2</c:v>
                </c:pt>
                <c:pt idx="424">
                  <c:v>2.1206001154067788E-2</c:v>
                </c:pt>
                <c:pt idx="425">
                  <c:v>-3.7890353920888131E-2</c:v>
                </c:pt>
                <c:pt idx="426">
                  <c:v>6.0026482271590353E-2</c:v>
                </c:pt>
                <c:pt idx="427">
                  <c:v>2.3336344474555792E-2</c:v>
                </c:pt>
                <c:pt idx="428">
                  <c:v>2.7537128712871395E-2</c:v>
                </c:pt>
                <c:pt idx="429">
                  <c:v>-6.1556329849012603E-2</c:v>
                </c:pt>
                <c:pt idx="430">
                  <c:v>-3.0678300028145644E-2</c:v>
                </c:pt>
                <c:pt idx="431">
                  <c:v>2.9556650246305605E-2</c:v>
                </c:pt>
                <c:pt idx="432">
                  <c:v>5.0213024954351537E-2</c:v>
                </c:pt>
                <c:pt idx="433">
                  <c:v>1.6550657385924206E-2</c:v>
                </c:pt>
                <c:pt idx="434">
                  <c:v>3.291260584757949E-2</c:v>
                </c:pt>
                <c:pt idx="435">
                  <c:v>1.6002560409666966E-3</c:v>
                </c:pt>
                <c:pt idx="436">
                  <c:v>3.8730053191489366E-2</c:v>
                </c:pt>
                <c:pt idx="437">
                  <c:v>4.2995839112343948E-2</c:v>
                </c:pt>
                <c:pt idx="438">
                  <c:v>-4.659188955996596E-3</c:v>
                </c:pt>
                <c:pt idx="439">
                  <c:v>4.3392149801944502E-2</c:v>
                </c:pt>
                <c:pt idx="440">
                  <c:v>1.6843647015745145E-2</c:v>
                </c:pt>
                <c:pt idx="441">
                  <c:v>1.6504676324957668E-3</c:v>
                </c:pt>
                <c:pt idx="442">
                  <c:v>5.3466076696164766E-3</c:v>
                </c:pt>
                <c:pt idx="443">
                  <c:v>9.116279069767419E-3</c:v>
                </c:pt>
                <c:pt idx="444">
                  <c:v>3.8848086586780184E-2</c:v>
                </c:pt>
                <c:pt idx="445">
                  <c:v>-3.2748988634172527E-3</c:v>
                </c:pt>
                <c:pt idx="446">
                  <c:v>-1.9455987910842576E-2</c:v>
                </c:pt>
                <c:pt idx="447">
                  <c:v>1.7489909667499637E-2</c:v>
                </c:pt>
                <c:pt idx="448">
                  <c:v>1.7327685791299619E-3</c:v>
                </c:pt>
                <c:pt idx="449">
                  <c:v>3.9423654192515256E-2</c:v>
                </c:pt>
                <c:pt idx="450">
                  <c:v>1.4207428455449644E-2</c:v>
                </c:pt>
                <c:pt idx="451">
                  <c:v>1.128899835796382E-2</c:v>
                </c:pt>
                <c:pt idx="452">
                  <c:v>-2.8126870137642257E-2</c:v>
                </c:pt>
                <c:pt idx="453">
                  <c:v>6.0054979911186468E-2</c:v>
                </c:pt>
                <c:pt idx="454">
                  <c:v>-5.2494490082147793E-2</c:v>
                </c:pt>
                <c:pt idx="455">
                  <c:v>3.417772416565823E-3</c:v>
                </c:pt>
                <c:pt idx="456">
                  <c:v>2.7685950413223193E-2</c:v>
                </c:pt>
                <c:pt idx="457">
                  <c:v>8.963935793204314E-3</c:v>
                </c:pt>
                <c:pt idx="458">
                  <c:v>2.0850708924080585E-4</c:v>
                </c:pt>
                <c:pt idx="459">
                  <c:v>2.1077283372365363E-2</c:v>
                </c:pt>
                <c:pt idx="460">
                  <c:v>1.9093078758949833E-2</c:v>
                </c:pt>
                <c:pt idx="461">
                  <c:v>-3.8902096390751595E-3</c:v>
                </c:pt>
                <c:pt idx="462">
                  <c:v>2.0061728395061929E-2</c:v>
                </c:pt>
                <c:pt idx="463">
                  <c:v>1.8639119694587869E-2</c:v>
                </c:pt>
                <c:pt idx="464">
                  <c:v>2.959537572254356E-2</c:v>
                </c:pt>
                <c:pt idx="465">
                  <c:v>-3.9102421684070299E-2</c:v>
                </c:pt>
                <c:pt idx="466">
                  <c:v>1.4527053679097568E-2</c:v>
                </c:pt>
                <c:pt idx="467">
                  <c:v>-5.703720304796267E-3</c:v>
                </c:pt>
                <c:pt idx="468">
                  <c:v>-1.0204081632652851E-2</c:v>
                </c:pt>
                <c:pt idx="469">
                  <c:v>1.3327410039980503E-3</c:v>
                </c:pt>
                <c:pt idx="470">
                  <c:v>2.2716946842344488E-2</c:v>
                </c:pt>
                <c:pt idx="471">
                  <c:v>7.3658536585365919E-2</c:v>
                </c:pt>
                <c:pt idx="472">
                  <c:v>2.3209383578737253E-2</c:v>
                </c:pt>
                <c:pt idx="473">
                  <c:v>9.8286290322580072E-3</c:v>
                </c:pt>
                <c:pt idx="474">
                  <c:v>6.6093498119290661E-2</c:v>
                </c:pt>
                <c:pt idx="475">
                  <c:v>1.3340593520283273E-2</c:v>
                </c:pt>
                <c:pt idx="476">
                  <c:v>-6.4917500676224815E-3</c:v>
                </c:pt>
                <c:pt idx="477">
                  <c:v>-0.10157958687727831</c:v>
                </c:pt>
                <c:pt idx="478">
                  <c:v>-8.6975815398269374E-2</c:v>
                </c:pt>
                <c:pt idx="479">
                  <c:v>-1.6368398079441349E-2</c:v>
                </c:pt>
                <c:pt idx="480">
                  <c:v>-0.10402815799765353</c:v>
                </c:pt>
                <c:pt idx="481">
                  <c:v>-2.8126187761307264E-2</c:v>
                </c:pt>
                <c:pt idx="482">
                  <c:v>-2.6637069922308632E-2</c:v>
                </c:pt>
                <c:pt idx="483">
                  <c:v>2.7824151363384786E-3</c:v>
                </c:pt>
                <c:pt idx="484">
                  <c:v>-7.3651261277850599E-3</c:v>
                </c:pt>
                <c:pt idx="485">
                  <c:v>3.5462345090562453E-2</c:v>
                </c:pt>
                <c:pt idx="486">
                  <c:v>-3.4201026030780124E-3</c:v>
                </c:pt>
                <c:pt idx="487">
                  <c:v>3.1556252450019473E-2</c:v>
                </c:pt>
                <c:pt idx="488">
                  <c:v>-3.3712121212120971E-2</c:v>
                </c:pt>
                <c:pt idx="489">
                  <c:v>2.9842012873025014E-2</c:v>
                </c:pt>
                <c:pt idx="490">
                  <c:v>1.5851000594412579E-2</c:v>
                </c:pt>
                <c:pt idx="491">
                  <c:v>-2.5675675675675635E-2</c:v>
                </c:pt>
                <c:pt idx="492">
                  <c:v>-2.3194418253818738E-2</c:v>
                </c:pt>
                <c:pt idx="493">
                  <c:v>-1.4495446942947354E-2</c:v>
                </c:pt>
                <c:pt idx="494">
                  <c:v>-5.36044362292043E-3</c:v>
                </c:pt>
                <c:pt idx="495">
                  <c:v>1.5962441314554043E-2</c:v>
                </c:pt>
                <c:pt idx="496">
                  <c:v>4.2074363992171904E-2</c:v>
                </c:pt>
                <c:pt idx="497">
                  <c:v>3.3158107561666261E-2</c:v>
                </c:pt>
                <c:pt idx="498">
                  <c:v>8.9759281925745338E-3</c:v>
                </c:pt>
                <c:pt idx="499">
                  <c:v>2.6596858638743281E-2</c:v>
                </c:pt>
                <c:pt idx="500">
                  <c:v>-2.8681855166802217E-2</c:v>
                </c:pt>
                <c:pt idx="501">
                  <c:v>-4.4323483670295483E-2</c:v>
                </c:pt>
                <c:pt idx="502">
                  <c:v>1.1677695601399751E-3</c:v>
                </c:pt>
                <c:pt idx="503">
                  <c:v>3.6304961678095937E-2</c:v>
                </c:pt>
                <c:pt idx="504">
                  <c:v>3.2486463973344426E-2</c:v>
                </c:pt>
                <c:pt idx="505">
                  <c:v>-4.2090564532216268E-2</c:v>
                </c:pt>
                <c:pt idx="506">
                  <c:v>4.9842931937172708E-2</c:v>
                </c:pt>
                <c:pt idx="507">
                  <c:v>-8.0670003850596639E-2</c:v>
                </c:pt>
                <c:pt idx="508">
                  <c:v>-6.6934404283803817E-3</c:v>
                </c:pt>
                <c:pt idx="509">
                  <c:v>4.0597014925373154E-2</c:v>
                </c:pt>
                <c:pt idx="510">
                  <c:v>6.0060060060060927E-3</c:v>
                </c:pt>
                <c:pt idx="511">
                  <c:v>-3.066175043663899E-2</c:v>
                </c:pt>
                <c:pt idx="512">
                  <c:v>1.0788544527265742E-2</c:v>
                </c:pt>
                <c:pt idx="513">
                  <c:v>2.927518675550167E-2</c:v>
                </c:pt>
                <c:pt idx="514">
                  <c:v>-4.0116279069767447E-2</c:v>
                </c:pt>
                <c:pt idx="515">
                  <c:v>3.8229376257544967E-2</c:v>
                </c:pt>
                <c:pt idx="516">
                  <c:v>3.6348949919224882E-3</c:v>
                </c:pt>
                <c:pt idx="517">
                  <c:v>8.2167832167832078E-2</c:v>
                </c:pt>
                <c:pt idx="518">
                  <c:v>-3.6631578947368237E-2</c:v>
                </c:pt>
                <c:pt idx="519">
                  <c:v>0.12001886347559543</c:v>
                </c:pt>
                <c:pt idx="520">
                  <c:v>2.6004728132387189E-3</c:v>
                </c:pt>
                <c:pt idx="521">
                  <c:v>8.0183861082737451E-2</c:v>
                </c:pt>
                <c:pt idx="522">
                  <c:v>9.7988653945331183E-3</c:v>
                </c:pt>
                <c:pt idx="523">
                  <c:v>2.3261824760922867E-3</c:v>
                </c:pt>
                <c:pt idx="524">
                  <c:v>-4.3273986152324251E-2</c:v>
                </c:pt>
                <c:pt idx="525">
                  <c:v>-6.3455303381195316E-2</c:v>
                </c:pt>
                <c:pt idx="526">
                  <c:v>-2.1970554926387109E-2</c:v>
                </c:pt>
                <c:pt idx="527">
                  <c:v>-4.4785807009952494E-2</c:v>
                </c:pt>
                <c:pt idx="528">
                  <c:v>-1.4078498293515374E-2</c:v>
                </c:pt>
                <c:pt idx="529">
                  <c:v>2.2241604884430943E-2</c:v>
                </c:pt>
                <c:pt idx="530">
                  <c:v>-9.5032397408206792E-3</c:v>
                </c:pt>
                <c:pt idx="531">
                  <c:v>-2.176209592224787E-2</c:v>
                </c:pt>
                <c:pt idx="532">
                  <c:v>-1.927061748860337E-2</c:v>
                </c:pt>
                <c:pt idx="533">
                  <c:v>7.5072399198039319E-2</c:v>
                </c:pt>
                <c:pt idx="534">
                  <c:v>0.102136017677388</c:v>
                </c:pt>
                <c:pt idx="535">
                  <c:v>-2.4431137724551077E-2</c:v>
                </c:pt>
                <c:pt idx="536">
                  <c:v>-5.1351965462394955E-2</c:v>
                </c:pt>
                <c:pt idx="537">
                  <c:v>-6.8965517241379448E-2</c:v>
                </c:pt>
                <c:pt idx="538">
                  <c:v>-1.015600460684718E-2</c:v>
                </c:pt>
                <c:pt idx="539">
                  <c:v>-1.8194901315789602E-2</c:v>
                </c:pt>
                <c:pt idx="540">
                  <c:v>2.1848739495798242E-2</c:v>
                </c:pt>
                <c:pt idx="541">
                  <c:v>1.6876735740226412E-2</c:v>
                </c:pt>
                <c:pt idx="542">
                  <c:v>1.8937744884632179E-2</c:v>
                </c:pt>
                <c:pt idx="543">
                  <c:v>4.6707678286625587E-2</c:v>
                </c:pt>
                <c:pt idx="544">
                  <c:v>-3.5172565398988942E-2</c:v>
                </c:pt>
                <c:pt idx="545">
                  <c:v>-3.8063015436667236E-2</c:v>
                </c:pt>
                <c:pt idx="546">
                  <c:v>1.3284765373901664E-2</c:v>
                </c:pt>
                <c:pt idx="547">
                  <c:v>3.6559139784948513E-3</c:v>
                </c:pt>
                <c:pt idx="548">
                  <c:v>0.13166220491603808</c:v>
                </c:pt>
                <c:pt idx="549">
                  <c:v>-1.4155470249520352E-2</c:v>
                </c:pt>
                <c:pt idx="550">
                  <c:v>-6.3370786516853905E-2</c:v>
                </c:pt>
                <c:pt idx="551">
                  <c:v>6.5102920057443781E-2</c:v>
                </c:pt>
                <c:pt idx="552">
                  <c:v>-2.8146080483833491E-2</c:v>
                </c:pt>
                <c:pt idx="553">
                  <c:v>4.7769924445527634E-2</c:v>
                </c:pt>
                <c:pt idx="554">
                  <c:v>1.0093549975381588E-2</c:v>
                </c:pt>
                <c:pt idx="555">
                  <c:v>1.4738945790656599E-2</c:v>
                </c:pt>
                <c:pt idx="556">
                  <c:v>3.7315366675304551E-2</c:v>
                </c:pt>
                <c:pt idx="557">
                  <c:v>-1.4303959131545363E-2</c:v>
                </c:pt>
                <c:pt idx="558">
                  <c:v>-1.0113780025284069E-2</c:v>
                </c:pt>
                <c:pt idx="559">
                  <c:v>1.30635245901638E-2</c:v>
                </c:pt>
                <c:pt idx="560">
                  <c:v>-0.10376492194674014</c:v>
                </c:pt>
                <c:pt idx="561">
                  <c:v>6.1144945188794209E-2</c:v>
                </c:pt>
                <c:pt idx="562">
                  <c:v>-3.4571966133584375E-2</c:v>
                </c:pt>
                <c:pt idx="563">
                  <c:v>-4.2154566744732058E-3</c:v>
                </c:pt>
                <c:pt idx="564">
                  <c:v>3.6407766990291579E-2</c:v>
                </c:pt>
                <c:pt idx="565">
                  <c:v>-3.3317691224777124E-2</c:v>
                </c:pt>
                <c:pt idx="566">
                  <c:v>1.5245354930919497E-2</c:v>
                </c:pt>
                <c:pt idx="567">
                  <c:v>4.3062200956938135E-3</c:v>
                </c:pt>
                <c:pt idx="568">
                  <c:v>3.1589338598222882E-2</c:v>
                </c:pt>
                <c:pt idx="569">
                  <c:v>2.530364372469629E-2</c:v>
                </c:pt>
                <c:pt idx="570">
                  <c:v>-8.8560885608855888E-2</c:v>
                </c:pt>
                <c:pt idx="571">
                  <c:v>4.1556569781407759E-2</c:v>
                </c:pt>
                <c:pt idx="572">
                  <c:v>-1.816037735849052E-2</c:v>
                </c:pt>
                <c:pt idx="573">
                  <c:v>-2.9526207370107471E-2</c:v>
                </c:pt>
                <c:pt idx="574">
                  <c:v>2.7758174547165337E-2</c:v>
                </c:pt>
                <c:pt idx="575">
                  <c:v>-3.4083162917518783E-2</c:v>
                </c:pt>
                <c:pt idx="576">
                  <c:v>1.9694161260426446E-2</c:v>
                </c:pt>
                <c:pt idx="577">
                  <c:v>3.487561032318176E-3</c:v>
                </c:pt>
                <c:pt idx="578">
                  <c:v>-1.5789473684210797E-2</c:v>
                </c:pt>
                <c:pt idx="579">
                  <c:v>-6.5240641711229785E-2</c:v>
                </c:pt>
                <c:pt idx="580">
                  <c:v>-7.881773399014802E-2</c:v>
                </c:pt>
                <c:pt idx="581">
                  <c:v>-1.2453784783031607E-2</c:v>
                </c:pt>
                <c:pt idx="582">
                  <c:v>-1.4573346116970254E-2</c:v>
                </c:pt>
                <c:pt idx="583">
                  <c:v>2.2950176539819678E-2</c:v>
                </c:pt>
                <c:pt idx="584">
                  <c:v>1.9654088050313767E-3</c:v>
                </c:pt>
                <c:pt idx="585">
                  <c:v>-1.2422360248447228E-2</c:v>
                </c:pt>
                <c:pt idx="586">
                  <c:v>-1.0372646945831621E-2</c:v>
                </c:pt>
                <c:pt idx="587">
                  <c:v>-2.3997000374953004E-2</c:v>
                </c:pt>
                <c:pt idx="588">
                  <c:v>-2.7529626253418482E-2</c:v>
                </c:pt>
                <c:pt idx="589">
                  <c:v>1.9706265105038145E-2</c:v>
                </c:pt>
                <c:pt idx="590">
                  <c:v>-3.9807211710103485E-2</c:v>
                </c:pt>
                <c:pt idx="591">
                  <c:v>6.5221525004753866E-2</c:v>
                </c:pt>
                <c:pt idx="592">
                  <c:v>-7.1995764955002706E-2</c:v>
                </c:pt>
                <c:pt idx="593">
                  <c:v>-2.5451418744625864E-2</c:v>
                </c:pt>
                <c:pt idx="594">
                  <c:v>-3.7690594483467121E-3</c:v>
                </c:pt>
                <c:pt idx="595">
                  <c:v>4.2693819221150342E-2</c:v>
                </c:pt>
                <c:pt idx="596">
                  <c:v>3.7627432808155614E-2</c:v>
                </c:pt>
                <c:pt idx="597">
                  <c:v>-3.729478943611686E-2</c:v>
                </c:pt>
                <c:pt idx="598">
                  <c:v>5.1999249108315881E-2</c:v>
                </c:pt>
                <c:pt idx="599">
                  <c:v>4.0429687500000089E-2</c:v>
                </c:pt>
                <c:pt idx="600">
                  <c:v>2.1344504288848931E-2</c:v>
                </c:pt>
                <c:pt idx="601">
                  <c:v>2.3897058823529438E-2</c:v>
                </c:pt>
                <c:pt idx="602">
                  <c:v>-3.8113948919449969E-2</c:v>
                </c:pt>
                <c:pt idx="603">
                  <c:v>1.6373801916932829E-2</c:v>
                </c:pt>
                <c:pt idx="604">
                  <c:v>4.3550739737445499E-2</c:v>
                </c:pt>
                <c:pt idx="605">
                  <c:v>2.6524064171123074E-2</c:v>
                </c:pt>
                <c:pt idx="606">
                  <c:v>-1.2880067567567544E-2</c:v>
                </c:pt>
                <c:pt idx="607">
                  <c:v>2.3280423280420681E-3</c:v>
                </c:pt>
                <c:pt idx="608">
                  <c:v>6.0130132376037926E-2</c:v>
                </c:pt>
                <c:pt idx="609">
                  <c:v>5.7163187855787667E-2</c:v>
                </c:pt>
                <c:pt idx="610">
                  <c:v>-2.9912563276576321E-2</c:v>
                </c:pt>
                <c:pt idx="611">
                  <c:v>4.5717035611164469E-2</c:v>
                </c:pt>
                <c:pt idx="612">
                  <c:v>-7.877775125328057E-3</c:v>
                </c:pt>
                <c:pt idx="613">
                  <c:v>-8.2859848484848619E-3</c:v>
                </c:pt>
                <c:pt idx="614">
                  <c:v>5.8381358055625165E-2</c:v>
                </c:pt>
                <c:pt idx="615">
                  <c:v>1.2944162436548057E-2</c:v>
                </c:pt>
                <c:pt idx="616">
                  <c:v>-2.111801242236E-2</c:v>
                </c:pt>
                <c:pt idx="617">
                  <c:v>6.650768415474273E-2</c:v>
                </c:pt>
                <c:pt idx="618">
                  <c:v>3.1429352282044354E-2</c:v>
                </c:pt>
                <c:pt idx="619">
                  <c:v>-3.0728476821191841E-2</c:v>
                </c:pt>
                <c:pt idx="620">
                  <c:v>-6.5789473684213506E-3</c:v>
                </c:pt>
                <c:pt idx="621">
                  <c:v>-1.4011416709911573E-2</c:v>
                </c:pt>
                <c:pt idx="622">
                  <c:v>4.6713742531232727E-2</c:v>
                </c:pt>
                <c:pt idx="623">
                  <c:v>-5.6623110427875822E-2</c:v>
                </c:pt>
                <c:pt idx="624">
                  <c:v>2.1995286724273644E-2</c:v>
                </c:pt>
                <c:pt idx="625">
                  <c:v>-5.2122114668652464E-2</c:v>
                </c:pt>
                <c:pt idx="626">
                  <c:v>-1.4191338390016961E-2</c:v>
                </c:pt>
                <c:pt idx="627">
                  <c:v>-2.8523888756833982E-2</c:v>
                </c:pt>
                <c:pt idx="628">
                  <c:v>5.9430873835305986E-2</c:v>
                </c:pt>
                <c:pt idx="629">
                  <c:v>1.5860833972882737E-2</c:v>
                </c:pt>
                <c:pt idx="630">
                  <c:v>-3.6480157752033393E-2</c:v>
                </c:pt>
                <c:pt idx="631">
                  <c:v>-2.7040314650935704E-3</c:v>
                </c:pt>
                <c:pt idx="632">
                  <c:v>-8.5303436509869268E-3</c:v>
                </c:pt>
                <c:pt idx="633">
                  <c:v>-0.10218818380743988</c:v>
                </c:pt>
                <c:pt idx="634">
                  <c:v>2.0089285714285809E-2</c:v>
                </c:pt>
                <c:pt idx="635">
                  <c:v>-4.6402724563644027E-2</c:v>
                </c:pt>
                <c:pt idx="636">
                  <c:v>1.8426186863212513E-2</c:v>
                </c:pt>
                <c:pt idx="637">
                  <c:v>-3.7956204379562042E-2</c:v>
                </c:pt>
                <c:pt idx="638">
                  <c:v>5.24109014675056E-3</c:v>
                </c:pt>
                <c:pt idx="639">
                  <c:v>-7.9034941763725941E-3</c:v>
                </c:pt>
                <c:pt idx="640">
                  <c:v>0.10249942673698698</c:v>
                </c:pt>
                <c:pt idx="641">
                  <c:v>5.9009227780475904E-2</c:v>
                </c:pt>
                <c:pt idx="642">
                  <c:v>-2.6247339796641955E-2</c:v>
                </c:pt>
                <c:pt idx="643">
                  <c:v>5.0683229813664576E-2</c:v>
                </c:pt>
                <c:pt idx="644">
                  <c:v>3.683668212261737E-2</c:v>
                </c:pt>
                <c:pt idx="645">
                  <c:v>-9.4411839755040861E-3</c:v>
                </c:pt>
                <c:pt idx="646">
                  <c:v>-5.3299492385788794E-3</c:v>
                </c:pt>
                <c:pt idx="647">
                  <c:v>-6.1904761904761685E-2</c:v>
                </c:pt>
                <c:pt idx="648">
                  <c:v>6.9246435845213616E-2</c:v>
                </c:pt>
                <c:pt idx="649">
                  <c:v>4.1081367611980113E-2</c:v>
                </c:pt>
                <c:pt idx="650">
                  <c:v>0.16450617283950608</c:v>
                </c:pt>
                <c:pt idx="651">
                  <c:v>-7.9283887468030834E-2</c:v>
                </c:pt>
                <c:pt idx="652">
                  <c:v>3.4695677741840791E-2</c:v>
                </c:pt>
                <c:pt idx="653">
                  <c:v>-1.5059368664929296E-2</c:v>
                </c:pt>
                <c:pt idx="654">
                  <c:v>0.23896663078579139</c:v>
                </c:pt>
                <c:pt idx="655">
                  <c:v>-9.5717066839714371E-2</c:v>
                </c:pt>
                <c:pt idx="656">
                  <c:v>-0.15259829529832269</c:v>
                </c:pt>
                <c:pt idx="657">
                  <c:v>5.2515201768930098E-3</c:v>
                </c:pt>
                <c:pt idx="658">
                  <c:v>3.6379260956746151E-2</c:v>
                </c:pt>
                <c:pt idx="659">
                  <c:v>1.6302765647743689E-2</c:v>
                </c:pt>
                <c:pt idx="660">
                  <c:v>9.2209856915739241E-2</c:v>
                </c:pt>
                <c:pt idx="661">
                  <c:v>-9.2352092352092297E-2</c:v>
                </c:pt>
                <c:pt idx="662">
                  <c:v>3.1250000000000222E-2</c:v>
                </c:pt>
                <c:pt idx="663">
                  <c:v>-2.6369168356998207E-2</c:v>
                </c:pt>
                <c:pt idx="664">
                  <c:v>8.3856783919598055E-2</c:v>
                </c:pt>
                <c:pt idx="665">
                  <c:v>-4.6421084156933468E-2</c:v>
                </c:pt>
                <c:pt idx="666">
                  <c:v>7.0878768441308804E-2</c:v>
                </c:pt>
                <c:pt idx="667">
                  <c:v>0.18465045592705165</c:v>
                </c:pt>
                <c:pt idx="668">
                  <c:v>0.19310970081595658</c:v>
                </c:pt>
                <c:pt idx="669">
                  <c:v>-0.1232114467408586</c:v>
                </c:pt>
                <c:pt idx="670">
                  <c:v>-0.19410634208840483</c:v>
                </c:pt>
                <c:pt idx="671">
                  <c:v>8.5913043478260898E-2</c:v>
                </c:pt>
                <c:pt idx="672">
                  <c:v>-0.13325293940307503</c:v>
                </c:pt>
                <c:pt idx="673">
                  <c:v>-3.0966988022202879E-2</c:v>
                </c:pt>
                <c:pt idx="674">
                  <c:v>-7.8352180936995142E-2</c:v>
                </c:pt>
                <c:pt idx="675">
                  <c:v>-3.9813857290589505E-2</c:v>
                </c:pt>
                <c:pt idx="676">
                  <c:v>-3.7092357480707161E-2</c:v>
                </c:pt>
                <c:pt idx="677">
                  <c:v>-2.0721599219892695E-2</c:v>
                </c:pt>
                <c:pt idx="678">
                  <c:v>8.0611169652265335E-2</c:v>
                </c:pt>
                <c:pt idx="679">
                  <c:v>0.10638297872340452</c:v>
                </c:pt>
                <c:pt idx="680">
                  <c:v>-0.15158259149357056</c:v>
                </c:pt>
                <c:pt idx="681">
                  <c:v>-6.3455303381195316E-2</c:v>
                </c:pt>
                <c:pt idx="682">
                  <c:v>6.25E-2</c:v>
                </c:pt>
                <c:pt idx="683">
                  <c:v>3.7528720959918438E-2</c:v>
                </c:pt>
                <c:pt idx="684">
                  <c:v>-8.4813084112149495E-2</c:v>
                </c:pt>
                <c:pt idx="685">
                  <c:v>-1.4279134039613339E-2</c:v>
                </c:pt>
                <c:pt idx="686">
                  <c:v>9.7295931261056623E-2</c:v>
                </c:pt>
                <c:pt idx="687">
                  <c:v>0.19438575309387218</c:v>
                </c:pt>
                <c:pt idx="688">
                  <c:v>-7.0165590794274202E-2</c:v>
                </c:pt>
                <c:pt idx="689">
                  <c:v>-0.1121355594318465</c:v>
                </c:pt>
                <c:pt idx="690">
                  <c:v>-6.5657741559953631E-2</c:v>
                </c:pt>
                <c:pt idx="691">
                  <c:v>-7.2554523860937192E-2</c:v>
                </c:pt>
                <c:pt idx="692">
                  <c:v>-7.2501502102943927E-2</c:v>
                </c:pt>
                <c:pt idx="693">
                  <c:v>5.4710604140261854E-2</c:v>
                </c:pt>
                <c:pt idx="694">
                  <c:v>5.3170189098998843E-2</c:v>
                </c:pt>
                <c:pt idx="695">
                  <c:v>-8.3829693359804835E-3</c:v>
                </c:pt>
                <c:pt idx="696">
                  <c:v>7.188460628990323E-2</c:v>
                </c:pt>
                <c:pt idx="697">
                  <c:v>1.4878809695224149E-2</c:v>
                </c:pt>
                <c:pt idx="698">
                  <c:v>-6.4377682403432557E-3</c:v>
                </c:pt>
                <c:pt idx="699">
                  <c:v>0.13351351351351348</c:v>
                </c:pt>
                <c:pt idx="700">
                  <c:v>-2.9889879391714946E-2</c:v>
                </c:pt>
                <c:pt idx="701">
                  <c:v>-1.0121982870490265E-2</c:v>
                </c:pt>
                <c:pt idx="702">
                  <c:v>-5.0985221674876957E-2</c:v>
                </c:pt>
                <c:pt idx="703">
                  <c:v>7.5211864406779849E-2</c:v>
                </c:pt>
                <c:pt idx="704">
                  <c:v>6.576347727914178E-2</c:v>
                </c:pt>
                <c:pt idx="705">
                  <c:v>1.6351118760757455E-2</c:v>
                </c:pt>
                <c:pt idx="706">
                  <c:v>-9.0960773166572917E-3</c:v>
                </c:pt>
                <c:pt idx="707">
                  <c:v>5.4556354916067473E-2</c:v>
                </c:pt>
                <c:pt idx="708">
                  <c:v>-8.9847259658604184E-4</c:v>
                </c:pt>
                <c:pt idx="709">
                  <c:v>-6.8878973786949071E-2</c:v>
                </c:pt>
                <c:pt idx="710">
                  <c:v>0.11504975124378136</c:v>
                </c:pt>
                <c:pt idx="711">
                  <c:v>7.3073073073072869E-2</c:v>
                </c:pt>
                <c:pt idx="712">
                  <c:v>-2.5048796356538894E-2</c:v>
                </c:pt>
                <c:pt idx="713">
                  <c:v>-1.6320000000000001E-2</c:v>
                </c:pt>
                <c:pt idx="714">
                  <c:v>-7.8714622641509302E-2</c:v>
                </c:pt>
                <c:pt idx="715">
                  <c:v>3.4461726136016946E-2</c:v>
                </c:pt>
                <c:pt idx="716">
                  <c:v>2.4687499999999973E-2</c:v>
                </c:pt>
                <c:pt idx="717">
                  <c:v>-6.4053816905527694E-2</c:v>
                </c:pt>
                <c:pt idx="718">
                  <c:v>0.10077269800386324</c:v>
                </c:pt>
                <c:pt idx="719">
                  <c:v>-9.6494049533601967E-4</c:v>
                </c:pt>
                <c:pt idx="720">
                  <c:v>-2.1711768407803644E-2</c:v>
                </c:pt>
                <c:pt idx="721">
                  <c:v>-2.4854249769868275E-2</c:v>
                </c:pt>
                <c:pt idx="722">
                  <c:v>-2.2788605697151354E-2</c:v>
                </c:pt>
                <c:pt idx="723">
                  <c:v>-2.0558002936857389E-2</c:v>
                </c:pt>
                <c:pt idx="724">
                  <c:v>1.0086027884900428E-2</c:v>
                </c:pt>
                <c:pt idx="725">
                  <c:v>-0.18496131528046422</c:v>
                </c:pt>
                <c:pt idx="726">
                  <c:v>-4.2149143121815724E-2</c:v>
                </c:pt>
                <c:pt idx="727">
                  <c:v>3.6237101031917351E-2</c:v>
                </c:pt>
                <c:pt idx="728">
                  <c:v>2.6467757459094354E-3</c:v>
                </c:pt>
                <c:pt idx="729">
                  <c:v>-4.5475424896646577E-2</c:v>
                </c:pt>
                <c:pt idx="730">
                  <c:v>-2.5200458190148822E-3</c:v>
                </c:pt>
                <c:pt idx="731">
                  <c:v>4.0772532188841026E-2</c:v>
                </c:pt>
                <c:pt idx="732">
                  <c:v>-5.4541142992649005E-3</c:v>
                </c:pt>
                <c:pt idx="733">
                  <c:v>8.2114447010521063E-2</c:v>
                </c:pt>
                <c:pt idx="734">
                  <c:v>-4.7653958944281594E-2</c:v>
                </c:pt>
                <c:pt idx="735">
                  <c:v>7.008368200836812E-2</c:v>
                </c:pt>
                <c:pt idx="736">
                  <c:v>-0.10820895522388063</c:v>
                </c:pt>
                <c:pt idx="737">
                  <c:v>-7.4465788905676567E-2</c:v>
                </c:pt>
                <c:pt idx="738">
                  <c:v>-3.1968240702047734E-2</c:v>
                </c:pt>
                <c:pt idx="739">
                  <c:v>5.6512141280353312E-2</c:v>
                </c:pt>
                <c:pt idx="740">
                  <c:v>6.2194580186580861E-3</c:v>
                </c:pt>
                <c:pt idx="741">
                  <c:v>2.6681870011402653E-2</c:v>
                </c:pt>
                <c:pt idx="742">
                  <c:v>1.1534025374855483E-2</c:v>
                </c:pt>
                <c:pt idx="743">
                  <c:v>4.2568542568542922E-2</c:v>
                </c:pt>
                <c:pt idx="744">
                  <c:v>-3.5714285714285698E-2</c:v>
                </c:pt>
                <c:pt idx="745">
                  <c:v>7.2412987619714375E-3</c:v>
                </c:pt>
                <c:pt idx="746">
                  <c:v>7.9697351828499574E-2</c:v>
                </c:pt>
                <c:pt idx="747">
                  <c:v>-9.7402597402598268E-3</c:v>
                </c:pt>
                <c:pt idx="748">
                  <c:v>2.4981264051948671E-4</c:v>
                </c:pt>
                <c:pt idx="749">
                  <c:v>2.1955578248660013E-2</c:v>
                </c:pt>
                <c:pt idx="750">
                  <c:v>5.8648648648648383E-2</c:v>
                </c:pt>
                <c:pt idx="751">
                  <c:v>1.5089163237311132E-2</c:v>
                </c:pt>
                <c:pt idx="752">
                  <c:v>9.9750623441396957E-3</c:v>
                </c:pt>
                <c:pt idx="753">
                  <c:v>-2.6173772261197992E-2</c:v>
                </c:pt>
                <c:pt idx="754">
                  <c:v>4.9263873159682836E-2</c:v>
                </c:pt>
                <c:pt idx="755">
                  <c:v>3.6384976525821955E-2</c:v>
                </c:pt>
                <c:pt idx="756">
                  <c:v>2.0970641102456389E-2</c:v>
                </c:pt>
                <c:pt idx="757">
                  <c:v>4.7708725674827646E-2</c:v>
                </c:pt>
                <c:pt idx="758">
                  <c:v>-4.6393295420532721E-2</c:v>
                </c:pt>
                <c:pt idx="759">
                  <c:v>-7.7220077220077066E-3</c:v>
                </c:pt>
                <c:pt idx="760">
                  <c:v>3.5362853628536195E-2</c:v>
                </c:pt>
                <c:pt idx="761">
                  <c:v>7.4349442379182396E-3</c:v>
                </c:pt>
                <c:pt idx="762">
                  <c:v>6.1492929957250642E-2</c:v>
                </c:pt>
                <c:pt idx="763">
                  <c:v>1.1643379906853157E-2</c:v>
                </c:pt>
                <c:pt idx="764">
                  <c:v>-7.1075401730531729E-2</c:v>
                </c:pt>
                <c:pt idx="765">
                  <c:v>5.099058135758372E-2</c:v>
                </c:pt>
                <c:pt idx="766">
                  <c:v>1.6507098052162439E-2</c:v>
                </c:pt>
                <c:pt idx="767">
                  <c:v>-3.3503509891512406E-2</c:v>
                </c:pt>
                <c:pt idx="768">
                  <c:v>1.9181585677749968E-3</c:v>
                </c:pt>
                <c:pt idx="769">
                  <c:v>-2.1888680425265705E-2</c:v>
                </c:pt>
                <c:pt idx="770">
                  <c:v>0.15367965367965364</c:v>
                </c:pt>
                <c:pt idx="771">
                  <c:v>2.2123893805309658E-2</c:v>
                </c:pt>
                <c:pt idx="772">
                  <c:v>1.2318029115341522E-2</c:v>
                </c:pt>
                <c:pt idx="773">
                  <c:v>1.7084282460136713E-2</c:v>
                </c:pt>
                <c:pt idx="774">
                  <c:v>2.6100506427736647E-2</c:v>
                </c:pt>
                <c:pt idx="775">
                  <c:v>-2.7651515151514983E-2</c:v>
                </c:pt>
                <c:pt idx="776">
                  <c:v>-6.680805938494172E-2</c:v>
                </c:pt>
                <c:pt idx="777">
                  <c:v>-0.10728936573051451</c:v>
                </c:pt>
                <c:pt idx="778">
                  <c:v>0</c:v>
                </c:pt>
                <c:pt idx="779">
                  <c:v>-2.07045735475897E-2</c:v>
                </c:pt>
                <c:pt idx="780">
                  <c:v>-4.5146060784892139E-2</c:v>
                </c:pt>
                <c:pt idx="781">
                  <c:v>1.1641791044775918E-2</c:v>
                </c:pt>
                <c:pt idx="782">
                  <c:v>7.8904991948470338E-2</c:v>
                </c:pt>
                <c:pt idx="783">
                  <c:v>-2.0195645313979216E-2</c:v>
                </c:pt>
                <c:pt idx="784">
                  <c:v>0.20494296577946769</c:v>
                </c:pt>
                <c:pt idx="785">
                  <c:v>1.8195896244676657E-2</c:v>
                </c:pt>
                <c:pt idx="786">
                  <c:v>6.5154639175257767E-2</c:v>
                </c:pt>
                <c:pt idx="787">
                  <c:v>-4.5275590551180911E-2</c:v>
                </c:pt>
                <c:pt idx="788">
                  <c:v>-3.6053130929791344E-2</c:v>
                </c:pt>
                <c:pt idx="789">
                  <c:v>2.7691107644305601E-2</c:v>
                </c:pt>
                <c:pt idx="790">
                  <c:v>-1.912777352716144E-2</c:v>
                </c:pt>
                <c:pt idx="791">
                  <c:v>-5.9373875494782236E-2</c:v>
                </c:pt>
                <c:pt idx="792">
                  <c:v>-7.1454090746694288E-3</c:v>
                </c:pt>
                <c:pt idx="793">
                  <c:v>-2.1328671328671334E-2</c:v>
                </c:pt>
                <c:pt idx="794">
                  <c:v>-2.4415765608651885E-3</c:v>
                </c:pt>
                <c:pt idx="795">
                  <c:v>-8.3016257350395639E-3</c:v>
                </c:pt>
                <c:pt idx="796">
                  <c:v>-6.9819819819819773E-2</c:v>
                </c:pt>
                <c:pt idx="797">
                  <c:v>6.8041237113402042E-2</c:v>
                </c:pt>
                <c:pt idx="798">
                  <c:v>-2.9999999999999916E-2</c:v>
                </c:pt>
                <c:pt idx="799">
                  <c:v>5.7827926657263662E-2</c:v>
                </c:pt>
                <c:pt idx="800">
                  <c:v>2.9401088929219554E-2</c:v>
                </c:pt>
                <c:pt idx="801">
                  <c:v>3.923047906450372E-2</c:v>
                </c:pt>
                <c:pt idx="802">
                  <c:v>7.0246265643924222E-2</c:v>
                </c:pt>
                <c:pt idx="803">
                  <c:v>0.1846006695361071</c:v>
                </c:pt>
                <c:pt idx="804">
                  <c:v>-7.39592559787422E-2</c:v>
                </c:pt>
                <c:pt idx="805">
                  <c:v>8.0357142857141461E-3</c:v>
                </c:pt>
                <c:pt idx="806">
                  <c:v>-1.191001323334806E-2</c:v>
                </c:pt>
                <c:pt idx="807">
                  <c:v>7.1361058601134175E-2</c:v>
                </c:pt>
                <c:pt idx="808">
                  <c:v>9.0605627086315366E-3</c:v>
                </c:pt>
                <c:pt idx="809">
                  <c:v>-0.10115730818688373</c:v>
                </c:pt>
                <c:pt idx="810">
                  <c:v>-6.1167002012072591E-2</c:v>
                </c:pt>
                <c:pt idx="811">
                  <c:v>-1.3888888888888618E-2</c:v>
                </c:pt>
                <c:pt idx="812">
                  <c:v>-7.1823204419889541E-2</c:v>
                </c:pt>
                <c:pt idx="813">
                  <c:v>-1.701665459811752E-2</c:v>
                </c:pt>
                <c:pt idx="814">
                  <c:v>2.1827598964114125E-2</c:v>
                </c:pt>
                <c:pt idx="815">
                  <c:v>1.4258911819887476E-2</c:v>
                </c:pt>
                <c:pt idx="816">
                  <c:v>1.3693419551160213E-2</c:v>
                </c:pt>
                <c:pt idx="817">
                  <c:v>-4.4694767441860628E-2</c:v>
                </c:pt>
                <c:pt idx="818">
                  <c:v>-9.8591549295774739E-2</c:v>
                </c:pt>
                <c:pt idx="819">
                  <c:v>-2.3664854493124277E-2</c:v>
                </c:pt>
                <c:pt idx="820">
                  <c:v>-7.3015873015873645E-3</c:v>
                </c:pt>
                <c:pt idx="821">
                  <c:v>-3.522205206738116E-2</c:v>
                </c:pt>
                <c:pt idx="822">
                  <c:v>-6.0431654676259217E-2</c:v>
                </c:pt>
                <c:pt idx="823">
                  <c:v>6.3712713582391167E-3</c:v>
                </c:pt>
                <c:pt idx="824">
                  <c:v>8.9274447949526881E-2</c:v>
                </c:pt>
                <c:pt idx="825">
                  <c:v>-5.174992521687094E-2</c:v>
                </c:pt>
                <c:pt idx="826">
                  <c:v>-9.7748815165876746E-3</c:v>
                </c:pt>
                <c:pt idx="827">
                  <c:v>1.229385307346309E-2</c:v>
                </c:pt>
                <c:pt idx="828">
                  <c:v>-5.1748649417116876E-2</c:v>
                </c:pt>
                <c:pt idx="829">
                  <c:v>-5.1510248112189627E-2</c:v>
                </c:pt>
                <c:pt idx="830">
                  <c:v>-3.225806451613078E-3</c:v>
                </c:pt>
                <c:pt idx="831">
                  <c:v>1.0764262648010892E-3</c:v>
                </c:pt>
                <c:pt idx="832">
                  <c:v>2.3409529055356648E-2</c:v>
                </c:pt>
                <c:pt idx="833">
                  <c:v>-2.4449220849005915E-2</c:v>
                </c:pt>
                <c:pt idx="834">
                  <c:v>1.0040705563093555E-2</c:v>
                </c:pt>
                <c:pt idx="835">
                  <c:v>1.6308779559663922E-3</c:v>
                </c:pt>
                <c:pt idx="836">
                  <c:v>1.9961186581646473E-2</c:v>
                </c:pt>
                <c:pt idx="837">
                  <c:v>-6.6752910737386539E-2</c:v>
                </c:pt>
                <c:pt idx="838">
                  <c:v>-1.5286624203821764E-2</c:v>
                </c:pt>
                <c:pt idx="839">
                  <c:v>1.7894190871369231E-2</c:v>
                </c:pt>
                <c:pt idx="840">
                  <c:v>-0.10512880018565784</c:v>
                </c:pt>
                <c:pt idx="841">
                  <c:v>-1.3281428898557213E-2</c:v>
                </c:pt>
                <c:pt idx="842">
                  <c:v>-8.8879616106822601E-2</c:v>
                </c:pt>
                <c:pt idx="843">
                  <c:v>2.1090754154239333E-2</c:v>
                </c:pt>
                <c:pt idx="844">
                  <c:v>2.1767522855899113E-2</c:v>
                </c:pt>
                <c:pt idx="845">
                  <c:v>6.8620609444056679E-2</c:v>
                </c:pt>
                <c:pt idx="846">
                  <c:v>-3.4770514603614799E-3</c:v>
                </c:pt>
                <c:pt idx="847">
                  <c:v>8.1474053647530686E-2</c:v>
                </c:pt>
                <c:pt idx="848">
                  <c:v>2.7563111798042383E-2</c:v>
                </c:pt>
                <c:pt idx="849">
                  <c:v>1.463669628855202E-2</c:v>
                </c:pt>
                <c:pt idx="850">
                  <c:v>1.1099365750528056E-2</c:v>
                </c:pt>
                <c:pt idx="851">
                  <c:v>6.9185737094201727E-3</c:v>
                </c:pt>
                <c:pt idx="852">
                  <c:v>-1.2092534174553027E-2</c:v>
                </c:pt>
                <c:pt idx="853">
                  <c:v>4.9668874172185573E-2</c:v>
                </c:pt>
                <c:pt idx="854">
                  <c:v>-6.7181467181467336E-2</c:v>
                </c:pt>
                <c:pt idx="855">
                  <c:v>-3.2619521912350513E-2</c:v>
                </c:pt>
                <c:pt idx="856">
                  <c:v>-3.2522283787039141E-2</c:v>
                </c:pt>
                <c:pt idx="857">
                  <c:v>-2.1913289349670406E-2</c:v>
                </c:pt>
                <c:pt idx="858">
                  <c:v>1.0476190476190528E-2</c:v>
                </c:pt>
                <c:pt idx="859">
                  <c:v>-1.8920812894183681E-2</c:v>
                </c:pt>
                <c:pt idx="860">
                  <c:v>-1.6314338235294046E-2</c:v>
                </c:pt>
                <c:pt idx="861">
                  <c:v>-4.5614035087719329E-2</c:v>
                </c:pt>
                <c:pt idx="862">
                  <c:v>1.2658227848101333E-2</c:v>
                </c:pt>
                <c:pt idx="863">
                  <c:v>-3.4519725557461411E-2</c:v>
                </c:pt>
                <c:pt idx="864">
                  <c:v>3.140203449800949E-2</c:v>
                </c:pt>
                <c:pt idx="865">
                  <c:v>-2.6466696074105567E-3</c:v>
                </c:pt>
                <c:pt idx="866">
                  <c:v>5.5400372439478707E-2</c:v>
                </c:pt>
                <c:pt idx="867">
                  <c:v>-1.9178082191780854E-2</c:v>
                </c:pt>
                <c:pt idx="868">
                  <c:v>2.7686532144532983E-2</c:v>
                </c:pt>
                <c:pt idx="869">
                  <c:v>7.1662056826753862E-2</c:v>
                </c:pt>
                <c:pt idx="870">
                  <c:v>-8.1099815157116506E-2</c:v>
                </c:pt>
                <c:pt idx="871">
                  <c:v>1.6439643024894313E-2</c:v>
                </c:pt>
                <c:pt idx="872">
                  <c:v>3.2242424242424184E-2</c:v>
                </c:pt>
                <c:pt idx="873">
                  <c:v>5.6067588325652951E-2</c:v>
                </c:pt>
                <c:pt idx="874">
                  <c:v>3.0816640986133237E-3</c:v>
                </c:pt>
                <c:pt idx="875">
                  <c:v>6.3063063063062863E-2</c:v>
                </c:pt>
                <c:pt idx="876">
                  <c:v>2.1472392638036908E-2</c:v>
                </c:pt>
                <c:pt idx="877">
                  <c:v>-1.2121212121211866E-2</c:v>
                </c:pt>
                <c:pt idx="878">
                  <c:v>0.12037037037037024</c:v>
                </c:pt>
                <c:pt idx="879">
                  <c:v>-2.7700831024932704E-3</c:v>
                </c:pt>
                <c:pt idx="880">
                  <c:v>-7.9389312977098392E-3</c:v>
                </c:pt>
                <c:pt idx="881">
                  <c:v>-1.1469966797464703E-2</c:v>
                </c:pt>
                <c:pt idx="882">
                  <c:v>-2.3865645256334389E-2</c:v>
                </c:pt>
                <c:pt idx="883">
                  <c:v>-3.3048433048432968E-2</c:v>
                </c:pt>
                <c:pt idx="884">
                  <c:v>5.3737616331432037E-2</c:v>
                </c:pt>
                <c:pt idx="885">
                  <c:v>-3.4772529701535881E-2</c:v>
                </c:pt>
                <c:pt idx="886">
                  <c:v>2.0325203252034019E-3</c:v>
                </c:pt>
                <c:pt idx="887">
                  <c:v>-1.0913268236645846E-2</c:v>
                </c:pt>
                <c:pt idx="888">
                  <c:v>-4.9931787175989006E-2</c:v>
                </c:pt>
                <c:pt idx="889">
                  <c:v>-0.17806683112805577</c:v>
                </c:pt>
                <c:pt idx="890">
                  <c:v>-5.4294803817603321E-2</c:v>
                </c:pt>
                <c:pt idx="891">
                  <c:v>5.5282005371531051E-2</c:v>
                </c:pt>
                <c:pt idx="892">
                  <c:v>-7.360563964337552E-2</c:v>
                </c:pt>
                <c:pt idx="893">
                  <c:v>-4.3245387819876968E-2</c:v>
                </c:pt>
                <c:pt idx="894">
                  <c:v>-2.002332814930019E-2</c:v>
                </c:pt>
                <c:pt idx="895">
                  <c:v>4.7444512319283039E-2</c:v>
                </c:pt>
                <c:pt idx="896">
                  <c:v>-3.040473840078961E-2</c:v>
                </c:pt>
                <c:pt idx="897">
                  <c:v>-6.3943818148216702E-2</c:v>
                </c:pt>
                <c:pt idx="898">
                  <c:v>3.2042723631508618E-2</c:v>
                </c:pt>
                <c:pt idx="899">
                  <c:v>6.5001015640869575E-2</c:v>
                </c:pt>
                <c:pt idx="900">
                  <c:v>2.7980789308832632E-2</c:v>
                </c:pt>
                <c:pt idx="901">
                  <c:v>4.1086956521739104E-2</c:v>
                </c:pt>
                <c:pt idx="902">
                  <c:v>0.20957139100709976</c:v>
                </c:pt>
                <c:pt idx="903">
                  <c:v>3.694906307732948E-3</c:v>
                </c:pt>
                <c:pt idx="904">
                  <c:v>1.0400000000000409E-2</c:v>
                </c:pt>
                <c:pt idx="905">
                  <c:v>8.6067778375467086E-3</c:v>
                </c:pt>
                <c:pt idx="906">
                  <c:v>-5.1530612244897855E-2</c:v>
                </c:pt>
                <c:pt idx="907">
                  <c:v>6.0319177711658289E-2</c:v>
                </c:pt>
                <c:pt idx="908">
                  <c:v>-8.5127443702054051E-2</c:v>
                </c:pt>
                <c:pt idx="909">
                  <c:v>3.4827144686299771E-2</c:v>
                </c:pt>
                <c:pt idx="910">
                  <c:v>9.5986528206567501E-2</c:v>
                </c:pt>
                <c:pt idx="911">
                  <c:v>7.3508623126941064E-3</c:v>
                </c:pt>
                <c:pt idx="912">
                  <c:v>1.4156285390711787E-3</c:v>
                </c:pt>
                <c:pt idx="913">
                  <c:v>1.0875787063538089E-2</c:v>
                </c:pt>
                <c:pt idx="914">
                  <c:v>-1.159830268741191E-2</c:v>
                </c:pt>
                <c:pt idx="915">
                  <c:v>-5.6159247285274771E-2</c:v>
                </c:pt>
                <c:pt idx="916">
                  <c:v>1.7938032252219571E-2</c:v>
                </c:pt>
                <c:pt idx="917">
                  <c:v>1.9394163280384236E-2</c:v>
                </c:pt>
                <c:pt idx="918">
                  <c:v>0.10175010175010168</c:v>
                </c:pt>
                <c:pt idx="919">
                  <c:v>0.15978286523483609</c:v>
                </c:pt>
                <c:pt idx="920">
                  <c:v>4.1543756145525856E-2</c:v>
                </c:pt>
                <c:pt idx="921">
                  <c:v>2.4710949897982504E-2</c:v>
                </c:pt>
                <c:pt idx="922">
                  <c:v>7.0776255707762914E-3</c:v>
                </c:pt>
                <c:pt idx="923">
                  <c:v>-0.10123119015047888</c:v>
                </c:pt>
                <c:pt idx="924">
                  <c:v>0.14816753926701565</c:v>
                </c:pt>
                <c:pt idx="925">
                  <c:v>6.2616484464101951E-2</c:v>
                </c:pt>
                <c:pt idx="926">
                  <c:v>4.9605839416058561E-2</c:v>
                </c:pt>
                <c:pt idx="927">
                  <c:v>-7.8215527230595105E-3</c:v>
                </c:pt>
                <c:pt idx="928">
                  <c:v>2.9052876234747504E-3</c:v>
                </c:pt>
                <c:pt idx="929">
                  <c:v>-5.0220750551876026E-2</c:v>
                </c:pt>
                <c:pt idx="930">
                  <c:v>4.3778801843317838E-2</c:v>
                </c:pt>
                <c:pt idx="931">
                  <c:v>-1.195219123505975E-2</c:v>
                </c:pt>
                <c:pt idx="932">
                  <c:v>3.8416075650118175E-2</c:v>
                </c:pt>
                <c:pt idx="933">
                  <c:v>-2.4783861671469731E-2</c:v>
                </c:pt>
                <c:pt idx="934">
                  <c:v>3.6749327756199657E-2</c:v>
                </c:pt>
                <c:pt idx="935">
                  <c:v>3.6543821616599415E-2</c:v>
                </c:pt>
                <c:pt idx="936">
                  <c:v>3.7929926068787978E-2</c:v>
                </c:pt>
                <c:pt idx="937">
                  <c:v>-3.3850931677018581E-2</c:v>
                </c:pt>
                <c:pt idx="938">
                  <c:v>-2.1276595744680771E-2</c:v>
                </c:pt>
                <c:pt idx="939">
                  <c:v>1.0442260442260265E-2</c:v>
                </c:pt>
                <c:pt idx="940">
                  <c:v>8.7145242070116868E-2</c:v>
                </c:pt>
                <c:pt idx="941">
                  <c:v>2.0442930153321992E-2</c:v>
                </c:pt>
                <c:pt idx="942">
                  <c:v>0</c:v>
                </c:pt>
                <c:pt idx="943">
                  <c:v>2.8381219341275576E-2</c:v>
                </c:pt>
                <c:pt idx="944">
                  <c:v>-3.6136440391759561E-2</c:v>
                </c:pt>
                <c:pt idx="945">
                  <c:v>-1.0030090270812475E-2</c:v>
                </c:pt>
                <c:pt idx="946">
                  <c:v>5.801202688362217E-2</c:v>
                </c:pt>
                <c:pt idx="947">
                  <c:v>1.2898602651379543E-2</c:v>
                </c:pt>
                <c:pt idx="948">
                  <c:v>3.9207222761772353E-3</c:v>
                </c:pt>
                <c:pt idx="949">
                  <c:v>8.3786724700760651E-3</c:v>
                </c:pt>
                <c:pt idx="950">
                  <c:v>9.890109890109855E-3</c:v>
                </c:pt>
                <c:pt idx="951">
                  <c:v>7.3535194651985547E-2</c:v>
                </c:pt>
                <c:pt idx="952">
                  <c:v>4.995871180842304E-2</c:v>
                </c:pt>
                <c:pt idx="953">
                  <c:v>8.7463556851312685E-3</c:v>
                </c:pt>
                <c:pt idx="954">
                  <c:v>0.13737565135007124</c:v>
                </c:pt>
                <c:pt idx="955">
                  <c:v>3.2273838630806573E-2</c:v>
                </c:pt>
                <c:pt idx="956">
                  <c:v>4.2835288118306947E-2</c:v>
                </c:pt>
                <c:pt idx="957">
                  <c:v>-1.2588116817723982E-2</c:v>
                </c:pt>
                <c:pt idx="958">
                  <c:v>4.6364594309799667E-2</c:v>
                </c:pt>
                <c:pt idx="959">
                  <c:v>-2.8161802355350485E-2</c:v>
                </c:pt>
                <c:pt idx="960">
                  <c:v>2.4658971668415353E-2</c:v>
                </c:pt>
                <c:pt idx="961">
                  <c:v>-5.5032226078334023E-2</c:v>
                </c:pt>
                <c:pt idx="962">
                  <c:v>3.9155074703761228E-2</c:v>
                </c:pt>
                <c:pt idx="963">
                  <c:v>-1.2213740458015376E-2</c:v>
                </c:pt>
                <c:pt idx="964">
                  <c:v>-1.5243902439026069E-3</c:v>
                </c:pt>
                <c:pt idx="965">
                  <c:v>2.5534132360604422E-2</c:v>
                </c:pt>
                <c:pt idx="966">
                  <c:v>-2.6505898861804988E-3</c:v>
                </c:pt>
                <c:pt idx="967">
                  <c:v>1.108775617446156E-2</c:v>
                </c:pt>
                <c:pt idx="968">
                  <c:v>-9.3701197293075689E-3</c:v>
                </c:pt>
                <c:pt idx="969">
                  <c:v>5.2328623757196269E-3</c:v>
                </c:pt>
                <c:pt idx="970">
                  <c:v>-2.6490066225165587E-2</c:v>
                </c:pt>
                <c:pt idx="971">
                  <c:v>-2.0947630922693472E-2</c:v>
                </c:pt>
                <c:pt idx="972">
                  <c:v>-2.9055690072639195E-2</c:v>
                </c:pt>
                <c:pt idx="973">
                  <c:v>-2.8692380056444033E-2</c:v>
                </c:pt>
                <c:pt idx="974">
                  <c:v>5.6764427625355385E-3</c:v>
                </c:pt>
                <c:pt idx="975">
                  <c:v>5.5944055944055826E-2</c:v>
                </c:pt>
                <c:pt idx="976">
                  <c:v>-8.420009905893866E-3</c:v>
                </c:pt>
                <c:pt idx="977">
                  <c:v>-1.464128843338186E-2</c:v>
                </c:pt>
                <c:pt idx="978">
                  <c:v>1.8845407985679241E-2</c:v>
                </c:pt>
                <c:pt idx="979">
                  <c:v>-1.4649681528662084E-2</c:v>
                </c:pt>
                <c:pt idx="980">
                  <c:v>-2.1103117505995472E-2</c:v>
                </c:pt>
                <c:pt idx="981">
                  <c:v>3.7313432835821114E-2</c:v>
                </c:pt>
                <c:pt idx="982">
                  <c:v>0</c:v>
                </c:pt>
                <c:pt idx="983">
                  <c:v>3.8759689922480245E-2</c:v>
                </c:pt>
                <c:pt idx="984">
                  <c:v>9.8807495741056517E-2</c:v>
                </c:pt>
                <c:pt idx="985">
                  <c:v>7.9705702023298297E-2</c:v>
                </c:pt>
                <c:pt idx="986">
                  <c:v>-1.1515151515151256E-2</c:v>
                </c:pt>
                <c:pt idx="987">
                  <c:v>2.9320024953212398E-2</c:v>
                </c:pt>
                <c:pt idx="988">
                  <c:v>8.8105726872247381E-3</c:v>
                </c:pt>
                <c:pt idx="989">
                  <c:v>-7.6162790697674398E-2</c:v>
                </c:pt>
                <c:pt idx="990">
                  <c:v>-4.9618742402475213E-2</c:v>
                </c:pt>
                <c:pt idx="991">
                  <c:v>3.4171428571428297E-2</c:v>
                </c:pt>
                <c:pt idx="992">
                  <c:v>-1.1299435028248594E-2</c:v>
                </c:pt>
                <c:pt idx="993">
                  <c:v>-7.086614173228345E-2</c:v>
                </c:pt>
                <c:pt idx="994">
                  <c:v>2.6315789473683182E-3</c:v>
                </c:pt>
                <c:pt idx="995">
                  <c:v>-2.6140440799589881E-2</c:v>
                </c:pt>
                <c:pt idx="996">
                  <c:v>-1.4646464646464574E-2</c:v>
                </c:pt>
                <c:pt idx="997">
                  <c:v>2.5906735751295207E-2</c:v>
                </c:pt>
                <c:pt idx="998">
                  <c:v>-9.3471113198684841E-2</c:v>
                </c:pt>
                <c:pt idx="999">
                  <c:v>-2.7853881278538717E-2</c:v>
                </c:pt>
                <c:pt idx="1000">
                  <c:v>-0.1180024164317357</c:v>
                </c:pt>
                <c:pt idx="1001">
                  <c:v>-7.1971211515393652E-3</c:v>
                </c:pt>
                <c:pt idx="1002">
                  <c:v>3.1340206185566766E-2</c:v>
                </c:pt>
                <c:pt idx="1003">
                  <c:v>-1.7423014586709917E-2</c:v>
                </c:pt>
                <c:pt idx="1004">
                  <c:v>-8.835341365461491E-3</c:v>
                </c:pt>
                <c:pt idx="1005">
                  <c:v>-4.2307692307692379E-2</c:v>
                </c:pt>
                <c:pt idx="1006">
                  <c:v>-5.0054804530507813E-2</c:v>
                </c:pt>
                <c:pt idx="1007">
                  <c:v>1.8301610541726632E-3</c:v>
                </c:pt>
                <c:pt idx="1008">
                  <c:v>4.8349961627014659E-2</c:v>
                </c:pt>
                <c:pt idx="1009">
                  <c:v>-1.0254462590201463E-2</c:v>
                </c:pt>
                <c:pt idx="1010">
                  <c:v>-2.6515151515150714E-3</c:v>
                </c:pt>
                <c:pt idx="1011">
                  <c:v>3.8143924498623472E-2</c:v>
                </c:pt>
                <c:pt idx="1012">
                  <c:v>-2.0038535645471867E-2</c:v>
                </c:pt>
                <c:pt idx="1013">
                  <c:v>2.1653543307086798E-2</c:v>
                </c:pt>
                <c:pt idx="1014">
                  <c:v>-5.9259259259259345E-2</c:v>
                </c:pt>
                <c:pt idx="1015">
                  <c:v>4.4642857142858094E-3</c:v>
                </c:pt>
                <c:pt idx="1016">
                  <c:v>3.3846153846153859E-2</c:v>
                </c:pt>
                <c:pt idx="1017">
                  <c:v>0.15350488021295461</c:v>
                </c:pt>
                <c:pt idx="1018">
                  <c:v>-9.3687173301166271E-2</c:v>
                </c:pt>
                <c:pt idx="1019">
                  <c:v>0</c:v>
                </c:pt>
                <c:pt idx="1020">
                  <c:v>5.7847724372607434E-2</c:v>
                </c:pt>
                <c:pt idx="1021">
                  <c:v>2.2173913043478377E-2</c:v>
                </c:pt>
                <c:pt idx="1022">
                  <c:v>3.3707865168539186E-2</c:v>
                </c:pt>
                <c:pt idx="1023">
                  <c:v>3.4883720930232842E-2</c:v>
                </c:pt>
                <c:pt idx="1024">
                  <c:v>3.7144235407621684E-2</c:v>
                </c:pt>
                <c:pt idx="1025">
                  <c:v>2.8784119106699535E-2</c:v>
                </c:pt>
                <c:pt idx="1026">
                  <c:v>0</c:v>
                </c:pt>
                <c:pt idx="1027">
                  <c:v>-6.4096609382257252E-2</c:v>
                </c:pt>
                <c:pt idx="1028">
                  <c:v>3.8591413410516306E-2</c:v>
                </c:pt>
                <c:pt idx="1029">
                  <c:v>0.13589041095890408</c:v>
                </c:pt>
                <c:pt idx="1030">
                  <c:v>2.7472527472527375E-3</c:v>
                </c:pt>
                <c:pt idx="1031">
                  <c:v>0.13749999999999996</c:v>
                </c:pt>
                <c:pt idx="1032">
                  <c:v>4.7806155861165767E-2</c:v>
                </c:pt>
                <c:pt idx="1033">
                  <c:v>-2.5526483726866722E-2</c:v>
                </c:pt>
                <c:pt idx="1034">
                  <c:v>0.11928571428571422</c:v>
                </c:pt>
                <c:pt idx="1035">
                  <c:v>1.449275362318847E-2</c:v>
                </c:pt>
                <c:pt idx="1036">
                  <c:v>2.2222222222222365E-2</c:v>
                </c:pt>
                <c:pt idx="1037">
                  <c:v>9.3117408906882693E-2</c:v>
                </c:pt>
                <c:pt idx="1038">
                  <c:v>6.0085836909870904E-2</c:v>
                </c:pt>
                <c:pt idx="1039">
                  <c:v>-0.17957746478873227</c:v>
                </c:pt>
                <c:pt idx="1040">
                  <c:v>-2.8089887640448952E-3</c:v>
                </c:pt>
                <c:pt idx="1041">
                  <c:v>4.3223443223443292E-2</c:v>
                </c:pt>
                <c:pt idx="1042">
                  <c:v>-1.5151515151515138E-2</c:v>
                </c:pt>
                <c:pt idx="1043">
                  <c:v>0</c:v>
                </c:pt>
                <c:pt idx="1044">
                  <c:v>-1.4409221902017544E-3</c:v>
                </c:pt>
                <c:pt idx="1045">
                  <c:v>-7.8627591136526398E-3</c:v>
                </c:pt>
                <c:pt idx="1046">
                  <c:v>7.6153846153846239E-2</c:v>
                </c:pt>
                <c:pt idx="1047">
                  <c:v>-3.8314176245211051E-3</c:v>
                </c:pt>
                <c:pt idx="1048">
                  <c:v>-1.8796992481203256E-2</c:v>
                </c:pt>
                <c:pt idx="1049">
                  <c:v>-4.0404040404040331E-2</c:v>
                </c:pt>
                <c:pt idx="1050">
                  <c:v>5.7208237986270172E-2</c:v>
                </c:pt>
                <c:pt idx="1051">
                  <c:v>0.12532188841201686</c:v>
                </c:pt>
                <c:pt idx="1052">
                  <c:v>7.770582793709524E-2</c:v>
                </c:pt>
                <c:pt idx="1053">
                  <c:v>-0.14680347277032346</c:v>
                </c:pt>
                <c:pt idx="1054">
                  <c:v>4.3657331136737865E-2</c:v>
                </c:pt>
                <c:pt idx="1055">
                  <c:v>-4.7095761381475532E-2</c:v>
                </c:pt>
                <c:pt idx="1056">
                  <c:v>-2.0753266717909336E-2</c:v>
                </c:pt>
                <c:pt idx="1057">
                  <c:v>-4.3382352941176539E-2</c:v>
                </c:pt>
                <c:pt idx="1058">
                  <c:v>3.2649962034928093E-2</c:v>
                </c:pt>
                <c:pt idx="1059">
                  <c:v>4.0284360189573487E-2</c:v>
                </c:pt>
                <c:pt idx="1060">
                  <c:v>8.9500860585197684E-2</c:v>
                </c:pt>
                <c:pt idx="1061">
                  <c:v>0.13255360623781698</c:v>
                </c:pt>
                <c:pt idx="1062">
                  <c:v>-7.567567567567568E-2</c:v>
                </c:pt>
                <c:pt idx="1063">
                  <c:v>1.8348623853210677E-2</c:v>
                </c:pt>
                <c:pt idx="1064">
                  <c:v>1.8691588785047175E-2</c:v>
                </c:pt>
                <c:pt idx="1065">
                  <c:v>6.3354037267080665E-2</c:v>
                </c:pt>
                <c:pt idx="1066">
                  <c:v>6.2499999999998668E-3</c:v>
                </c:pt>
                <c:pt idx="1067">
                  <c:v>6.2893081761006275E-3</c:v>
                </c:pt>
                <c:pt idx="1068">
                  <c:v>0</c:v>
                </c:pt>
                <c:pt idx="1069">
                  <c:v>-6.2500000000000888E-3</c:v>
                </c:pt>
                <c:pt idx="1070">
                  <c:v>1.2658227848101333E-2</c:v>
                </c:pt>
                <c:pt idx="1071">
                  <c:v>-1.2500000000000067E-2</c:v>
                </c:pt>
                <c:pt idx="1072">
                  <c:v>0</c:v>
                </c:pt>
                <c:pt idx="1073">
                  <c:v>-3.0303030303030276E-2</c:v>
                </c:pt>
                <c:pt idx="1074">
                  <c:v>3.7735849056603765E-2</c:v>
                </c:pt>
                <c:pt idx="1075">
                  <c:v>-2.4539877300613355E-2</c:v>
                </c:pt>
                <c:pt idx="1076">
                  <c:v>0.23484848484848508</c:v>
                </c:pt>
                <c:pt idx="1077">
                  <c:v>3.1249999999999778E-2</c:v>
                </c:pt>
                <c:pt idx="1078">
                  <c:v>7.8740157480317041E-3</c:v>
                </c:pt>
                <c:pt idx="1079">
                  <c:v>5.8333333333333348E-2</c:v>
                </c:pt>
                <c:pt idx="1080">
                  <c:v>-6.2500000000000111E-2</c:v>
                </c:pt>
                <c:pt idx="1081">
                  <c:v>1.9920318725099584E-2</c:v>
                </c:pt>
                <c:pt idx="1082">
                  <c:v>3.7190082644628308E-2</c:v>
                </c:pt>
                <c:pt idx="1083">
                  <c:v>7.0796460176991038E-2</c:v>
                </c:pt>
                <c:pt idx="1084">
                  <c:v>1.8018018018018056E-2</c:v>
                </c:pt>
                <c:pt idx="1085">
                  <c:v>-4.3103448275862211E-2</c:v>
                </c:pt>
                <c:pt idx="1086">
                  <c:v>-4.9180327868852181E-2</c:v>
                </c:pt>
                <c:pt idx="1087">
                  <c:v>-3.1746031746031966E-2</c:v>
                </c:pt>
                <c:pt idx="1088">
                  <c:v>0.2000000000000004</c:v>
                </c:pt>
                <c:pt idx="1089">
                  <c:v>2.9411764705882026E-2</c:v>
                </c:pt>
                <c:pt idx="1090">
                  <c:v>9.9009900990099098E-3</c:v>
                </c:pt>
                <c:pt idx="1091">
                  <c:v>-4.7169811320754484E-2</c:v>
                </c:pt>
                <c:pt idx="1092">
                  <c:v>-2.752293577981646E-2</c:v>
                </c:pt>
                <c:pt idx="1093">
                  <c:v>9.2592592592590783E-3</c:v>
                </c:pt>
                <c:pt idx="1094">
                  <c:v>-3.5714285714285809E-2</c:v>
                </c:pt>
                <c:pt idx="1095">
                  <c:v>5.660377358490587E-2</c:v>
                </c:pt>
                <c:pt idx="1096">
                  <c:v>5.9999999999999831E-2</c:v>
                </c:pt>
                <c:pt idx="1097">
                  <c:v>-1.9607843137254943E-2</c:v>
                </c:pt>
                <c:pt idx="1098">
                  <c:v>0</c:v>
                </c:pt>
                <c:pt idx="1099">
                  <c:v>6.2500000000000222E-2</c:v>
                </c:pt>
                <c:pt idx="1100">
                  <c:v>-4.9504950495049771E-2</c:v>
                </c:pt>
                <c:pt idx="1101">
                  <c:v>-1.9417475728155109E-2</c:v>
                </c:pt>
                <c:pt idx="1102">
                  <c:v>-5.7208237986270061E-2</c:v>
                </c:pt>
                <c:pt idx="1103">
                  <c:v>-8.9583333333333237E-2</c:v>
                </c:pt>
                <c:pt idx="1104">
                  <c:v>-3.2258064516129115E-2</c:v>
                </c:pt>
                <c:pt idx="1105">
                  <c:v>-3.125E-2</c:v>
                </c:pt>
                <c:pt idx="1106">
                  <c:v>0.26419753086419751</c:v>
                </c:pt>
                <c:pt idx="1107">
                  <c:v>-7.3529411764705621E-3</c:v>
                </c:pt>
                <c:pt idx="1108">
                  <c:v>-1.4492753623188581E-2</c:v>
                </c:pt>
                <c:pt idx="1109">
                  <c:v>-6.756756756756721E-2</c:v>
                </c:pt>
                <c:pt idx="1110">
                  <c:v>-4.3103448275862211E-2</c:v>
                </c:pt>
                <c:pt idx="1111">
                  <c:v>3.5714285714285809E-2</c:v>
                </c:pt>
                <c:pt idx="1112">
                  <c:v>-5.0847457627118731E-2</c:v>
                </c:pt>
                <c:pt idx="1113">
                  <c:v>5.3571428571428603E-2</c:v>
                </c:pt>
                <c:pt idx="1114">
                  <c:v>-3.4482758620689724E-2</c:v>
                </c:pt>
                <c:pt idx="1115">
                  <c:v>0</c:v>
                </c:pt>
                <c:pt idx="1116">
                  <c:v>3.5714285714285809E-2</c:v>
                </c:pt>
                <c:pt idx="1117">
                  <c:v>-0.10400000000000009</c:v>
                </c:pt>
                <c:pt idx="1118">
                  <c:v>-3.8461538461538436E-2</c:v>
                </c:pt>
                <c:pt idx="1119">
                  <c:v>1.5625E-2</c:v>
                </c:pt>
                <c:pt idx="1120">
                  <c:v>-8.5714285714285743E-2</c:v>
                </c:pt>
                <c:pt idx="1121">
                  <c:v>6.0606060606060996E-2</c:v>
                </c:pt>
                <c:pt idx="1122">
                  <c:v>9.0909090909090828E-2</c:v>
                </c:pt>
                <c:pt idx="1123">
                  <c:v>7.0796460176991038E-2</c:v>
                </c:pt>
                <c:pt idx="1124">
                  <c:v>-8.1300813008130191E-2</c:v>
                </c:pt>
                <c:pt idx="1125">
                  <c:v>-8.0645161290321399E-3</c:v>
                </c:pt>
                <c:pt idx="1126">
                  <c:v>1.639344262295106E-2</c:v>
                </c:pt>
                <c:pt idx="1127">
                  <c:v>-3.1746031746031966E-2</c:v>
                </c:pt>
                <c:pt idx="1128">
                  <c:v>-3.8167938931297662E-2</c:v>
                </c:pt>
                <c:pt idx="1129">
                  <c:v>-7.7464788732394374E-2</c:v>
                </c:pt>
                <c:pt idx="1130">
                  <c:v>1.4285714285714235E-2</c:v>
                </c:pt>
                <c:pt idx="1131">
                  <c:v>2.1897810218978409E-2</c:v>
                </c:pt>
                <c:pt idx="1132">
                  <c:v>1.4814814814814614E-2</c:v>
                </c:pt>
                <c:pt idx="1133">
                  <c:v>-4.9295774647887369E-2</c:v>
                </c:pt>
                <c:pt idx="1134">
                  <c:v>-2.0689655172413612E-2</c:v>
                </c:pt>
                <c:pt idx="1135">
                  <c:v>-2.0270270270270396E-2</c:v>
                </c:pt>
                <c:pt idx="1136">
                  <c:v>-4.5161290322580649E-2</c:v>
                </c:pt>
                <c:pt idx="1137">
                  <c:v>-6.4102564102563875E-3</c:v>
                </c:pt>
                <c:pt idx="1138">
                  <c:v>-2.5000000000000133E-2</c:v>
                </c:pt>
                <c:pt idx="1139">
                  <c:v>0</c:v>
                </c:pt>
                <c:pt idx="1140">
                  <c:v>6.2893081761006275E-3</c:v>
                </c:pt>
                <c:pt idx="1141">
                  <c:v>4.6052631578947123E-2</c:v>
                </c:pt>
                <c:pt idx="1142">
                  <c:v>-6.1728395061728225E-2</c:v>
                </c:pt>
                <c:pt idx="1143">
                  <c:v>1.2499999999999956E-2</c:v>
                </c:pt>
                <c:pt idx="1144">
                  <c:v>6.2893081761006275E-3</c:v>
                </c:pt>
                <c:pt idx="1145">
                  <c:v>-6.2500000000000888E-3</c:v>
                </c:pt>
                <c:pt idx="1146">
                  <c:v>-6.2111801242233922E-3</c:v>
                </c:pt>
                <c:pt idx="1147">
                  <c:v>-2.4242424242424399E-2</c:v>
                </c:pt>
                <c:pt idx="1148">
                  <c:v>-1.4925373134328068E-2</c:v>
                </c:pt>
                <c:pt idx="1149">
                  <c:v>9.0361445783129213E-3</c:v>
                </c:pt>
                <c:pt idx="1150">
                  <c:v>-0.10752688172043001</c:v>
                </c:pt>
                <c:pt idx="1151">
                  <c:v>-3.1249999999999778E-2</c:v>
                </c:pt>
                <c:pt idx="1152">
                  <c:v>2.1276595744680549E-2</c:v>
                </c:pt>
                <c:pt idx="1153">
                  <c:v>-7.8431372549019662E-2</c:v>
                </c:pt>
                <c:pt idx="1154">
                  <c:v>-1.4492753623188581E-2</c:v>
                </c:pt>
                <c:pt idx="1155">
                  <c:v>-2.3584905660377076E-2</c:v>
                </c:pt>
                <c:pt idx="1156">
                  <c:v>4.7393364928909332E-3</c:v>
                </c:pt>
                <c:pt idx="1157">
                  <c:v>-5.3811659192825045E-2</c:v>
                </c:pt>
                <c:pt idx="1158">
                  <c:v>-3.8793103448276023E-2</c:v>
                </c:pt>
                <c:pt idx="1159">
                  <c:v>3.1111111111111089E-2</c:v>
                </c:pt>
                <c:pt idx="1160">
                  <c:v>-4.6610169491525411E-2</c:v>
                </c:pt>
                <c:pt idx="1161">
                  <c:v>7.2727272727272751E-2</c:v>
                </c:pt>
                <c:pt idx="1162">
                  <c:v>2.8037383177569986E-2</c:v>
                </c:pt>
                <c:pt idx="1163">
                  <c:v>-9.704641350210963E-2</c:v>
                </c:pt>
                <c:pt idx="1164">
                  <c:v>1.2820512820512775E-2</c:v>
                </c:pt>
                <c:pt idx="1165">
                  <c:v>8.3333333333333481E-2</c:v>
                </c:pt>
                <c:pt idx="1166">
                  <c:v>3.8461538461538547E-2</c:v>
                </c:pt>
                <c:pt idx="1167">
                  <c:v>-1.8867924528301883E-2</c:v>
                </c:pt>
                <c:pt idx="1168">
                  <c:v>8.1632653061224358E-2</c:v>
                </c:pt>
                <c:pt idx="1169">
                  <c:v>-1.5075376884422065E-2</c:v>
                </c:pt>
                <c:pt idx="1170">
                  <c:v>1.5306122448979664E-2</c:v>
                </c:pt>
                <c:pt idx="1171">
                  <c:v>-3.9215686274509887E-2</c:v>
                </c:pt>
                <c:pt idx="1172">
                  <c:v>-5.5555555555555469E-2</c:v>
                </c:pt>
                <c:pt idx="1173">
                  <c:v>-0.1074380165289256</c:v>
                </c:pt>
                <c:pt idx="1174">
                  <c:v>8.5201793721972896E-2</c:v>
                </c:pt>
                <c:pt idx="1175">
                  <c:v>-5.5084745762712051E-2</c:v>
                </c:pt>
                <c:pt idx="1176">
                  <c:v>0</c:v>
                </c:pt>
                <c:pt idx="1177">
                  <c:v>-3.2786885245901343E-2</c:v>
                </c:pt>
                <c:pt idx="1178">
                  <c:v>-1.6129032258064724E-2</c:v>
                </c:pt>
                <c:pt idx="1179">
                  <c:v>1.639344262295106E-2</c:v>
                </c:pt>
                <c:pt idx="1180">
                  <c:v>3.389830508474545E-2</c:v>
                </c:pt>
                <c:pt idx="1181">
                  <c:v>-7.8125E-2</c:v>
                </c:pt>
                <c:pt idx="1182">
                  <c:v>-1.5384615384615441E-2</c:v>
                </c:pt>
                <c:pt idx="1183">
                  <c:v>5.6910569105691033E-2</c:v>
                </c:pt>
                <c:pt idx="1184">
                  <c:v>8.196721311475752E-3</c:v>
                </c:pt>
                <c:pt idx="1185">
                  <c:v>5.1724137931034253E-2</c:v>
                </c:pt>
                <c:pt idx="1186">
                  <c:v>-9.0196078431372451E-2</c:v>
                </c:pt>
                <c:pt idx="1187">
                  <c:v>-1.5444015444015524E-2</c:v>
                </c:pt>
                <c:pt idx="1188">
                  <c:v>3.6000000000000032E-2</c:v>
                </c:pt>
                <c:pt idx="1189">
                  <c:v>8.0645161290322509E-3</c:v>
                </c:pt>
                <c:pt idx="1190">
                  <c:v>-2.3622047244094446E-2</c:v>
                </c:pt>
                <c:pt idx="1191">
                  <c:v>-3.7878787878787734E-2</c:v>
                </c:pt>
                <c:pt idx="1192">
                  <c:v>9.5435684647302566E-2</c:v>
                </c:pt>
                <c:pt idx="1193">
                  <c:v>-2.0325203252032575E-2</c:v>
                </c:pt>
                <c:pt idx="1194">
                  <c:v>0.17142857142857171</c:v>
                </c:pt>
                <c:pt idx="1195">
                  <c:v>0.10526315789473673</c:v>
                </c:pt>
                <c:pt idx="1196">
                  <c:v>-8.323281061519916E-2</c:v>
                </c:pt>
                <c:pt idx="1197">
                  <c:v>-4.0509259259259078E-2</c:v>
                </c:pt>
                <c:pt idx="1198">
                  <c:v>-9.1743119266054496E-3</c:v>
                </c:pt>
                <c:pt idx="1199">
                  <c:v>4.8076923076923128E-2</c:v>
                </c:pt>
                <c:pt idx="1200">
                  <c:v>-1.8867924528301883E-2</c:v>
                </c:pt>
                <c:pt idx="1201">
                  <c:v>5.9999999999999831E-2</c:v>
                </c:pt>
                <c:pt idx="1202">
                  <c:v>-0.19354838709677413</c:v>
                </c:pt>
                <c:pt idx="1203">
                  <c:v>-4.6153846153846212E-2</c:v>
                </c:pt>
                <c:pt idx="1204">
                  <c:v>8.3333333333333481E-2</c:v>
                </c:pt>
                <c:pt idx="1205">
                  <c:v>-8.2644628099173278E-3</c:v>
                </c:pt>
                <c:pt idx="1206">
                  <c:v>-4.115226337448763E-3</c:v>
                </c:pt>
                <c:pt idx="1207">
                  <c:v>2.1008403361344685E-2</c:v>
                </c:pt>
                <c:pt idx="1208">
                  <c:v>8.4745762711864181E-3</c:v>
                </c:pt>
                <c:pt idx="1209">
                  <c:v>1.2875536480686733E-2</c:v>
                </c:pt>
                <c:pt idx="1210">
                  <c:v>4.3103448275862988E-3</c:v>
                </c:pt>
                <c:pt idx="1211">
                  <c:v>0.14285714285714279</c:v>
                </c:pt>
                <c:pt idx="1212">
                  <c:v>4.1025641025641324E-2</c:v>
                </c:pt>
                <c:pt idx="1213">
                  <c:v>-1.0152284263959421E-2</c:v>
                </c:pt>
                <c:pt idx="1214">
                  <c:v>5.9139784946236507E-2</c:v>
                </c:pt>
                <c:pt idx="1215">
                  <c:v>-8.8235294117647078E-2</c:v>
                </c:pt>
                <c:pt idx="1216">
                  <c:v>0</c:v>
                </c:pt>
                <c:pt idx="1217">
                  <c:v>0</c:v>
                </c:pt>
                <c:pt idx="1218">
                  <c:v>-9.7087378640775546E-3</c:v>
                </c:pt>
                <c:pt idx="1219">
                  <c:v>0</c:v>
                </c:pt>
                <c:pt idx="1220">
                  <c:v>1.9801980198019598E-2</c:v>
                </c:pt>
                <c:pt idx="1221">
                  <c:v>1.0000000000000231E-2</c:v>
                </c:pt>
                <c:pt idx="1222">
                  <c:v>0</c:v>
                </c:pt>
                <c:pt idx="1223">
                  <c:v>0</c:v>
                </c:pt>
                <c:pt idx="1224">
                  <c:v>-9.9099099099098975E-2</c:v>
                </c:pt>
                <c:pt idx="1225">
                  <c:v>0.24719101123595477</c:v>
                </c:pt>
                <c:pt idx="1226">
                  <c:v>0</c:v>
                </c:pt>
                <c:pt idx="1227">
                  <c:v>2.2988505747126853E-2</c:v>
                </c:pt>
                <c:pt idx="1228">
                  <c:v>-3.3333333333333659E-2</c:v>
                </c:pt>
                <c:pt idx="1229">
                  <c:v>-4.2553191489361653E-2</c:v>
                </c:pt>
                <c:pt idx="1230">
                  <c:v>-2.0833333333333148E-2</c:v>
                </c:pt>
                <c:pt idx="1231">
                  <c:v>-4.4776119402985315E-2</c:v>
                </c:pt>
                <c:pt idx="1232">
                  <c:v>-0.11842105263157887</c:v>
                </c:pt>
                <c:pt idx="1233">
                  <c:v>4.1095890410959068E-2</c:v>
                </c:pt>
                <c:pt idx="1234">
                  <c:v>1.388888888888884E-2</c:v>
                </c:pt>
                <c:pt idx="1235">
                  <c:v>-9.9999999999999978E-2</c:v>
                </c:pt>
                <c:pt idx="1236">
                  <c:v>9.0909090909090828E-2</c:v>
                </c:pt>
                <c:pt idx="1237">
                  <c:v>-4.5248868778279272E-3</c:v>
                </c:pt>
                <c:pt idx="1238">
                  <c:v>1.3761467889908285E-2</c:v>
                </c:pt>
                <c:pt idx="1239">
                  <c:v>7.9207920792078834E-2</c:v>
                </c:pt>
                <c:pt idx="1240">
                  <c:v>4.1237113402061931E-2</c:v>
                </c:pt>
                <c:pt idx="1241">
                  <c:v>-2.0202020202020221E-2</c:v>
                </c:pt>
                <c:pt idx="1242">
                  <c:v>-9.9999999999998979E-3</c:v>
                </c:pt>
                <c:pt idx="1243">
                  <c:v>-1.9607843137254943E-2</c:v>
                </c:pt>
                <c:pt idx="1244">
                  <c:v>-3.3175355450236976E-2</c:v>
                </c:pt>
                <c:pt idx="1245">
                  <c:v>-9.0517241379310387E-2</c:v>
                </c:pt>
                <c:pt idx="1246">
                  <c:v>-3.3333333333333215E-2</c:v>
                </c:pt>
                <c:pt idx="1247">
                  <c:v>8.4033613445377853E-3</c:v>
                </c:pt>
                <c:pt idx="1248">
                  <c:v>-2.4590163934426035E-2</c:v>
                </c:pt>
                <c:pt idx="1249">
                  <c:v>-4.0816326530614955E-3</c:v>
                </c:pt>
                <c:pt idx="1250">
                  <c:v>-1.2096774193548376E-2</c:v>
                </c:pt>
                <c:pt idx="1251">
                  <c:v>3.3333333333333437E-2</c:v>
                </c:pt>
                <c:pt idx="1252">
                  <c:v>0</c:v>
                </c:pt>
                <c:pt idx="1253">
                  <c:v>0</c:v>
                </c:pt>
                <c:pt idx="1254">
                  <c:v>-3.2258064516129115E-2</c:v>
                </c:pt>
                <c:pt idx="1255">
                  <c:v>-8.0000000000001181E-3</c:v>
                </c:pt>
                <c:pt idx="1256">
                  <c:v>8.0645161290322509E-3</c:v>
                </c:pt>
                <c:pt idx="1257">
                  <c:v>1.639344262295106E-2</c:v>
                </c:pt>
                <c:pt idx="1258">
                  <c:v>1.6666666666666607E-2</c:v>
                </c:pt>
                <c:pt idx="1259">
                  <c:v>-1.6393442622950727E-2</c:v>
                </c:pt>
                <c:pt idx="1260">
                  <c:v>-0.12857142857142878</c:v>
                </c:pt>
                <c:pt idx="1261">
                  <c:v>-1.4084507042253502E-2</c:v>
                </c:pt>
                <c:pt idx="1262">
                  <c:v>9.2307692307692202E-2</c:v>
                </c:pt>
                <c:pt idx="1263">
                  <c:v>7.4380165289256395E-2</c:v>
                </c:pt>
                <c:pt idx="1264">
                  <c:v>-8.1967213114753079E-3</c:v>
                </c:pt>
                <c:pt idx="1265">
                  <c:v>1.6666666666666607E-2</c:v>
                </c:pt>
                <c:pt idx="1266">
                  <c:v>1.6949152542372614E-2</c:v>
                </c:pt>
                <c:pt idx="1267">
                  <c:v>-3.2786885245901343E-2</c:v>
                </c:pt>
                <c:pt idx="1268">
                  <c:v>0</c:v>
                </c:pt>
                <c:pt idx="1269">
                  <c:v>1.6666666666666607E-2</c:v>
                </c:pt>
                <c:pt idx="1270">
                  <c:v>5.2631578947368363E-2</c:v>
                </c:pt>
                <c:pt idx="1271">
                  <c:v>-1.7241379310344862E-2</c:v>
                </c:pt>
                <c:pt idx="1272">
                  <c:v>-1.6949152542372947E-2</c:v>
                </c:pt>
                <c:pt idx="1273">
                  <c:v>-4.8387096774193505E-2</c:v>
                </c:pt>
                <c:pt idx="1274">
                  <c:v>-1.5873015873015928E-2</c:v>
                </c:pt>
                <c:pt idx="1275">
                  <c:v>-3.0769230769230771E-2</c:v>
                </c:pt>
                <c:pt idx="1276">
                  <c:v>0</c:v>
                </c:pt>
                <c:pt idx="1277">
                  <c:v>-2.9850746268656803E-2</c:v>
                </c:pt>
                <c:pt idx="1278">
                  <c:v>-2.1897810218977742E-2</c:v>
                </c:pt>
                <c:pt idx="1279">
                  <c:v>1.4814814814814614E-2</c:v>
                </c:pt>
                <c:pt idx="1280">
                  <c:v>5.46875E-2</c:v>
                </c:pt>
                <c:pt idx="1281">
                  <c:v>-0.14666666666666639</c:v>
                </c:pt>
                <c:pt idx="1282">
                  <c:v>-1.315789473684259E-2</c:v>
                </c:pt>
                <c:pt idx="1283">
                  <c:v>2.7027027027027195E-2</c:v>
                </c:pt>
                <c:pt idx="1284">
                  <c:v>1.3698630136986356E-2</c:v>
                </c:pt>
                <c:pt idx="1285">
                  <c:v>2.8169014084507005E-2</c:v>
                </c:pt>
                <c:pt idx="1286">
                  <c:v>7.0921985815604049E-3</c:v>
                </c:pt>
                <c:pt idx="1287">
                  <c:v>2.9197080291970989E-2</c:v>
                </c:pt>
                <c:pt idx="1288">
                  <c:v>2.2388059701492269E-2</c:v>
                </c:pt>
                <c:pt idx="1289">
                  <c:v>1.5151515151515582E-2</c:v>
                </c:pt>
                <c:pt idx="1290">
                  <c:v>3.1249999999999778E-2</c:v>
                </c:pt>
                <c:pt idx="1291">
                  <c:v>6.6666666666666874E-2</c:v>
                </c:pt>
                <c:pt idx="1292">
                  <c:v>-5.5118110236220486E-2</c:v>
                </c:pt>
                <c:pt idx="1293">
                  <c:v>-7.812500000000111E-3</c:v>
                </c:pt>
                <c:pt idx="1294">
                  <c:v>2.4000000000000021E-2</c:v>
                </c:pt>
                <c:pt idx="1295">
                  <c:v>9.6491228070175517E-2</c:v>
                </c:pt>
                <c:pt idx="1296">
                  <c:v>0.10679611650485454</c:v>
                </c:pt>
                <c:pt idx="1297">
                  <c:v>4.8780487804878092E-3</c:v>
                </c:pt>
                <c:pt idx="1298">
                  <c:v>9.0425531914893442E-2</c:v>
                </c:pt>
                <c:pt idx="1299">
                  <c:v>-1.0526315789473606E-2</c:v>
                </c:pt>
                <c:pt idx="1300">
                  <c:v>0</c:v>
                </c:pt>
                <c:pt idx="1301">
                  <c:v>0</c:v>
                </c:pt>
                <c:pt idx="1302">
                  <c:v>5.5555555555555358E-2</c:v>
                </c:pt>
                <c:pt idx="1303">
                  <c:v>-2.7027027027027084E-2</c:v>
                </c:pt>
                <c:pt idx="1304">
                  <c:v>2.7777777777777901E-2</c:v>
                </c:pt>
                <c:pt idx="1305">
                  <c:v>3.4482758620689946E-2</c:v>
                </c:pt>
                <c:pt idx="1306">
                  <c:v>-1.1363636363636909E-2</c:v>
                </c:pt>
                <c:pt idx="1307">
                  <c:v>-4.8648648648648596E-2</c:v>
                </c:pt>
                <c:pt idx="1308">
                  <c:v>1.6483516483516647E-2</c:v>
                </c:pt>
                <c:pt idx="1309">
                  <c:v>4.5977011494253039E-2</c:v>
                </c:pt>
                <c:pt idx="1310">
                  <c:v>-1.1363636363636909E-2</c:v>
                </c:pt>
                <c:pt idx="1311">
                  <c:v>-0.11999999999999977</c:v>
                </c:pt>
                <c:pt idx="1312">
                  <c:v>-2.9126213592232997E-2</c:v>
                </c:pt>
                <c:pt idx="1313">
                  <c:v>3.0000000000000027E-2</c:v>
                </c:pt>
                <c:pt idx="1314">
                  <c:v>0</c:v>
                </c:pt>
                <c:pt idx="1315">
                  <c:v>8.6956521739130377E-2</c:v>
                </c:pt>
                <c:pt idx="1316">
                  <c:v>-9.8039215686274606E-2</c:v>
                </c:pt>
                <c:pt idx="1317">
                  <c:v>-2.392344497607668E-2</c:v>
                </c:pt>
                <c:pt idx="1318">
                  <c:v>-3.2407407407407218E-2</c:v>
                </c:pt>
                <c:pt idx="1319">
                  <c:v>1.8867924528301883E-2</c:v>
                </c:pt>
                <c:pt idx="1320">
                  <c:v>0.12765957446808507</c:v>
                </c:pt>
                <c:pt idx="1321">
                  <c:v>-2.0833333333333148E-2</c:v>
                </c:pt>
                <c:pt idx="1322">
                  <c:v>2.1276595744680549E-2</c:v>
                </c:pt>
                <c:pt idx="1323">
                  <c:v>4.4444444444444509E-2</c:v>
                </c:pt>
                <c:pt idx="1324">
                  <c:v>0</c:v>
                </c:pt>
                <c:pt idx="1325">
                  <c:v>0</c:v>
                </c:pt>
                <c:pt idx="1326">
                  <c:v>-2.1739130434782483E-2</c:v>
                </c:pt>
                <c:pt idx="1327">
                  <c:v>-6.1224489795918324E-2</c:v>
                </c:pt>
                <c:pt idx="1328">
                  <c:v>8.8888888888888795E-2</c:v>
                </c:pt>
                <c:pt idx="1329">
                  <c:v>4.6511627906977049E-2</c:v>
                </c:pt>
                <c:pt idx="1330">
                  <c:v>-4.444444444444462E-2</c:v>
                </c:pt>
                <c:pt idx="1331">
                  <c:v>2.2727272727272485E-2</c:v>
                </c:pt>
                <c:pt idx="1332">
                  <c:v>-4.3478260869564966E-2</c:v>
                </c:pt>
                <c:pt idx="1333">
                  <c:v>3.3707865168539186E-2</c:v>
                </c:pt>
                <c:pt idx="1334">
                  <c:v>0</c:v>
                </c:pt>
                <c:pt idx="1335">
                  <c:v>1.1363636363636243E-2</c:v>
                </c:pt>
                <c:pt idx="1336">
                  <c:v>-1.1235955056179692E-2</c:v>
                </c:pt>
                <c:pt idx="1337">
                  <c:v>3.4883720930232842E-2</c:v>
                </c:pt>
                <c:pt idx="1338">
                  <c:v>-1.1494252873563093E-2</c:v>
                </c:pt>
                <c:pt idx="1339">
                  <c:v>-1.1363636363636909E-2</c:v>
                </c:pt>
                <c:pt idx="1340">
                  <c:v>4.7619047619047894E-2</c:v>
                </c:pt>
                <c:pt idx="1341">
                  <c:v>-2.3255813953488302E-2</c:v>
                </c:pt>
                <c:pt idx="1342">
                  <c:v>0</c:v>
                </c:pt>
                <c:pt idx="1343">
                  <c:v>0</c:v>
                </c:pt>
                <c:pt idx="1344">
                  <c:v>1.1764705882352899E-2</c:v>
                </c:pt>
                <c:pt idx="1345">
                  <c:v>-2.2988505747126187E-2</c:v>
                </c:pt>
                <c:pt idx="1346">
                  <c:v>-3.3333333333333659E-2</c:v>
                </c:pt>
                <c:pt idx="1347">
                  <c:v>0</c:v>
                </c:pt>
                <c:pt idx="1348">
                  <c:v>4.6511627906977049E-2</c:v>
                </c:pt>
                <c:pt idx="1349">
                  <c:v>-6.5217391304347894E-2</c:v>
                </c:pt>
                <c:pt idx="1350">
                  <c:v>2.2222222222222143E-2</c:v>
                </c:pt>
                <c:pt idx="1351">
                  <c:v>-2.1739130434782483E-2</c:v>
                </c:pt>
                <c:pt idx="1352">
                  <c:v>-2.1276595744680882E-2</c:v>
                </c:pt>
                <c:pt idx="1353">
                  <c:v>-3.0927835051546393E-2</c:v>
                </c:pt>
                <c:pt idx="1354">
                  <c:v>7.7777777777777724E-2</c:v>
                </c:pt>
                <c:pt idx="1355">
                  <c:v>0</c:v>
                </c:pt>
                <c:pt idx="1356">
                  <c:v>0</c:v>
                </c:pt>
                <c:pt idx="1357">
                  <c:v>0</c:v>
                </c:pt>
                <c:pt idx="1358">
                  <c:v>1.6949152542373058E-2</c:v>
                </c:pt>
                <c:pt idx="1359">
                  <c:v>-2.2099447513812209E-2</c:v>
                </c:pt>
                <c:pt idx="1360">
                  <c:v>-3.7234042553191515E-2</c:v>
                </c:pt>
                <c:pt idx="1361">
                  <c:v>4.4444444444444509E-2</c:v>
                </c:pt>
                <c:pt idx="1362">
                  <c:v>-3.2258064516129004E-2</c:v>
                </c:pt>
                <c:pt idx="1363">
                  <c:v>1.0869565217391353E-2</c:v>
                </c:pt>
                <c:pt idx="1364">
                  <c:v>-4.1666666666666519E-2</c:v>
                </c:pt>
                <c:pt idx="1365">
                  <c:v>6.666666666666643E-2</c:v>
                </c:pt>
                <c:pt idx="1366">
                  <c:v>0</c:v>
                </c:pt>
                <c:pt idx="1367">
                  <c:v>0</c:v>
                </c:pt>
                <c:pt idx="1368">
                  <c:v>8.43373493975903E-2</c:v>
                </c:pt>
                <c:pt idx="1369">
                  <c:v>-1.1904761904761751E-2</c:v>
                </c:pt>
                <c:pt idx="1370">
                  <c:v>-2.3255813953488302E-2</c:v>
                </c:pt>
                <c:pt idx="1371">
                  <c:v>-2.2727272727273151E-2</c:v>
                </c:pt>
                <c:pt idx="1372">
                  <c:v>-9.2783505154638957E-2</c:v>
                </c:pt>
                <c:pt idx="1373">
                  <c:v>5.4347826086956541E-2</c:v>
                </c:pt>
                <c:pt idx="1374">
                  <c:v>-4.1666666666666519E-2</c:v>
                </c:pt>
                <c:pt idx="1375">
                  <c:v>4.3478260869564966E-2</c:v>
                </c:pt>
                <c:pt idx="1376">
                  <c:v>0</c:v>
                </c:pt>
                <c:pt idx="1377">
                  <c:v>-2.1276595744680882E-2</c:v>
                </c:pt>
                <c:pt idx="1378">
                  <c:v>-4.0816326530612179E-2</c:v>
                </c:pt>
                <c:pt idx="1379">
                  <c:v>4.2553191489361764E-2</c:v>
                </c:pt>
                <c:pt idx="1380">
                  <c:v>-0.1047619047619045</c:v>
                </c:pt>
                <c:pt idx="1381">
                  <c:v>-4.5454545454545636E-2</c:v>
                </c:pt>
                <c:pt idx="1382">
                  <c:v>9.9999999999999867E-2</c:v>
                </c:pt>
                <c:pt idx="1383">
                  <c:v>4.1666666666666963E-2</c:v>
                </c:pt>
                <c:pt idx="1384">
                  <c:v>-9.4339622641509524E-2</c:v>
                </c:pt>
                <c:pt idx="1385">
                  <c:v>-5.000000413701855E-11</c:v>
                </c:pt>
                <c:pt idx="1386">
                  <c:v>-1.8518518518518601E-2</c:v>
                </c:pt>
                <c:pt idx="1387">
                  <c:v>5.1948051948051965E-2</c:v>
                </c:pt>
                <c:pt idx="1388">
                  <c:v>4.0540540540540571E-2</c:v>
                </c:pt>
                <c:pt idx="1389">
                  <c:v>0</c:v>
                </c:pt>
                <c:pt idx="1390">
                  <c:v>-9.7560975609756073E-2</c:v>
                </c:pt>
                <c:pt idx="1391">
                  <c:v>-3.5294117647058809E-2</c:v>
                </c:pt>
                <c:pt idx="1392">
                  <c:v>-4.4943820224719322E-2</c:v>
                </c:pt>
                <c:pt idx="1393">
                  <c:v>5.3254437869822979E-2</c:v>
                </c:pt>
                <c:pt idx="1394">
                  <c:v>-1.744186046511631E-2</c:v>
                </c:pt>
                <c:pt idx="1395">
                  <c:v>6.1728395061728225E-2</c:v>
                </c:pt>
                <c:pt idx="1396">
                  <c:v>1.8867924528301883E-2</c:v>
                </c:pt>
                <c:pt idx="1397">
                  <c:v>7.4324324324324342E-2</c:v>
                </c:pt>
                <c:pt idx="1398">
                  <c:v>-3.8961038961038974E-2</c:v>
                </c:pt>
                <c:pt idx="1399">
                  <c:v>-2.5316455696202556E-2</c:v>
                </c:pt>
                <c:pt idx="1400">
                  <c:v>0</c:v>
                </c:pt>
                <c:pt idx="1401">
                  <c:v>1.2820512820512997E-2</c:v>
                </c:pt>
                <c:pt idx="1402">
                  <c:v>2.6315789473683848E-2</c:v>
                </c:pt>
                <c:pt idx="1403">
                  <c:v>-4.9999999999999822E-2</c:v>
                </c:pt>
                <c:pt idx="1404">
                  <c:v>3.8961038961039085E-2</c:v>
                </c:pt>
                <c:pt idx="1405">
                  <c:v>0</c:v>
                </c:pt>
                <c:pt idx="1406">
                  <c:v>1.9867549668874274E-2</c:v>
                </c:pt>
                <c:pt idx="1407">
                  <c:v>0</c:v>
                </c:pt>
                <c:pt idx="1408">
                  <c:v>6.6666666666668206E-3</c:v>
                </c:pt>
                <c:pt idx="1409">
                  <c:v>0</c:v>
                </c:pt>
                <c:pt idx="1410">
                  <c:v>-2.5974025974026205E-2</c:v>
                </c:pt>
                <c:pt idx="1411">
                  <c:v>1.3157894736841813E-2</c:v>
                </c:pt>
                <c:pt idx="1412">
                  <c:v>0</c:v>
                </c:pt>
                <c:pt idx="1413">
                  <c:v>2.7027027027027195E-2</c:v>
                </c:pt>
                <c:pt idx="1414">
                  <c:v>-1.9867549668874052E-2</c:v>
                </c:pt>
                <c:pt idx="1415">
                  <c:v>-3.2051282051282048E-2</c:v>
                </c:pt>
                <c:pt idx="1416">
                  <c:v>8.3333333333333259E-2</c:v>
                </c:pt>
                <c:pt idx="1417">
                  <c:v>2.857142857142847E-2</c:v>
                </c:pt>
                <c:pt idx="1418">
                  <c:v>0</c:v>
                </c:pt>
                <c:pt idx="1419">
                  <c:v>2.9411764705882026E-2</c:v>
                </c:pt>
                <c:pt idx="1420">
                  <c:v>-4.2253521126760285E-2</c:v>
                </c:pt>
                <c:pt idx="1421">
                  <c:v>2.898550724637694E-2</c:v>
                </c:pt>
                <c:pt idx="1422">
                  <c:v>-2.8169014084507227E-2</c:v>
                </c:pt>
                <c:pt idx="1423">
                  <c:v>2.898550724637694E-2</c:v>
                </c:pt>
                <c:pt idx="1424">
                  <c:v>2.9850746268656581E-2</c:v>
                </c:pt>
                <c:pt idx="1425">
                  <c:v>1.515151515151536E-2</c:v>
                </c:pt>
                <c:pt idx="1426">
                  <c:v>-4.3478260869565299E-2</c:v>
                </c:pt>
                <c:pt idx="1427">
                  <c:v>2.9850746268656581E-2</c:v>
                </c:pt>
                <c:pt idx="1428">
                  <c:v>-1.4705882352941457E-2</c:v>
                </c:pt>
                <c:pt idx="1429">
                  <c:v>6.2500000000000444E-2</c:v>
                </c:pt>
                <c:pt idx="1430">
                  <c:v>3.2258064516129004E-2</c:v>
                </c:pt>
                <c:pt idx="1431">
                  <c:v>0</c:v>
                </c:pt>
                <c:pt idx="1432">
                  <c:v>-6.0606060606060441E-2</c:v>
                </c:pt>
                <c:pt idx="1433">
                  <c:v>-4.3478260869565299E-2</c:v>
                </c:pt>
                <c:pt idx="1434">
                  <c:v>7.8124999999999778E-2</c:v>
                </c:pt>
                <c:pt idx="1435">
                  <c:v>6.6666666666666652E-2</c:v>
                </c:pt>
                <c:pt idx="1436">
                  <c:v>-4.7619047619047561E-2</c:v>
                </c:pt>
                <c:pt idx="1437">
                  <c:v>-3.0769230769230771E-2</c:v>
                </c:pt>
                <c:pt idx="1438">
                  <c:v>-4.4117647058823817E-2</c:v>
                </c:pt>
                <c:pt idx="1439">
                  <c:v>1.4925373134328623E-2</c:v>
                </c:pt>
                <c:pt idx="1440">
                  <c:v>-2.8985507246376607E-2</c:v>
                </c:pt>
                <c:pt idx="1441">
                  <c:v>2.9850746268656581E-2</c:v>
                </c:pt>
                <c:pt idx="1442">
                  <c:v>0.15517241379310343</c:v>
                </c:pt>
                <c:pt idx="1443">
                  <c:v>-3.3333333333333215E-2</c:v>
                </c:pt>
                <c:pt idx="1444">
                  <c:v>0</c:v>
                </c:pt>
                <c:pt idx="1445">
                  <c:v>3.4482758620689502E-2</c:v>
                </c:pt>
                <c:pt idx="1446">
                  <c:v>-7.9365079365079194E-2</c:v>
                </c:pt>
                <c:pt idx="1447">
                  <c:v>-2.3255813953488302E-2</c:v>
                </c:pt>
                <c:pt idx="1448">
                  <c:v>-3.7313432835821003E-2</c:v>
                </c:pt>
                <c:pt idx="1449">
                  <c:v>1.515151515151536E-2</c:v>
                </c:pt>
                <c:pt idx="1450">
                  <c:v>-2.2222222222222476E-2</c:v>
                </c:pt>
                <c:pt idx="1451">
                  <c:v>7.4626865671640896E-3</c:v>
                </c:pt>
                <c:pt idx="1452">
                  <c:v>0.1166666666666667</c:v>
                </c:pt>
                <c:pt idx="1453">
                  <c:v>-3.2258064516129004E-2</c:v>
                </c:pt>
                <c:pt idx="1454">
                  <c:v>2.4793388429752206E-2</c:v>
                </c:pt>
                <c:pt idx="1455">
                  <c:v>-2.4193548387096864E-2</c:v>
                </c:pt>
                <c:pt idx="1456">
                  <c:v>-3.1250000000000111E-2</c:v>
                </c:pt>
                <c:pt idx="1457">
                  <c:v>7.8740157480314821E-3</c:v>
                </c:pt>
                <c:pt idx="1458">
                  <c:v>-6.6176470588235725E-2</c:v>
                </c:pt>
                <c:pt idx="1459">
                  <c:v>4.6153846153846434E-2</c:v>
                </c:pt>
                <c:pt idx="1460">
                  <c:v>2.3622047244094668E-2</c:v>
                </c:pt>
                <c:pt idx="1461">
                  <c:v>-2.3076923076923217E-2</c:v>
                </c:pt>
                <c:pt idx="1462">
                  <c:v>2.3622047244094668E-2</c:v>
                </c:pt>
                <c:pt idx="1463">
                  <c:v>-3.7878787878787734E-2</c:v>
                </c:pt>
                <c:pt idx="1464">
                  <c:v>-8.3333333333333481E-2</c:v>
                </c:pt>
                <c:pt idx="1465">
                  <c:v>-1.3698630136986356E-2</c:v>
                </c:pt>
                <c:pt idx="1466">
                  <c:v>-2.0134228187919434E-2</c:v>
                </c:pt>
                <c:pt idx="1467">
                  <c:v>5.6737588652482351E-2</c:v>
                </c:pt>
                <c:pt idx="1468">
                  <c:v>-0.10759493670886078</c:v>
                </c:pt>
                <c:pt idx="1469">
                  <c:v>0.19696969696969724</c:v>
                </c:pt>
                <c:pt idx="1470">
                  <c:v>-8.3333333333333481E-2</c:v>
                </c:pt>
                <c:pt idx="1471">
                  <c:v>0</c:v>
                </c:pt>
                <c:pt idx="1472">
                  <c:v>-0.12195121951219512</c:v>
                </c:pt>
                <c:pt idx="1473">
                  <c:v>-4.0935672514619825E-2</c:v>
                </c:pt>
                <c:pt idx="1474">
                  <c:v>-5.8139534883721034E-3</c:v>
                </c:pt>
                <c:pt idx="1475">
                  <c:v>-3.370786516853963E-2</c:v>
                </c:pt>
                <c:pt idx="1476">
                  <c:v>-7.2916666666666408E-2</c:v>
                </c:pt>
                <c:pt idx="1477">
                  <c:v>0</c:v>
                </c:pt>
                <c:pt idx="1478">
                  <c:v>4.3478260869565188E-2</c:v>
                </c:pt>
                <c:pt idx="1479">
                  <c:v>6.976744186046524E-2</c:v>
                </c:pt>
                <c:pt idx="1480">
                  <c:v>0</c:v>
                </c:pt>
                <c:pt idx="1481">
                  <c:v>5.8479532163742132E-3</c:v>
                </c:pt>
                <c:pt idx="1482">
                  <c:v>-6.0439560439560447E-2</c:v>
                </c:pt>
                <c:pt idx="1483">
                  <c:v>2.2471910112359161E-2</c:v>
                </c:pt>
                <c:pt idx="1484">
                  <c:v>1.1363636363636243E-2</c:v>
                </c:pt>
                <c:pt idx="1485">
                  <c:v>-1.1235955056179692E-2</c:v>
                </c:pt>
                <c:pt idx="1486">
                  <c:v>5.9523809523809756E-2</c:v>
                </c:pt>
                <c:pt idx="1487">
                  <c:v>0</c:v>
                </c:pt>
                <c:pt idx="1488">
                  <c:v>4.9999999999999822E-2</c:v>
                </c:pt>
                <c:pt idx="1489">
                  <c:v>5.2631578947368363E-2</c:v>
                </c:pt>
                <c:pt idx="1490">
                  <c:v>-7.3170731707316805E-2</c:v>
                </c:pt>
                <c:pt idx="1491">
                  <c:v>1.2345679012345512E-2</c:v>
                </c:pt>
                <c:pt idx="1492">
                  <c:v>3.8461538461538547E-2</c:v>
                </c:pt>
                <c:pt idx="1493">
                  <c:v>5.4054054054053946E-2</c:v>
                </c:pt>
                <c:pt idx="1494">
                  <c:v>0.13846153846153841</c:v>
                </c:pt>
                <c:pt idx="1495">
                  <c:v>-2.9850746268656803E-2</c:v>
                </c:pt>
                <c:pt idx="1496">
                  <c:v>0</c:v>
                </c:pt>
                <c:pt idx="1497">
                  <c:v>1.515151515151536E-2</c:v>
                </c:pt>
                <c:pt idx="1498">
                  <c:v>7.6335877862594437E-3</c:v>
                </c:pt>
                <c:pt idx="1499">
                  <c:v>0</c:v>
                </c:pt>
                <c:pt idx="1500">
                  <c:v>2.34375E-2</c:v>
                </c:pt>
                <c:pt idx="1501">
                  <c:v>5.7851239669421739E-2</c:v>
                </c:pt>
                <c:pt idx="1502">
                  <c:v>-8.1967213114753079E-3</c:v>
                </c:pt>
                <c:pt idx="1503">
                  <c:v>7.0175438596491002E-2</c:v>
                </c:pt>
                <c:pt idx="1504">
                  <c:v>-4.9999999999999933E-2</c:v>
                </c:pt>
                <c:pt idx="1505">
                  <c:v>0.11111111111111116</c:v>
                </c:pt>
                <c:pt idx="1506">
                  <c:v>0</c:v>
                </c:pt>
                <c:pt idx="1507">
                  <c:v>0</c:v>
                </c:pt>
                <c:pt idx="1508">
                  <c:v>-9.1743119266054496E-3</c:v>
                </c:pt>
                <c:pt idx="1509">
                  <c:v>-9.0909090909091494E-3</c:v>
                </c:pt>
                <c:pt idx="1510">
                  <c:v>1.8518518518518601E-2</c:v>
                </c:pt>
                <c:pt idx="1511">
                  <c:v>-3.5714285714285809E-2</c:v>
                </c:pt>
                <c:pt idx="1512">
                  <c:v>9.009009009009139E-3</c:v>
                </c:pt>
                <c:pt idx="1513">
                  <c:v>-8.9285714285715079E-3</c:v>
                </c:pt>
                <c:pt idx="1514">
                  <c:v>1.8181818181818299E-2</c:v>
                </c:pt>
                <c:pt idx="1515">
                  <c:v>-8.333333333333337E-2</c:v>
                </c:pt>
                <c:pt idx="1516">
                  <c:v>-2.4390243902439157E-2</c:v>
                </c:pt>
                <c:pt idx="1517">
                  <c:v>4.2372881355932313E-2</c:v>
                </c:pt>
                <c:pt idx="1518">
                  <c:v>-3.2786885245901343E-2</c:v>
                </c:pt>
                <c:pt idx="1519">
                  <c:v>8.9285714285713969E-2</c:v>
                </c:pt>
                <c:pt idx="1520">
                  <c:v>0</c:v>
                </c:pt>
                <c:pt idx="1521">
                  <c:v>1.8181818181818299E-2</c:v>
                </c:pt>
                <c:pt idx="1522">
                  <c:v>-3.5087719298245723E-2</c:v>
                </c:pt>
                <c:pt idx="1523">
                  <c:v>3.6363636363636376E-2</c:v>
                </c:pt>
                <c:pt idx="1524">
                  <c:v>-1.7857142857142905E-2</c:v>
                </c:pt>
                <c:pt idx="1525">
                  <c:v>0</c:v>
                </c:pt>
                <c:pt idx="1526">
                  <c:v>1.8181818181818299E-2</c:v>
                </c:pt>
                <c:pt idx="1527">
                  <c:v>1.8518518518518601E-2</c:v>
                </c:pt>
                <c:pt idx="1528">
                  <c:v>0</c:v>
                </c:pt>
                <c:pt idx="1529">
                  <c:v>1.8867924528301883E-2</c:v>
                </c:pt>
                <c:pt idx="1530">
                  <c:v>0</c:v>
                </c:pt>
                <c:pt idx="1531">
                  <c:v>0</c:v>
                </c:pt>
                <c:pt idx="1532">
                  <c:v>-3.6363636363636376E-2</c:v>
                </c:pt>
                <c:pt idx="1533">
                  <c:v>1.8518518518518601E-2</c:v>
                </c:pt>
                <c:pt idx="1534">
                  <c:v>1.8867924528301883E-2</c:v>
                </c:pt>
                <c:pt idx="1535">
                  <c:v>0</c:v>
                </c:pt>
                <c:pt idx="1536">
                  <c:v>0</c:v>
                </c:pt>
                <c:pt idx="1537">
                  <c:v>2.9126213592232997E-2</c:v>
                </c:pt>
                <c:pt idx="1538">
                  <c:v>-9.6153846153845812E-3</c:v>
                </c:pt>
                <c:pt idx="1539">
                  <c:v>-3.703703703703709E-2</c:v>
                </c:pt>
                <c:pt idx="1540">
                  <c:v>0.14893617021276584</c:v>
                </c:pt>
                <c:pt idx="1541">
                  <c:v>-0.11320754716981118</c:v>
                </c:pt>
                <c:pt idx="1542">
                  <c:v>0</c:v>
                </c:pt>
                <c:pt idx="1543">
                  <c:v>-1.8518518518518601E-2</c:v>
                </c:pt>
                <c:pt idx="1544">
                  <c:v>0.14893617021276584</c:v>
                </c:pt>
                <c:pt idx="1545">
                  <c:v>2.1739130434782705E-2</c:v>
                </c:pt>
                <c:pt idx="1546">
                  <c:v>-6.1224489795918324E-2</c:v>
                </c:pt>
                <c:pt idx="1547">
                  <c:v>4.2553191489361541E-2</c:v>
                </c:pt>
                <c:pt idx="1548">
                  <c:v>6.8181818181817899E-2</c:v>
                </c:pt>
                <c:pt idx="1549">
                  <c:v>7.317073170731736E-2</c:v>
                </c:pt>
                <c:pt idx="1550">
                  <c:v>0</c:v>
                </c:pt>
                <c:pt idx="1551">
                  <c:v>-2.3809523809523836E-2</c:v>
                </c:pt>
                <c:pt idx="1552">
                  <c:v>-6.6666666666666763E-2</c:v>
                </c:pt>
                <c:pt idx="1553">
                  <c:v>9.7560975609756184E-2</c:v>
                </c:pt>
                <c:pt idx="1554">
                  <c:v>-2.3809523809523836E-2</c:v>
                </c:pt>
                <c:pt idx="1555">
                  <c:v>-4.5454545454545747E-2</c:v>
                </c:pt>
                <c:pt idx="1556">
                  <c:v>2.3255813953488857E-2</c:v>
                </c:pt>
                <c:pt idx="1557">
                  <c:v>1.1764705882352899E-2</c:v>
                </c:pt>
                <c:pt idx="1558">
                  <c:v>-3.4090909090909394E-2</c:v>
                </c:pt>
                <c:pt idx="1559">
                  <c:v>2.3255813953488857E-2</c:v>
                </c:pt>
                <c:pt idx="1560">
                  <c:v>0</c:v>
                </c:pt>
                <c:pt idx="1561">
                  <c:v>-2.2727272727273151E-2</c:v>
                </c:pt>
                <c:pt idx="1562">
                  <c:v>-6.3829787234042312E-2</c:v>
                </c:pt>
                <c:pt idx="1563">
                  <c:v>-4.0816326530612179E-2</c:v>
                </c:pt>
                <c:pt idx="1564">
                  <c:v>4.2553191489361541E-2</c:v>
                </c:pt>
                <c:pt idx="1565">
                  <c:v>0</c:v>
                </c:pt>
                <c:pt idx="1566">
                  <c:v>2.1739130434782705E-2</c:v>
                </c:pt>
                <c:pt idx="1567">
                  <c:v>-4.1666666666666519E-2</c:v>
                </c:pt>
                <c:pt idx="1568">
                  <c:v>-4.950495049504966E-2</c:v>
                </c:pt>
                <c:pt idx="1569">
                  <c:v>1.0000000000000009E-2</c:v>
                </c:pt>
                <c:pt idx="1570">
                  <c:v>-1.9607843137254943E-2</c:v>
                </c:pt>
                <c:pt idx="1571">
                  <c:v>0</c:v>
                </c:pt>
                <c:pt idx="1572">
                  <c:v>-3.7735849056603654E-2</c:v>
                </c:pt>
                <c:pt idx="1573">
                  <c:v>1.9230769230769162E-2</c:v>
                </c:pt>
                <c:pt idx="1574">
                  <c:v>-1.8867924528301883E-2</c:v>
                </c:pt>
                <c:pt idx="1575">
                  <c:v>3.9215686274509665E-2</c:v>
                </c:pt>
                <c:pt idx="1576">
                  <c:v>-3.7735849056603654E-2</c:v>
                </c:pt>
                <c:pt idx="1577">
                  <c:v>0</c:v>
                </c:pt>
                <c:pt idx="1578">
                  <c:v>-1.8518518518518601E-2</c:v>
                </c:pt>
                <c:pt idx="1579">
                  <c:v>1.8867924528301883E-2</c:v>
                </c:pt>
                <c:pt idx="1580">
                  <c:v>0</c:v>
                </c:pt>
                <c:pt idx="1581">
                  <c:v>-7.0175438596491335E-2</c:v>
                </c:pt>
                <c:pt idx="1582">
                  <c:v>3.6363636363636376E-2</c:v>
                </c:pt>
                <c:pt idx="1583">
                  <c:v>0.10000000000000009</c:v>
                </c:pt>
                <c:pt idx="1584">
                  <c:v>-5.6603773584905648E-2</c:v>
                </c:pt>
                <c:pt idx="1585">
                  <c:v>0</c:v>
                </c:pt>
                <c:pt idx="1586">
                  <c:v>-3.6363636363636376E-2</c:v>
                </c:pt>
                <c:pt idx="1587">
                  <c:v>-3.5087719298245723E-2</c:v>
                </c:pt>
                <c:pt idx="1588">
                  <c:v>0</c:v>
                </c:pt>
                <c:pt idx="1589">
                  <c:v>1.7857142857142794E-2</c:v>
                </c:pt>
                <c:pt idx="1590">
                  <c:v>-2.6086956521739091E-2</c:v>
                </c:pt>
                <c:pt idx="1591">
                  <c:v>2.6785714285714191E-2</c:v>
                </c:pt>
                <c:pt idx="1592">
                  <c:v>-8.8495575221237965E-3</c:v>
                </c:pt>
                <c:pt idx="1593">
                  <c:v>-7.3770491803278548E-2</c:v>
                </c:pt>
                <c:pt idx="1594">
                  <c:v>1.6666666666666385E-2</c:v>
                </c:pt>
                <c:pt idx="1595">
                  <c:v>5.2631578947368363E-2</c:v>
                </c:pt>
                <c:pt idx="1596">
                  <c:v>5.555555555555558E-2</c:v>
                </c:pt>
                <c:pt idx="1597">
                  <c:v>0.10204081632653073</c:v>
                </c:pt>
                <c:pt idx="1598">
                  <c:v>0.16666666666666652</c:v>
                </c:pt>
                <c:pt idx="1599">
                  <c:v>-2.3255813953488191E-2</c:v>
                </c:pt>
                <c:pt idx="1600">
                  <c:v>-4.4444444444444731E-2</c:v>
                </c:pt>
                <c:pt idx="1601">
                  <c:v>7.1428571428571619E-2</c:v>
                </c:pt>
                <c:pt idx="1602">
                  <c:v>-2.3255813953488191E-2</c:v>
                </c:pt>
                <c:pt idx="1603">
                  <c:v>-4.4444444444444731E-2</c:v>
                </c:pt>
                <c:pt idx="1604">
                  <c:v>0.15384615384615419</c:v>
                </c:pt>
                <c:pt idx="1605">
                  <c:v>-2.5000000000000244E-2</c:v>
                </c:pt>
                <c:pt idx="1606">
                  <c:v>0</c:v>
                </c:pt>
                <c:pt idx="1607">
                  <c:v>2.5641025641025994E-2</c:v>
                </c:pt>
                <c:pt idx="1608">
                  <c:v>2.6315789473683848E-2</c:v>
                </c:pt>
                <c:pt idx="1609">
                  <c:v>-1.2987012987012658E-2</c:v>
                </c:pt>
                <c:pt idx="1610">
                  <c:v>0</c:v>
                </c:pt>
                <c:pt idx="1611">
                  <c:v>-3.75000000000002E-2</c:v>
                </c:pt>
                <c:pt idx="1612">
                  <c:v>5.2631578947368363E-2</c:v>
                </c:pt>
                <c:pt idx="1613">
                  <c:v>-2.5641025641025217E-2</c:v>
                </c:pt>
                <c:pt idx="1614">
                  <c:v>2.6315789473683848E-2</c:v>
                </c:pt>
                <c:pt idx="1615">
                  <c:v>-6.1728395061728225E-2</c:v>
                </c:pt>
                <c:pt idx="1616">
                  <c:v>0</c:v>
                </c:pt>
                <c:pt idx="1617">
                  <c:v>1.2499999999999956E-2</c:v>
                </c:pt>
                <c:pt idx="1618">
                  <c:v>-4.7619047619047561E-2</c:v>
                </c:pt>
                <c:pt idx="1619">
                  <c:v>0.1052631578947365</c:v>
                </c:pt>
                <c:pt idx="1620">
                  <c:v>-0.13636363636363635</c:v>
                </c:pt>
                <c:pt idx="1621">
                  <c:v>-4.3478260869564966E-2</c:v>
                </c:pt>
                <c:pt idx="1622">
                  <c:v>0</c:v>
                </c:pt>
                <c:pt idx="1623">
                  <c:v>-7.999999999999996E-2</c:v>
                </c:pt>
                <c:pt idx="1624">
                  <c:v>-1.9607843137254943E-2</c:v>
                </c:pt>
                <c:pt idx="1625">
                  <c:v>2.0000000000000018E-2</c:v>
                </c:pt>
                <c:pt idx="1626">
                  <c:v>-5.6603773584905648E-2</c:v>
                </c:pt>
                <c:pt idx="1627">
                  <c:v>-5.3571428571428714E-2</c:v>
                </c:pt>
                <c:pt idx="1628">
                  <c:v>1.8181818181818299E-2</c:v>
                </c:pt>
                <c:pt idx="1629">
                  <c:v>0</c:v>
                </c:pt>
                <c:pt idx="1630">
                  <c:v>-1.7857142857142905E-2</c:v>
                </c:pt>
                <c:pt idx="1631">
                  <c:v>1.8181818181818299E-2</c:v>
                </c:pt>
                <c:pt idx="1632">
                  <c:v>-3.5087719298245723E-2</c:v>
                </c:pt>
                <c:pt idx="1633">
                  <c:v>0</c:v>
                </c:pt>
                <c:pt idx="1634">
                  <c:v>-1.7241379310344862E-2</c:v>
                </c:pt>
                <c:pt idx="1635">
                  <c:v>3.5714285714285809E-2</c:v>
                </c:pt>
                <c:pt idx="1636">
                  <c:v>-4.2735042735042694E-2</c:v>
                </c:pt>
                <c:pt idx="1637">
                  <c:v>-4.0983606557376762E-2</c:v>
                </c:pt>
                <c:pt idx="1638">
                  <c:v>-3.1746031746031966E-2</c:v>
                </c:pt>
                <c:pt idx="1639">
                  <c:v>0</c:v>
                </c:pt>
                <c:pt idx="1640">
                  <c:v>1.6129032258064502E-2</c:v>
                </c:pt>
                <c:pt idx="1641">
                  <c:v>4.2016806722688926E-2</c:v>
                </c:pt>
                <c:pt idx="1642">
                  <c:v>-8.3333333333333037E-3</c:v>
                </c:pt>
                <c:pt idx="1643">
                  <c:v>0</c:v>
                </c:pt>
                <c:pt idx="1644">
                  <c:v>3.4482758620689502E-2</c:v>
                </c:pt>
                <c:pt idx="1645">
                  <c:v>0</c:v>
                </c:pt>
                <c:pt idx="1646">
                  <c:v>-6.4516129032257896E-2</c:v>
                </c:pt>
                <c:pt idx="1647">
                  <c:v>6.8965517241379226E-2</c:v>
                </c:pt>
                <c:pt idx="1648">
                  <c:v>3.5714285714285809E-2</c:v>
                </c:pt>
                <c:pt idx="1649">
                  <c:v>9.8039215686274606E-2</c:v>
                </c:pt>
                <c:pt idx="1650">
                  <c:v>-8.9285714285714302E-2</c:v>
                </c:pt>
                <c:pt idx="1651">
                  <c:v>-1.7543859649122862E-2</c:v>
                </c:pt>
                <c:pt idx="1652">
                  <c:v>-6.5573770491803018E-2</c:v>
                </c:pt>
                <c:pt idx="1653">
                  <c:v>0.12962962962962932</c:v>
                </c:pt>
                <c:pt idx="1654">
                  <c:v>0.14893617021276584</c:v>
                </c:pt>
                <c:pt idx="1655">
                  <c:v>-9.6153846153846034E-2</c:v>
                </c:pt>
                <c:pt idx="1656">
                  <c:v>-7.1428571428571508E-2</c:v>
                </c:pt>
                <c:pt idx="1657">
                  <c:v>-5.0847457627118731E-2</c:v>
                </c:pt>
                <c:pt idx="1658">
                  <c:v>-1.6666666666666607E-2</c:v>
                </c:pt>
                <c:pt idx="1659">
                  <c:v>5.2631578947368363E-2</c:v>
                </c:pt>
                <c:pt idx="1660">
                  <c:v>-1.7241379310344862E-2</c:v>
                </c:pt>
                <c:pt idx="1661">
                  <c:v>-0.12121212121212099</c:v>
                </c:pt>
                <c:pt idx="1662">
                  <c:v>-2.9411764705882915E-2</c:v>
                </c:pt>
                <c:pt idx="1663">
                  <c:v>-5.5555555555555247E-2</c:v>
                </c:pt>
                <c:pt idx="1664">
                  <c:v>-3.9999999999999702E-2</c:v>
                </c:pt>
                <c:pt idx="1665">
                  <c:v>1.3513513513513153E-2</c:v>
                </c:pt>
                <c:pt idx="1666">
                  <c:v>-3.8961038961038974E-2</c:v>
                </c:pt>
                <c:pt idx="1667">
                  <c:v>0.13235294117647012</c:v>
                </c:pt>
                <c:pt idx="1668">
                  <c:v>-2.8571428571428248E-2</c:v>
                </c:pt>
                <c:pt idx="1669">
                  <c:v>-4.1095890410958846E-2</c:v>
                </c:pt>
                <c:pt idx="1670">
                  <c:v>1.388888888888884E-2</c:v>
                </c:pt>
                <c:pt idx="1671">
                  <c:v>-5.2631578947368696E-2</c:v>
                </c:pt>
                <c:pt idx="1672">
                  <c:v>5.5555555555555802E-2</c:v>
                </c:pt>
                <c:pt idx="1673">
                  <c:v>-1.3698630136986356E-2</c:v>
                </c:pt>
                <c:pt idx="1674">
                  <c:v>-6.4102564102563986E-2</c:v>
                </c:pt>
                <c:pt idx="1675">
                  <c:v>6.8493150684931337E-2</c:v>
                </c:pt>
                <c:pt idx="1676">
                  <c:v>-0.13095238095238104</c:v>
                </c:pt>
                <c:pt idx="1677">
                  <c:v>-2.3255813953488191E-2</c:v>
                </c:pt>
                <c:pt idx="1678">
                  <c:v>2.3809523809523725E-2</c:v>
                </c:pt>
                <c:pt idx="1679">
                  <c:v>3.7037037037036979E-2</c:v>
                </c:pt>
                <c:pt idx="1680">
                  <c:v>-7.9545454545454808E-2</c:v>
                </c:pt>
                <c:pt idx="1681">
                  <c:v>4.7619047619047894E-2</c:v>
                </c:pt>
                <c:pt idx="1682">
                  <c:v>-5.6179775280899014E-2</c:v>
                </c:pt>
                <c:pt idx="1683">
                  <c:v>0.12658227848101289</c:v>
                </c:pt>
                <c:pt idx="1684">
                  <c:v>-1.2500000000000178E-2</c:v>
                </c:pt>
                <c:pt idx="1685">
                  <c:v>0.11111111111111138</c:v>
                </c:pt>
                <c:pt idx="1686">
                  <c:v>2.857142857142847E-2</c:v>
                </c:pt>
                <c:pt idx="1687">
                  <c:v>6.0606060606060774E-2</c:v>
                </c:pt>
                <c:pt idx="1688">
                  <c:v>4.761904761904745E-2</c:v>
                </c:pt>
                <c:pt idx="1689">
                  <c:v>-3.0769230769230771E-2</c:v>
                </c:pt>
                <c:pt idx="1690">
                  <c:v>5.6910569105691033E-2</c:v>
                </c:pt>
                <c:pt idx="1691">
                  <c:v>2.5000000000000133E-2</c:v>
                </c:pt>
                <c:pt idx="1692">
                  <c:v>1.6949152542372836E-2</c:v>
                </c:pt>
                <c:pt idx="1693">
                  <c:v>3.5087719298245723E-2</c:v>
                </c:pt>
                <c:pt idx="1694">
                  <c:v>-1.7241379310344862E-2</c:v>
                </c:pt>
                <c:pt idx="1695">
                  <c:v>1.7543859649122862E-2</c:v>
                </c:pt>
                <c:pt idx="1696">
                  <c:v>9.6153846153846256E-2</c:v>
                </c:pt>
                <c:pt idx="1697">
                  <c:v>9.7087378640776656E-3</c:v>
                </c:pt>
                <c:pt idx="1698">
                  <c:v>1.9801980198019598E-2</c:v>
                </c:pt>
                <c:pt idx="1699">
                  <c:v>0</c:v>
                </c:pt>
                <c:pt idx="1700">
                  <c:v>-9.8039215686274161E-3</c:v>
                </c:pt>
                <c:pt idx="1701">
                  <c:v>-9.7087378640775546E-3</c:v>
                </c:pt>
                <c:pt idx="1702">
                  <c:v>-2.8301886792452824E-2</c:v>
                </c:pt>
                <c:pt idx="1703">
                  <c:v>3.9215686274509665E-2</c:v>
                </c:pt>
                <c:pt idx="1704">
                  <c:v>-1.9230769230769162E-2</c:v>
                </c:pt>
                <c:pt idx="1705">
                  <c:v>5.0505050505050386E-2</c:v>
                </c:pt>
                <c:pt idx="1706">
                  <c:v>-9.9999999999998979E-3</c:v>
                </c:pt>
                <c:pt idx="1707">
                  <c:v>0</c:v>
                </c:pt>
                <c:pt idx="1708">
                  <c:v>0</c:v>
                </c:pt>
                <c:pt idx="1709">
                  <c:v>4.1666666666666741E-2</c:v>
                </c:pt>
                <c:pt idx="1710">
                  <c:v>2.1276595744680771E-2</c:v>
                </c:pt>
                <c:pt idx="1711">
                  <c:v>-1.0526315789473606E-2</c:v>
                </c:pt>
                <c:pt idx="1712">
                  <c:v>2.1505376344086002E-2</c:v>
                </c:pt>
                <c:pt idx="1713">
                  <c:v>-2.1052631578947434E-2</c:v>
                </c:pt>
                <c:pt idx="1714">
                  <c:v>0</c:v>
                </c:pt>
                <c:pt idx="1715">
                  <c:v>3.2608695652173836E-2</c:v>
                </c:pt>
                <c:pt idx="1716">
                  <c:v>0</c:v>
                </c:pt>
                <c:pt idx="1717">
                  <c:v>2.2222222222222143E-2</c:v>
                </c:pt>
                <c:pt idx="1718">
                  <c:v>2.2727272727272485E-2</c:v>
                </c:pt>
                <c:pt idx="1719">
                  <c:v>2.3255813953488857E-2</c:v>
                </c:pt>
                <c:pt idx="1720">
                  <c:v>0</c:v>
                </c:pt>
                <c:pt idx="1721">
                  <c:v>-2.2727272727273151E-2</c:v>
                </c:pt>
                <c:pt idx="1722">
                  <c:v>4.7619047619047894E-2</c:v>
                </c:pt>
                <c:pt idx="1723">
                  <c:v>-1.1764705882352899E-2</c:v>
                </c:pt>
                <c:pt idx="1724">
                  <c:v>-5.5555555555555691E-2</c:v>
                </c:pt>
                <c:pt idx="1725">
                  <c:v>4.6511627906977049E-2</c:v>
                </c:pt>
                <c:pt idx="1726">
                  <c:v>-4.4444444444444731E-2</c:v>
                </c:pt>
                <c:pt idx="1727">
                  <c:v>0</c:v>
                </c:pt>
                <c:pt idx="1728">
                  <c:v>0</c:v>
                </c:pt>
                <c:pt idx="1729">
                  <c:v>-8.1632653061224358E-2</c:v>
                </c:pt>
                <c:pt idx="1730">
                  <c:v>8.8888888888888573E-2</c:v>
                </c:pt>
                <c:pt idx="1731">
                  <c:v>0</c:v>
                </c:pt>
                <c:pt idx="1732">
                  <c:v>2.2727272727272485E-2</c:v>
                </c:pt>
                <c:pt idx="1733">
                  <c:v>-2.2222222222222032E-2</c:v>
                </c:pt>
                <c:pt idx="1734">
                  <c:v>4.6511627906977049E-2</c:v>
                </c:pt>
                <c:pt idx="1735">
                  <c:v>-4.4444444444444731E-2</c:v>
                </c:pt>
                <c:pt idx="1736">
                  <c:v>2.2727272727272485E-2</c:v>
                </c:pt>
                <c:pt idx="1737">
                  <c:v>0</c:v>
                </c:pt>
                <c:pt idx="1738">
                  <c:v>7.317073170731736E-2</c:v>
                </c:pt>
                <c:pt idx="1739">
                  <c:v>5.1282051282051322E-2</c:v>
                </c:pt>
                <c:pt idx="1740">
                  <c:v>2.6315789473683848E-2</c:v>
                </c:pt>
                <c:pt idx="1741">
                  <c:v>5.5555555555555802E-2</c:v>
                </c:pt>
                <c:pt idx="1742">
                  <c:v>-2.7027027027027084E-2</c:v>
                </c:pt>
                <c:pt idx="1743">
                  <c:v>0</c:v>
                </c:pt>
                <c:pt idx="1744">
                  <c:v>0</c:v>
                </c:pt>
                <c:pt idx="1745">
                  <c:v>0</c:v>
                </c:pt>
                <c:pt idx="1746">
                  <c:v>2.7777777777777901E-2</c:v>
                </c:pt>
                <c:pt idx="1747">
                  <c:v>9.090909090909105E-2</c:v>
                </c:pt>
                <c:pt idx="1748">
                  <c:v>3.1249999999999778E-2</c:v>
                </c:pt>
                <c:pt idx="1749">
                  <c:v>0</c:v>
                </c:pt>
                <c:pt idx="1750">
                  <c:v>0</c:v>
                </c:pt>
                <c:pt idx="1751">
                  <c:v>0</c:v>
                </c:pt>
                <c:pt idx="1752">
                  <c:v>0.10344827586206895</c:v>
                </c:pt>
                <c:pt idx="1753">
                  <c:v>3.5714285714285809E-2</c:v>
                </c:pt>
                <c:pt idx="1754">
                  <c:v>0</c:v>
                </c:pt>
                <c:pt idx="1755">
                  <c:v>0</c:v>
                </c:pt>
                <c:pt idx="1756">
                  <c:v>0</c:v>
                </c:pt>
                <c:pt idx="1757">
                  <c:v>0</c:v>
                </c:pt>
                <c:pt idx="1758">
                  <c:v>0</c:v>
                </c:pt>
                <c:pt idx="1759">
                  <c:v>0</c:v>
                </c:pt>
                <c:pt idx="1760">
                  <c:v>3.7037037037037202E-2</c:v>
                </c:pt>
                <c:pt idx="1761">
                  <c:v>-6.8965517241379448E-2</c:v>
                </c:pt>
                <c:pt idx="1762">
                  <c:v>-3.3333333333333215E-2</c:v>
                </c:pt>
                <c:pt idx="1763">
                  <c:v>0</c:v>
                </c:pt>
                <c:pt idx="1764">
                  <c:v>-0.11764705882352966</c:v>
                </c:pt>
                <c:pt idx="1765">
                  <c:v>0</c:v>
                </c:pt>
                <c:pt idx="1766">
                  <c:v>0</c:v>
                </c:pt>
                <c:pt idx="1767">
                  <c:v>0</c:v>
                </c:pt>
                <c:pt idx="1768">
                  <c:v>-0.10526315789473684</c:v>
                </c:pt>
                <c:pt idx="1769">
                  <c:v>-2.5641025641025217E-2</c:v>
                </c:pt>
                <c:pt idx="1770">
                  <c:v>0</c:v>
                </c:pt>
                <c:pt idx="1771">
                  <c:v>0</c:v>
                </c:pt>
                <c:pt idx="1772">
                  <c:v>2.6315789473683848E-2</c:v>
                </c:pt>
                <c:pt idx="1773">
                  <c:v>-9.5238095238095011E-2</c:v>
                </c:pt>
                <c:pt idx="1774">
                  <c:v>-2.3255813953488191E-2</c:v>
                </c:pt>
                <c:pt idx="1775">
                  <c:v>0</c:v>
                </c:pt>
                <c:pt idx="1776">
                  <c:v>0</c:v>
                </c:pt>
                <c:pt idx="1777">
                  <c:v>0</c:v>
                </c:pt>
                <c:pt idx="1778">
                  <c:v>-2.2727272727273151E-2</c:v>
                </c:pt>
                <c:pt idx="1779">
                  <c:v>2.3255813953488857E-2</c:v>
                </c:pt>
                <c:pt idx="1780">
                  <c:v>-6.5217391304347894E-2</c:v>
                </c:pt>
                <c:pt idx="1781">
                  <c:v>-2.1276595744680882E-2</c:v>
                </c:pt>
                <c:pt idx="1782">
                  <c:v>0</c:v>
                </c:pt>
                <c:pt idx="1783">
                  <c:v>-6.9306930693069368E-2</c:v>
                </c:pt>
                <c:pt idx="1784">
                  <c:v>-9.8039215686274161E-3</c:v>
                </c:pt>
                <c:pt idx="1785">
                  <c:v>-2.8571428571428359E-2</c:v>
                </c:pt>
                <c:pt idx="1786">
                  <c:v>-2.7777777777777901E-2</c:v>
                </c:pt>
                <c:pt idx="1787">
                  <c:v>-2.7027027027026973E-2</c:v>
                </c:pt>
                <c:pt idx="1788">
                  <c:v>-8.9285714285715079E-3</c:v>
                </c:pt>
                <c:pt idx="1789">
                  <c:v>0</c:v>
                </c:pt>
              </c:numCache>
            </c:numRef>
          </c:yVal>
          <c:smooth val="0"/>
          <c:extLst>
            <c:ext xmlns:c16="http://schemas.microsoft.com/office/drawing/2014/chart" uri="{C3380CC4-5D6E-409C-BE32-E72D297353CC}">
              <c16:uniqueId val="{00000000-25D0-4BB5-B8D6-AFACA3DDDC90}"/>
            </c:ext>
          </c:extLst>
        </c:ser>
        <c:dLbls>
          <c:showLegendKey val="0"/>
          <c:showVal val="0"/>
          <c:showCatName val="0"/>
          <c:showSerName val="0"/>
          <c:showPercent val="0"/>
          <c:showBubbleSize val="0"/>
        </c:dLbls>
        <c:axId val="1934308496"/>
        <c:axId val="1934300592"/>
      </c:scatterChart>
      <c:valAx>
        <c:axId val="1934308496"/>
        <c:scaling>
          <c:orientation val="minMax"/>
          <c:max val="0.2"/>
          <c:min val="-0.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SP500 Returns</a:t>
                </a:r>
              </a:p>
            </c:rich>
          </c:tx>
          <c:layout>
            <c:manualLayout>
              <c:xMode val="edge"/>
              <c:yMode val="edge"/>
              <c:x val="0.50118190488121317"/>
              <c:y val="0.928771306200094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00592"/>
        <c:crosses val="autoZero"/>
        <c:crossBetween val="midCat"/>
      </c:valAx>
      <c:valAx>
        <c:axId val="1934300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SAFM Returns</a:t>
                </a:r>
              </a:p>
            </c:rich>
          </c:tx>
          <c:layout>
            <c:manualLayout>
              <c:xMode val="edge"/>
              <c:yMode val="edge"/>
              <c:x val="1.0409888683863566E-2"/>
              <c:y val="0.441613287394158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0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SP500 vs FLR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93161208601738"/>
          <c:y val="0.1375614078227039"/>
          <c:w val="0.83920615445733815"/>
          <c:h val="0.70961510268853978"/>
        </c:manualLayout>
      </c:layout>
      <c:scatterChart>
        <c:scatterStyle val="lineMarker"/>
        <c:varyColors val="0"/>
        <c:ser>
          <c:idx val="0"/>
          <c:order val="0"/>
          <c:spPr>
            <a:ln w="25400" cap="rnd">
              <a:noFill/>
              <a:round/>
            </a:ln>
            <a:effectLst/>
          </c:spPr>
          <c:marker>
            <c:symbol val="circle"/>
            <c:size val="5"/>
            <c:spPr>
              <a:solidFill>
                <a:schemeClr val="accent1">
                  <a:alpha val="50000"/>
                </a:schemeClr>
              </a:solidFill>
              <a:ln w="9525">
                <a:solidFill>
                  <a:schemeClr val="accent1"/>
                </a:solidFill>
              </a:ln>
              <a:effectLst/>
            </c:spPr>
          </c:marker>
          <c:trendline>
            <c:spPr>
              <a:ln w="19050" cap="rnd">
                <a:solidFill>
                  <a:schemeClr val="tx1"/>
                </a:solidFill>
                <a:prstDash val="sysDot"/>
              </a:ln>
              <a:effectLst/>
            </c:spPr>
            <c:trendlineType val="linear"/>
            <c:dispRSqr val="1"/>
            <c:dispEq val="1"/>
            <c:trendlineLbl>
              <c:layout>
                <c:manualLayout>
                  <c:x val="0.1591889193975434"/>
                  <c:y val="-0.30768976922748942"/>
                </c:manualLayout>
              </c:layout>
              <c:numFmt formatCode="General"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'Equity Beta'!$E$2:$E$2165</c:f>
              <c:numCache>
                <c:formatCode>0.00%</c:formatCode>
                <c:ptCount val="2164"/>
                <c:pt idx="0">
                  <c:v>-1.6944369111638879E-2</c:v>
                </c:pt>
                <c:pt idx="1">
                  <c:v>5.7790777869193288E-3</c:v>
                </c:pt>
                <c:pt idx="2">
                  <c:v>1.5242014827756112E-2</c:v>
                </c:pt>
                <c:pt idx="3">
                  <c:v>-5.8930170098477896E-3</c:v>
                </c:pt>
                <c:pt idx="4">
                  <c:v>7.0956515467077708E-3</c:v>
                </c:pt>
                <c:pt idx="5">
                  <c:v>9.3873855016541885E-3</c:v>
                </c:pt>
                <c:pt idx="6">
                  <c:v>-3.7467785184697178E-3</c:v>
                </c:pt>
                <c:pt idx="7">
                  <c:v>1.9557862431710538E-2</c:v>
                </c:pt>
                <c:pt idx="8">
                  <c:v>-9.7012278152213138E-3</c:v>
                </c:pt>
                <c:pt idx="9">
                  <c:v>3.954194755005469E-3</c:v>
                </c:pt>
                <c:pt idx="10">
                  <c:v>1.6735580629336333E-2</c:v>
                </c:pt>
                <c:pt idx="11">
                  <c:v>2.7421425914147646E-2</c:v>
                </c:pt>
                <c:pt idx="12">
                  <c:v>-1.9067956227751259E-2</c:v>
                </c:pt>
                <c:pt idx="13">
                  <c:v>4.1490440649754046E-3</c:v>
                </c:pt>
                <c:pt idx="14">
                  <c:v>6.1320945455758391E-3</c:v>
                </c:pt>
                <c:pt idx="15">
                  <c:v>1.1610111986448013E-2</c:v>
                </c:pt>
                <c:pt idx="16">
                  <c:v>-4.3101692681818404E-3</c:v>
                </c:pt>
                <c:pt idx="17">
                  <c:v>-1.388035722723624E-2</c:v>
                </c:pt>
                <c:pt idx="18">
                  <c:v>1.2300384820516763E-2</c:v>
                </c:pt>
                <c:pt idx="19">
                  <c:v>2.3922472052562149E-4</c:v>
                </c:pt>
                <c:pt idx="20">
                  <c:v>-1.266285506765108E-3</c:v>
                </c:pt>
                <c:pt idx="21">
                  <c:v>1.3725537686494871E-2</c:v>
                </c:pt>
                <c:pt idx="22">
                  <c:v>2.7097891225338122E-2</c:v>
                </c:pt>
                <c:pt idx="23">
                  <c:v>1.140509341961593E-2</c:v>
                </c:pt>
                <c:pt idx="24">
                  <c:v>1.570110653957224E-2</c:v>
                </c:pt>
                <c:pt idx="25">
                  <c:v>-7.6686260885442392E-3</c:v>
                </c:pt>
                <c:pt idx="26">
                  <c:v>2.6392916078856077E-2</c:v>
                </c:pt>
                <c:pt idx="27">
                  <c:v>8.0789263083320684E-3</c:v>
                </c:pt>
                <c:pt idx="28">
                  <c:v>-2.4460479533930046E-2</c:v>
                </c:pt>
                <c:pt idx="29">
                  <c:v>-7.1464332639529227E-3</c:v>
                </c:pt>
                <c:pt idx="30">
                  <c:v>1.2349395265550678E-2</c:v>
                </c:pt>
                <c:pt idx="31">
                  <c:v>4.6467110364435404E-2</c:v>
                </c:pt>
                <c:pt idx="32">
                  <c:v>-3.3120133698818388E-2</c:v>
                </c:pt>
                <c:pt idx="33">
                  <c:v>1.9430770251442908E-2</c:v>
                </c:pt>
                <c:pt idx="34">
                  <c:v>-1.4754175512722623E-2</c:v>
                </c:pt>
                <c:pt idx="35">
                  <c:v>1.8266432734214133E-2</c:v>
                </c:pt>
                <c:pt idx="36">
                  <c:v>1.4315187979671018E-2</c:v>
                </c:pt>
                <c:pt idx="37">
                  <c:v>-1.7118625333947257E-3</c:v>
                </c:pt>
                <c:pt idx="38">
                  <c:v>1.2542787419543178E-2</c:v>
                </c:pt>
                <c:pt idx="39">
                  <c:v>-9.6401306256622687E-3</c:v>
                </c:pt>
                <c:pt idx="40">
                  <c:v>1.6702626190443493E-2</c:v>
                </c:pt>
                <c:pt idx="41">
                  <c:v>2.2715134615492794E-2</c:v>
                </c:pt>
                <c:pt idx="42">
                  <c:v>-7.7012119437123161E-3</c:v>
                </c:pt>
                <c:pt idx="43">
                  <c:v>2.1573242454636654E-2</c:v>
                </c:pt>
                <c:pt idx="44">
                  <c:v>7.3236369863851625E-2</c:v>
                </c:pt>
                <c:pt idx="45">
                  <c:v>-5.6394806933707242E-2</c:v>
                </c:pt>
                <c:pt idx="46">
                  <c:v>-5.2873147502303652E-3</c:v>
                </c:pt>
                <c:pt idx="47">
                  <c:v>1.9211246056374254E-3</c:v>
                </c:pt>
                <c:pt idx="48">
                  <c:v>3.8432822448662751E-2</c:v>
                </c:pt>
                <c:pt idx="49">
                  <c:v>1.5152525724125843E-2</c:v>
                </c:pt>
                <c:pt idx="50">
                  <c:v>-6.3293236570897138E-3</c:v>
                </c:pt>
                <c:pt idx="51">
                  <c:v>-6.4352568266102805E-3</c:v>
                </c:pt>
                <c:pt idx="52">
                  <c:v>-2.5092210005369209E-2</c:v>
                </c:pt>
                <c:pt idx="53">
                  <c:v>-2.3104267091598962E-2</c:v>
                </c:pt>
                <c:pt idx="54">
                  <c:v>3.2630196988072457E-2</c:v>
                </c:pt>
                <c:pt idx="55">
                  <c:v>7.2075544420890925E-3</c:v>
                </c:pt>
                <c:pt idx="56">
                  <c:v>6.4363467093169202E-3</c:v>
                </c:pt>
                <c:pt idx="57">
                  <c:v>2.4505368191934274E-2</c:v>
                </c:pt>
                <c:pt idx="58">
                  <c:v>1.7256338571290719E-2</c:v>
                </c:pt>
                <c:pt idx="59">
                  <c:v>-2.8219416819392773E-3</c:v>
                </c:pt>
                <c:pt idx="60">
                  <c:v>1.246138196066604E-2</c:v>
                </c:pt>
                <c:pt idx="61">
                  <c:v>1.75814134779122E-2</c:v>
                </c:pt>
                <c:pt idx="62">
                  <c:v>4.0198733819644117E-2</c:v>
                </c:pt>
                <c:pt idx="63">
                  <c:v>-2.8630550013880929E-2</c:v>
                </c:pt>
                <c:pt idx="64">
                  <c:v>1.8554504473401234E-2</c:v>
                </c:pt>
                <c:pt idx="65">
                  <c:v>-4.7784391016709837E-2</c:v>
                </c:pt>
                <c:pt idx="66">
                  <c:v>4.9147425853477422E-2</c:v>
                </c:pt>
                <c:pt idx="67">
                  <c:v>3.0066487336953829E-2</c:v>
                </c:pt>
                <c:pt idx="68">
                  <c:v>3.2038970562558999E-2</c:v>
                </c:pt>
                <c:pt idx="69">
                  <c:v>-2.2561266980681394E-2</c:v>
                </c:pt>
                <c:pt idx="70">
                  <c:v>3.5005352014159108E-2</c:v>
                </c:pt>
                <c:pt idx="71">
                  <c:v>-2.1256794771462584E-3</c:v>
                </c:pt>
                <c:pt idx="72">
                  <c:v>-1.3156796170544438E-2</c:v>
                </c:pt>
                <c:pt idx="73">
                  <c:v>3.0374719515954274E-2</c:v>
                </c:pt>
                <c:pt idx="74">
                  <c:v>0.12101741908263519</c:v>
                </c:pt>
                <c:pt idx="75">
                  <c:v>-2.0783247490625434E-2</c:v>
                </c:pt>
                <c:pt idx="76">
                  <c:v>0.10262829078666491</c:v>
                </c:pt>
                <c:pt idx="77">
                  <c:v>-0.14979601773502216</c:v>
                </c:pt>
                <c:pt idx="78">
                  <c:v>-8.7926469450303912E-2</c:v>
                </c:pt>
                <c:pt idx="79">
                  <c:v>6.1437536811748128E-3</c:v>
                </c:pt>
                <c:pt idx="80">
                  <c:v>-0.11490674855816052</c:v>
                </c:pt>
                <c:pt idx="81">
                  <c:v>-1.2546743349427181E-2</c:v>
                </c:pt>
                <c:pt idx="82">
                  <c:v>1.5761589801995823E-2</c:v>
                </c:pt>
                <c:pt idx="83">
                  <c:v>3.1681713336144224E-2</c:v>
                </c:pt>
                <c:pt idx="84">
                  <c:v>-2.1226107353427559E-2</c:v>
                </c:pt>
                <c:pt idx="85">
                  <c:v>-1.0256425658183299E-2</c:v>
                </c:pt>
                <c:pt idx="86">
                  <c:v>1.9682423017440609E-2</c:v>
                </c:pt>
                <c:pt idx="87">
                  <c:v>9.4285670123808174E-3</c:v>
                </c:pt>
                <c:pt idx="88">
                  <c:v>-1.5956691625360619E-3</c:v>
                </c:pt>
                <c:pt idx="89">
                  <c:v>5.836298048565558E-3</c:v>
                </c:pt>
                <c:pt idx="90">
                  <c:v>1.6542539762686159E-2</c:v>
                </c:pt>
                <c:pt idx="91">
                  <c:v>7.2761140655646095E-3</c:v>
                </c:pt>
                <c:pt idx="92">
                  <c:v>1.5695738272767379E-3</c:v>
                </c:pt>
                <c:pt idx="93">
                  <c:v>9.8672471055754052E-3</c:v>
                </c:pt>
                <c:pt idx="94">
                  <c:v>-3.259134871140823E-3</c:v>
                </c:pt>
                <c:pt idx="95">
                  <c:v>8.8520180532025705E-3</c:v>
                </c:pt>
                <c:pt idx="96">
                  <c:v>8.533018575699991E-3</c:v>
                </c:pt>
                <c:pt idx="97">
                  <c:v>1.4676349440042147E-2</c:v>
                </c:pt>
                <c:pt idx="98">
                  <c:v>1.2172660906838217E-2</c:v>
                </c:pt>
                <c:pt idx="99">
                  <c:v>5.3631488046541609E-3</c:v>
                </c:pt>
                <c:pt idx="100">
                  <c:v>6.1856159023849777E-3</c:v>
                </c:pt>
                <c:pt idx="101">
                  <c:v>-3.3020572018946925E-3</c:v>
                </c:pt>
                <c:pt idx="102">
                  <c:v>-1.0120084088941828E-2</c:v>
                </c:pt>
                <c:pt idx="103">
                  <c:v>-5.0941181556098947E-3</c:v>
                </c:pt>
                <c:pt idx="104">
                  <c:v>9.6283290417662482E-3</c:v>
                </c:pt>
                <c:pt idx="105">
                  <c:v>1.7854335955386436E-2</c:v>
                </c:pt>
                <c:pt idx="106">
                  <c:v>2.7870366792993595E-2</c:v>
                </c:pt>
                <c:pt idx="107">
                  <c:v>-1.4390655939737096E-2</c:v>
                </c:pt>
                <c:pt idx="108">
                  <c:v>-1.0268446028129485E-2</c:v>
                </c:pt>
                <c:pt idx="109">
                  <c:v>-4.5701812724885382E-3</c:v>
                </c:pt>
                <c:pt idx="110">
                  <c:v>-3.1002756241200857E-2</c:v>
                </c:pt>
                <c:pt idx="111">
                  <c:v>1.6545667722677848E-2</c:v>
                </c:pt>
                <c:pt idx="112">
                  <c:v>-1.2330071637848938E-2</c:v>
                </c:pt>
                <c:pt idx="113">
                  <c:v>7.8116378690546995E-3</c:v>
                </c:pt>
                <c:pt idx="114">
                  <c:v>1.6537718916566746E-2</c:v>
                </c:pt>
                <c:pt idx="115">
                  <c:v>-2.9486927462157864E-3</c:v>
                </c:pt>
                <c:pt idx="116">
                  <c:v>2.1988375395742166E-2</c:v>
                </c:pt>
                <c:pt idx="117">
                  <c:v>4.7470887538543227E-3</c:v>
                </c:pt>
                <c:pt idx="118">
                  <c:v>4.4068806639390168E-2</c:v>
                </c:pt>
                <c:pt idx="119">
                  <c:v>-2.6184865147944492E-2</c:v>
                </c:pt>
                <c:pt idx="120">
                  <c:v>-1.170472070585038E-2</c:v>
                </c:pt>
                <c:pt idx="121">
                  <c:v>-7.5900603873116923E-3</c:v>
                </c:pt>
                <c:pt idx="122">
                  <c:v>-2.1808503415217007E-2</c:v>
                </c:pt>
                <c:pt idx="123">
                  <c:v>1.9592636434140331E-3</c:v>
                </c:pt>
                <c:pt idx="124">
                  <c:v>1.1996433771768178E-2</c:v>
                </c:pt>
                <c:pt idx="125">
                  <c:v>-8.1859799615457973E-4</c:v>
                </c:pt>
                <c:pt idx="126">
                  <c:v>5.0713164681237544E-3</c:v>
                </c:pt>
                <c:pt idx="127">
                  <c:v>2.0582839401636965E-2</c:v>
                </c:pt>
                <c:pt idx="128">
                  <c:v>1.202909262294205E-2</c:v>
                </c:pt>
                <c:pt idx="129">
                  <c:v>-7.7130750262180969E-3</c:v>
                </c:pt>
                <c:pt idx="130">
                  <c:v>2.894931591246297E-2</c:v>
                </c:pt>
                <c:pt idx="131">
                  <c:v>-2.1621505943952402E-2</c:v>
                </c:pt>
                <c:pt idx="132">
                  <c:v>3.946044466406784E-3</c:v>
                </c:pt>
                <c:pt idx="133">
                  <c:v>6.1500216169476651E-3</c:v>
                </c:pt>
                <c:pt idx="134">
                  <c:v>2.500849372941194E-2</c:v>
                </c:pt>
                <c:pt idx="135">
                  <c:v>4.9879365830052258E-4</c:v>
                </c:pt>
                <c:pt idx="136">
                  <c:v>1.5674957594680183E-2</c:v>
                </c:pt>
                <c:pt idx="137">
                  <c:v>-2.2278719890964638E-3</c:v>
                </c:pt>
                <c:pt idx="138">
                  <c:v>2.8675864512799132E-2</c:v>
                </c:pt>
                <c:pt idx="139">
                  <c:v>2.5403445579279094E-2</c:v>
                </c:pt>
                <c:pt idx="140">
                  <c:v>1.8586014627435032E-2</c:v>
                </c:pt>
                <c:pt idx="141">
                  <c:v>2.8601931623507104E-2</c:v>
                </c:pt>
                <c:pt idx="142">
                  <c:v>-7.0512894478739985E-2</c:v>
                </c:pt>
                <c:pt idx="143">
                  <c:v>-1.2582223099943834E-2</c:v>
                </c:pt>
                <c:pt idx="144">
                  <c:v>-4.6044265389450723E-2</c:v>
                </c:pt>
                <c:pt idx="145">
                  <c:v>4.8473728993831067E-2</c:v>
                </c:pt>
                <c:pt idx="146">
                  <c:v>-3.7901961429244957E-2</c:v>
                </c:pt>
                <c:pt idx="147">
                  <c:v>-1.6087680375115654E-2</c:v>
                </c:pt>
                <c:pt idx="148">
                  <c:v>2.1281205702408323E-2</c:v>
                </c:pt>
                <c:pt idx="149">
                  <c:v>2.4211171667249509E-2</c:v>
                </c:pt>
                <c:pt idx="150">
                  <c:v>-3.9414259803886242E-2</c:v>
                </c:pt>
                <c:pt idx="151">
                  <c:v>2.3490042029106206E-4</c:v>
                </c:pt>
                <c:pt idx="152">
                  <c:v>-4.1045616637267468E-2</c:v>
                </c:pt>
                <c:pt idx="153">
                  <c:v>-9.749552158902941E-3</c:v>
                </c:pt>
                <c:pt idx="154">
                  <c:v>-5.3555519904971982E-3</c:v>
                </c:pt>
                <c:pt idx="155">
                  <c:v>8.4991979290736097E-3</c:v>
                </c:pt>
                <c:pt idx="156">
                  <c:v>1.1595999554268044E-2</c:v>
                </c:pt>
                <c:pt idx="157">
                  <c:v>-1.0284264799139797E-2</c:v>
                </c:pt>
                <c:pt idx="158">
                  <c:v>9.3331802733511715E-3</c:v>
                </c:pt>
                <c:pt idx="159">
                  <c:v>8.6171507966303906E-3</c:v>
                </c:pt>
                <c:pt idx="160">
                  <c:v>5.9471707702731802E-3</c:v>
                </c:pt>
                <c:pt idx="161">
                  <c:v>-2.4891298607564449E-3</c:v>
                </c:pt>
                <c:pt idx="162">
                  <c:v>7.6379477937575935E-3</c:v>
                </c:pt>
                <c:pt idx="163">
                  <c:v>6.0638939550223814E-3</c:v>
                </c:pt>
                <c:pt idx="164">
                  <c:v>1.8562743859118491E-4</c:v>
                </c:pt>
                <c:pt idx="165">
                  <c:v>1.5033589147118276E-2</c:v>
                </c:pt>
                <c:pt idx="166">
                  <c:v>1.5248108241335823E-2</c:v>
                </c:pt>
                <c:pt idx="167">
                  <c:v>-1.3252845858984896E-2</c:v>
                </c:pt>
                <c:pt idx="168">
                  <c:v>-8.9147593590581664E-3</c:v>
                </c:pt>
                <c:pt idx="169">
                  <c:v>2.2669780462947209E-4</c:v>
                </c:pt>
                <c:pt idx="170">
                  <c:v>1.6239916332068116E-2</c:v>
                </c:pt>
                <c:pt idx="171">
                  <c:v>4.883641454729748E-3</c:v>
                </c:pt>
                <c:pt idx="172">
                  <c:v>3.0814937135317244E-3</c:v>
                </c:pt>
                <c:pt idx="173">
                  <c:v>-5.4074465121053406E-3</c:v>
                </c:pt>
                <c:pt idx="174">
                  <c:v>2.4141892754428351E-2</c:v>
                </c:pt>
                <c:pt idx="175">
                  <c:v>-2.4307935473479869E-3</c:v>
                </c:pt>
                <c:pt idx="176">
                  <c:v>-8.6137805508368359E-5</c:v>
                </c:pt>
                <c:pt idx="177">
                  <c:v>5.2102548657906311E-3</c:v>
                </c:pt>
                <c:pt idx="178">
                  <c:v>1.9900402001175044E-2</c:v>
                </c:pt>
                <c:pt idx="179">
                  <c:v>-1.3783336551969616E-2</c:v>
                </c:pt>
                <c:pt idx="180">
                  <c:v>2.0326396884393194E-2</c:v>
                </c:pt>
                <c:pt idx="181">
                  <c:v>-5.9501964019026077E-2</c:v>
                </c:pt>
                <c:pt idx="182">
                  <c:v>-1.2402344100453266E-2</c:v>
                </c:pt>
                <c:pt idx="183">
                  <c:v>3.5418485833720537E-2</c:v>
                </c:pt>
                <c:pt idx="184">
                  <c:v>-2.0401849088195756E-2</c:v>
                </c:pt>
                <c:pt idx="185">
                  <c:v>5.5193212845232598E-3</c:v>
                </c:pt>
                <c:pt idx="186">
                  <c:v>4.3011204214464138E-2</c:v>
                </c:pt>
                <c:pt idx="187">
                  <c:v>-5.161958343741968E-2</c:v>
                </c:pt>
                <c:pt idx="188">
                  <c:v>-3.8546819034623869E-2</c:v>
                </c:pt>
                <c:pt idx="189">
                  <c:v>2.2264526918834182E-2</c:v>
                </c:pt>
                <c:pt idx="190">
                  <c:v>8.6352934420581562E-3</c:v>
                </c:pt>
                <c:pt idx="191">
                  <c:v>1.5708218653737394E-2</c:v>
                </c:pt>
                <c:pt idx="192">
                  <c:v>2.6009777043024318E-2</c:v>
                </c:pt>
                <c:pt idx="193">
                  <c:v>-3.6260779476324778E-3</c:v>
                </c:pt>
                <c:pt idx="194">
                  <c:v>2.8141011506797042E-3</c:v>
                </c:pt>
                <c:pt idx="195">
                  <c:v>9.1683952479728603E-3</c:v>
                </c:pt>
                <c:pt idx="196">
                  <c:v>3.512198075860562E-3</c:v>
                </c:pt>
                <c:pt idx="197">
                  <c:v>1.529345762790002E-2</c:v>
                </c:pt>
                <c:pt idx="198">
                  <c:v>9.1397328266475952E-3</c:v>
                </c:pt>
                <c:pt idx="199">
                  <c:v>-1.3360182782791163E-3</c:v>
                </c:pt>
                <c:pt idx="200">
                  <c:v>-2.1407815011746933E-3</c:v>
                </c:pt>
                <c:pt idx="201">
                  <c:v>2.6229431979760687E-3</c:v>
                </c:pt>
                <c:pt idx="202">
                  <c:v>2.2755425771101567E-3</c:v>
                </c:pt>
                <c:pt idx="203">
                  <c:v>8.632405989417169E-3</c:v>
                </c:pt>
                <c:pt idx="204">
                  <c:v>1.5062781201335973E-3</c:v>
                </c:pt>
                <c:pt idx="205">
                  <c:v>1.1895878318302966E-2</c:v>
                </c:pt>
                <c:pt idx="206">
                  <c:v>6.8499172734612923E-3</c:v>
                </c:pt>
                <c:pt idx="207">
                  <c:v>7.9592677473661055E-4</c:v>
                </c:pt>
                <c:pt idx="208">
                  <c:v>1.5763194565760585E-2</c:v>
                </c:pt>
                <c:pt idx="209">
                  <c:v>-6.1052674082898717E-3</c:v>
                </c:pt>
                <c:pt idx="210">
                  <c:v>1.3712367737050091E-2</c:v>
                </c:pt>
                <c:pt idx="211">
                  <c:v>7.2148584857043563E-3</c:v>
                </c:pt>
                <c:pt idx="212">
                  <c:v>-6.4596202054626461E-3</c:v>
                </c:pt>
                <c:pt idx="213">
                  <c:v>-1.4336874149618595E-2</c:v>
                </c:pt>
                <c:pt idx="214">
                  <c:v>1.9133530196997484E-3</c:v>
                </c:pt>
                <c:pt idx="215">
                  <c:v>-1.7795465391867715E-4</c:v>
                </c:pt>
                <c:pt idx="216">
                  <c:v>5.3959101684646349E-3</c:v>
                </c:pt>
                <c:pt idx="217">
                  <c:v>1.4056688575693421E-2</c:v>
                </c:pt>
                <c:pt idx="218">
                  <c:v>7.3037579278789622E-4</c:v>
                </c:pt>
                <c:pt idx="219">
                  <c:v>-6.1067136939672029E-3</c:v>
                </c:pt>
                <c:pt idx="220">
                  <c:v>2.1165978258637086E-3</c:v>
                </c:pt>
                <c:pt idx="221">
                  <c:v>5.6748787919924659E-4</c:v>
                </c:pt>
                <c:pt idx="222">
                  <c:v>-2.9929440319467204E-3</c:v>
                </c:pt>
                <c:pt idx="223">
                  <c:v>9.6240613953026966E-3</c:v>
                </c:pt>
                <c:pt idx="224">
                  <c:v>1.431312533326623E-2</c:v>
                </c:pt>
                <c:pt idx="225">
                  <c:v>-3.8353757999080029E-3</c:v>
                </c:pt>
                <c:pt idx="226">
                  <c:v>-3.4968678233977535E-3</c:v>
                </c:pt>
                <c:pt idx="227">
                  <c:v>6.3291670161900182E-3</c:v>
                </c:pt>
                <c:pt idx="228">
                  <c:v>1.5119066373169732E-2</c:v>
                </c:pt>
                <c:pt idx="229">
                  <c:v>8.4759226260762155E-3</c:v>
                </c:pt>
                <c:pt idx="230">
                  <c:v>-1.1288282092428936E-2</c:v>
                </c:pt>
                <c:pt idx="231">
                  <c:v>-3.0388704543914402E-3</c:v>
                </c:pt>
                <c:pt idx="232">
                  <c:v>7.994948762361398E-3</c:v>
                </c:pt>
                <c:pt idx="233">
                  <c:v>-1.4409755072006702E-2</c:v>
                </c:pt>
                <c:pt idx="234">
                  <c:v>2.381353789092211E-3</c:v>
                </c:pt>
                <c:pt idx="235">
                  <c:v>-4.4143811474034456E-3</c:v>
                </c:pt>
                <c:pt idx="236">
                  <c:v>6.6657091925959033E-3</c:v>
                </c:pt>
                <c:pt idx="237">
                  <c:v>6.8817094540567503E-3</c:v>
                </c:pt>
                <c:pt idx="238">
                  <c:v>1.5137515651310274E-2</c:v>
                </c:pt>
                <c:pt idx="239">
                  <c:v>8.1308598340745775E-3</c:v>
                </c:pt>
                <c:pt idx="240">
                  <c:v>1.1897031843082218E-3</c:v>
                </c:pt>
                <c:pt idx="241">
                  <c:v>1.0293619100871343E-2</c:v>
                </c:pt>
                <c:pt idx="242">
                  <c:v>-1.463967924594578E-3</c:v>
                </c:pt>
                <c:pt idx="243">
                  <c:v>-1.0276770107775501E-3</c:v>
                </c:pt>
                <c:pt idx="244">
                  <c:v>1.7040150435718715E-2</c:v>
                </c:pt>
                <c:pt idx="245">
                  <c:v>-1.1025757689538396E-2</c:v>
                </c:pt>
                <c:pt idx="246">
                  <c:v>2.5331367052392473E-3</c:v>
                </c:pt>
                <c:pt idx="247">
                  <c:v>-6.4615207587415124E-4</c:v>
                </c:pt>
                <c:pt idx="248">
                  <c:v>3.0830995232555614E-2</c:v>
                </c:pt>
                <c:pt idx="249">
                  <c:v>-9.6686018930580708E-3</c:v>
                </c:pt>
                <c:pt idx="250">
                  <c:v>1.4414042806728089E-2</c:v>
                </c:pt>
                <c:pt idx="251">
                  <c:v>8.0620942964726439E-3</c:v>
                </c:pt>
                <c:pt idx="252">
                  <c:v>3.8015902703843363E-2</c:v>
                </c:pt>
                <c:pt idx="253">
                  <c:v>-1.9389487445977016E-2</c:v>
                </c:pt>
                <c:pt idx="254">
                  <c:v>-6.8887892544228224E-3</c:v>
                </c:pt>
                <c:pt idx="255">
                  <c:v>3.8350101735600273E-3</c:v>
                </c:pt>
                <c:pt idx="256">
                  <c:v>-9.6390464958628908E-3</c:v>
                </c:pt>
                <c:pt idx="257">
                  <c:v>-6.7011949618821509E-3</c:v>
                </c:pt>
                <c:pt idx="258">
                  <c:v>1.6538164818056256E-3</c:v>
                </c:pt>
                <c:pt idx="259">
                  <c:v>1.1934591147927387E-2</c:v>
                </c:pt>
                <c:pt idx="260">
                  <c:v>5.3341228775125593E-3</c:v>
                </c:pt>
                <c:pt idx="261">
                  <c:v>-2.3931412214791004E-2</c:v>
                </c:pt>
                <c:pt idx="262">
                  <c:v>5.0437059713053234E-3</c:v>
                </c:pt>
                <c:pt idx="263">
                  <c:v>-6.790697248462596E-3</c:v>
                </c:pt>
                <c:pt idx="264">
                  <c:v>-8.2415695611515183E-5</c:v>
                </c:pt>
                <c:pt idx="265">
                  <c:v>5.4057273222873903E-4</c:v>
                </c:pt>
                <c:pt idx="266">
                  <c:v>4.2648141332350953E-3</c:v>
                </c:pt>
                <c:pt idx="267">
                  <c:v>-6.5746219592388577E-4</c:v>
                </c:pt>
                <c:pt idx="268">
                  <c:v>6.1478253629023705E-3</c:v>
                </c:pt>
                <c:pt idx="269">
                  <c:v>1.4949058641250623E-2</c:v>
                </c:pt>
                <c:pt idx="270">
                  <c:v>1.2815330844765827E-2</c:v>
                </c:pt>
                <c:pt idx="271">
                  <c:v>3.2168292096337758E-2</c:v>
                </c:pt>
                <c:pt idx="272">
                  <c:v>-1.6323712594509376E-2</c:v>
                </c:pt>
                <c:pt idx="273">
                  <c:v>-1.1855520092363458E-2</c:v>
                </c:pt>
                <c:pt idx="274">
                  <c:v>-1.4577467808091216E-3</c:v>
                </c:pt>
                <c:pt idx="275">
                  <c:v>3.3348260650045702E-5</c:v>
                </c:pt>
                <c:pt idx="276">
                  <c:v>2.2774226241521589E-2</c:v>
                </c:pt>
                <c:pt idx="277">
                  <c:v>2.7899795271206784E-3</c:v>
                </c:pt>
                <c:pt idx="278">
                  <c:v>-5.1187571093848083E-3</c:v>
                </c:pt>
                <c:pt idx="279">
                  <c:v>-3.9509998547427871E-3</c:v>
                </c:pt>
                <c:pt idx="280">
                  <c:v>-1.2564664033888118E-2</c:v>
                </c:pt>
                <c:pt idx="281">
                  <c:v>5.2145160592675932E-3</c:v>
                </c:pt>
                <c:pt idx="282">
                  <c:v>1.6179917952725109E-2</c:v>
                </c:pt>
                <c:pt idx="283">
                  <c:v>-1.2147936587578179E-2</c:v>
                </c:pt>
                <c:pt idx="284">
                  <c:v>1.8094835800662068E-2</c:v>
                </c:pt>
                <c:pt idx="285">
                  <c:v>-6.655022004508182E-3</c:v>
                </c:pt>
                <c:pt idx="286">
                  <c:v>1.3544721316987918E-2</c:v>
                </c:pt>
                <c:pt idx="287">
                  <c:v>1.1100055500277595E-2</c:v>
                </c:pt>
                <c:pt idx="288">
                  <c:v>2.6662559995893398E-2</c:v>
                </c:pt>
                <c:pt idx="289">
                  <c:v>1.5783875105590761E-2</c:v>
                </c:pt>
                <c:pt idx="290">
                  <c:v>2.8421583243063431E-2</c:v>
                </c:pt>
                <c:pt idx="291">
                  <c:v>-8.1221244115847746E-3</c:v>
                </c:pt>
                <c:pt idx="292">
                  <c:v>-3.1021935430668446E-2</c:v>
                </c:pt>
                <c:pt idx="293">
                  <c:v>1.7483874351040818E-2</c:v>
                </c:pt>
                <c:pt idx="294">
                  <c:v>1.4130498369967048E-2</c:v>
                </c:pt>
                <c:pt idx="295">
                  <c:v>-2.1695811199617054E-2</c:v>
                </c:pt>
                <c:pt idx="296">
                  <c:v>-5.9644607963051821E-2</c:v>
                </c:pt>
                <c:pt idx="297">
                  <c:v>-8.2727233028785374E-3</c:v>
                </c:pt>
                <c:pt idx="298">
                  <c:v>2.7643289870608934E-2</c:v>
                </c:pt>
                <c:pt idx="299">
                  <c:v>-3.3890387950525902E-3</c:v>
                </c:pt>
                <c:pt idx="300">
                  <c:v>-3.7921489322031543E-2</c:v>
                </c:pt>
                <c:pt idx="301">
                  <c:v>7.5594107487164663E-4</c:v>
                </c:pt>
                <c:pt idx="302">
                  <c:v>4.4993944963800381E-4</c:v>
                </c:pt>
                <c:pt idx="303">
                  <c:v>3.2688429294527088E-2</c:v>
                </c:pt>
                <c:pt idx="304">
                  <c:v>-3.6280487804878025E-2</c:v>
                </c:pt>
                <c:pt idx="305">
                  <c:v>9.541397353031611E-3</c:v>
                </c:pt>
                <c:pt idx="306">
                  <c:v>2.0287690046503215E-3</c:v>
                </c:pt>
                <c:pt idx="307">
                  <c:v>2.0677680991190828E-2</c:v>
                </c:pt>
                <c:pt idx="308">
                  <c:v>9.0426772677416611E-3</c:v>
                </c:pt>
                <c:pt idx="309">
                  <c:v>3.2556780911774386E-2</c:v>
                </c:pt>
                <c:pt idx="310">
                  <c:v>1.0365859972868652E-2</c:v>
                </c:pt>
                <c:pt idx="311">
                  <c:v>-1.363104753246891E-2</c:v>
                </c:pt>
                <c:pt idx="312">
                  <c:v>-1.5399913311746616E-3</c:v>
                </c:pt>
                <c:pt idx="313">
                  <c:v>2.0731618450775979E-2</c:v>
                </c:pt>
                <c:pt idx="314">
                  <c:v>-3.4014289521185348E-2</c:v>
                </c:pt>
                <c:pt idx="315">
                  <c:v>9.1227820933688086E-3</c:v>
                </c:pt>
                <c:pt idx="316">
                  <c:v>-5.7684768161259115E-2</c:v>
                </c:pt>
                <c:pt idx="317">
                  <c:v>6.7242018319477737E-3</c:v>
                </c:pt>
                <c:pt idx="318">
                  <c:v>-1.2486691003118056E-2</c:v>
                </c:pt>
                <c:pt idx="319">
                  <c:v>1.1631764960450042E-2</c:v>
                </c:pt>
                <c:pt idx="320">
                  <c:v>-2.2095888349697113E-2</c:v>
                </c:pt>
                <c:pt idx="321">
                  <c:v>2.4087218653388698E-2</c:v>
                </c:pt>
                <c:pt idx="322">
                  <c:v>-7.7042344398647877E-5</c:v>
                </c:pt>
                <c:pt idx="323">
                  <c:v>-1.1758323855930564E-2</c:v>
                </c:pt>
                <c:pt idx="324">
                  <c:v>-4.0284551111616773E-3</c:v>
                </c:pt>
                <c:pt idx="325">
                  <c:v>7.5831737587803705E-3</c:v>
                </c:pt>
                <c:pt idx="326">
                  <c:v>6.1161202773285517E-4</c:v>
                </c:pt>
                <c:pt idx="327">
                  <c:v>-6.90902016238093E-3</c:v>
                </c:pt>
                <c:pt idx="328">
                  <c:v>-8.7815019331534128E-3</c:v>
                </c:pt>
                <c:pt idx="329">
                  <c:v>1.5687346011974412E-3</c:v>
                </c:pt>
                <c:pt idx="330">
                  <c:v>3.1331222532016145E-3</c:v>
                </c:pt>
                <c:pt idx="331">
                  <c:v>3.7044239644450361E-3</c:v>
                </c:pt>
                <c:pt idx="332">
                  <c:v>-4.4387988799116096E-3</c:v>
                </c:pt>
                <c:pt idx="333">
                  <c:v>1.7542932374902787E-2</c:v>
                </c:pt>
                <c:pt idx="334">
                  <c:v>-9.9331132317822535E-3</c:v>
                </c:pt>
                <c:pt idx="335">
                  <c:v>1.6981460695901118E-2</c:v>
                </c:pt>
                <c:pt idx="336">
                  <c:v>2.882068102201929E-3</c:v>
                </c:pt>
                <c:pt idx="337">
                  <c:v>-2.2332906408614406E-2</c:v>
                </c:pt>
                <c:pt idx="338">
                  <c:v>2.6638745495276117E-2</c:v>
                </c:pt>
                <c:pt idx="339">
                  <c:v>-8.6227706806485394E-3</c:v>
                </c:pt>
                <c:pt idx="340">
                  <c:v>-1.5794725588025527E-2</c:v>
                </c:pt>
                <c:pt idx="341">
                  <c:v>-2.7484243946359621E-3</c:v>
                </c:pt>
                <c:pt idx="342">
                  <c:v>6.3471928812250944E-3</c:v>
                </c:pt>
                <c:pt idx="343">
                  <c:v>2.0199759665672667E-2</c:v>
                </c:pt>
                <c:pt idx="344">
                  <c:v>3.0315941433290305E-2</c:v>
                </c:pt>
                <c:pt idx="345">
                  <c:v>-2.7697361366981532E-2</c:v>
                </c:pt>
                <c:pt idx="346">
                  <c:v>1.6044210713967333E-2</c:v>
                </c:pt>
                <c:pt idx="347">
                  <c:v>-1.2416801561025204E-2</c:v>
                </c:pt>
                <c:pt idx="348">
                  <c:v>-6.5056845787581086E-3</c:v>
                </c:pt>
                <c:pt idx="349">
                  <c:v>-1.4635407440742765E-2</c:v>
                </c:pt>
                <c:pt idx="350">
                  <c:v>8.7508753290028718E-3</c:v>
                </c:pt>
                <c:pt idx="351">
                  <c:v>3.4120249908856204E-2</c:v>
                </c:pt>
                <c:pt idx="352">
                  <c:v>-3.5193724492500134E-2</c:v>
                </c:pt>
                <c:pt idx="353">
                  <c:v>3.7773994466907546E-3</c:v>
                </c:pt>
                <c:pt idx="354">
                  <c:v>1.9675308941118352E-3</c:v>
                </c:pt>
                <c:pt idx="355">
                  <c:v>1.1608867449088622E-2</c:v>
                </c:pt>
                <c:pt idx="356">
                  <c:v>3.8879483444229646E-3</c:v>
                </c:pt>
                <c:pt idx="357">
                  <c:v>6.8729714328188418E-3</c:v>
                </c:pt>
                <c:pt idx="358">
                  <c:v>2.7217013305642856E-2</c:v>
                </c:pt>
                <c:pt idx="359">
                  <c:v>4.1245309419321918E-2</c:v>
                </c:pt>
                <c:pt idx="360">
                  <c:v>-1.0161951178566109E-2</c:v>
                </c:pt>
                <c:pt idx="361">
                  <c:v>-3.1388790080796758E-2</c:v>
                </c:pt>
                <c:pt idx="362">
                  <c:v>-7.539652520362039E-3</c:v>
                </c:pt>
                <c:pt idx="363">
                  <c:v>-1.3703740549144583E-2</c:v>
                </c:pt>
                <c:pt idx="364">
                  <c:v>1.252052338406684E-2</c:v>
                </c:pt>
                <c:pt idx="365">
                  <c:v>-1.1042431426849575E-2</c:v>
                </c:pt>
                <c:pt idx="366">
                  <c:v>2.1663497007542443E-3</c:v>
                </c:pt>
                <c:pt idx="367">
                  <c:v>7.5286662643330171E-3</c:v>
                </c:pt>
                <c:pt idx="368">
                  <c:v>1.7053185068488963E-2</c:v>
                </c:pt>
                <c:pt idx="369">
                  <c:v>1.2150611672249401E-2</c:v>
                </c:pt>
                <c:pt idx="370">
                  <c:v>3.3451938809963E-3</c:v>
                </c:pt>
                <c:pt idx="371">
                  <c:v>-2.688617730016063E-2</c:v>
                </c:pt>
                <c:pt idx="372">
                  <c:v>6.0660593867112311E-5</c:v>
                </c:pt>
                <c:pt idx="373">
                  <c:v>5.4127680336659711E-3</c:v>
                </c:pt>
                <c:pt idx="374">
                  <c:v>-9.0005238133613608E-3</c:v>
                </c:pt>
                <c:pt idx="375">
                  <c:v>1.2483681462140961E-2</c:v>
                </c:pt>
                <c:pt idx="376">
                  <c:v>-9.7306495081173061E-4</c:v>
                </c:pt>
                <c:pt idx="377">
                  <c:v>1.3795347491942778E-2</c:v>
                </c:pt>
                <c:pt idx="378">
                  <c:v>-6.8122127380170205E-3</c:v>
                </c:pt>
                <c:pt idx="379">
                  <c:v>1.3448951688787014E-2</c:v>
                </c:pt>
                <c:pt idx="380">
                  <c:v>1.2122934128900864E-2</c:v>
                </c:pt>
                <c:pt idx="381">
                  <c:v>1.2072252457584698E-2</c:v>
                </c:pt>
                <c:pt idx="382">
                  <c:v>-3.3005408628261623E-4</c:v>
                </c:pt>
                <c:pt idx="383">
                  <c:v>-1.4140361695568204E-3</c:v>
                </c:pt>
                <c:pt idx="384">
                  <c:v>9.5202318342815229E-3</c:v>
                </c:pt>
                <c:pt idx="385">
                  <c:v>-7.7754242968597342E-4</c:v>
                </c:pt>
                <c:pt idx="386">
                  <c:v>2.7075106433366747E-2</c:v>
                </c:pt>
                <c:pt idx="387">
                  <c:v>-2.6486657480335962E-2</c:v>
                </c:pt>
                <c:pt idx="388">
                  <c:v>4.0212745340812983E-3</c:v>
                </c:pt>
                <c:pt idx="389">
                  <c:v>-4.7682317896406978E-3</c:v>
                </c:pt>
                <c:pt idx="390">
                  <c:v>1.3790443912162553E-2</c:v>
                </c:pt>
                <c:pt idx="391">
                  <c:v>-1.9653468509722827E-2</c:v>
                </c:pt>
                <c:pt idx="392">
                  <c:v>9.997579929549083E-3</c:v>
                </c:pt>
                <c:pt idx="393">
                  <c:v>1.2634445200816913E-2</c:v>
                </c:pt>
                <c:pt idx="394">
                  <c:v>-1.2944420574014792E-3</c:v>
                </c:pt>
                <c:pt idx="395">
                  <c:v>2.3155001057306057E-2</c:v>
                </c:pt>
                <c:pt idx="396">
                  <c:v>8.0949629471724904E-3</c:v>
                </c:pt>
                <c:pt idx="397">
                  <c:v>-4.3009791709722744E-3</c:v>
                </c:pt>
                <c:pt idx="398">
                  <c:v>-2.6328384184478248E-2</c:v>
                </c:pt>
                <c:pt idx="399">
                  <c:v>-1.9919994355096504E-3</c:v>
                </c:pt>
                <c:pt idx="400">
                  <c:v>6.0064323430000233E-3</c:v>
                </c:pt>
                <c:pt idx="401">
                  <c:v>-5.446942543716804E-3</c:v>
                </c:pt>
                <c:pt idx="402">
                  <c:v>1.2693035329315094E-2</c:v>
                </c:pt>
                <c:pt idx="403">
                  <c:v>2.4220985512471094E-2</c:v>
                </c:pt>
                <c:pt idx="404">
                  <c:v>-1.6492252463866097E-2</c:v>
                </c:pt>
                <c:pt idx="405">
                  <c:v>-3.9871304290040044E-4</c:v>
                </c:pt>
                <c:pt idx="406">
                  <c:v>5.8179480928211014E-4</c:v>
                </c:pt>
                <c:pt idx="407">
                  <c:v>3.6592554694190316E-3</c:v>
                </c:pt>
                <c:pt idx="408">
                  <c:v>1.5570904942364683E-2</c:v>
                </c:pt>
                <c:pt idx="409">
                  <c:v>5.0918462341906778E-3</c:v>
                </c:pt>
                <c:pt idx="410">
                  <c:v>1.0626388675794018E-3</c:v>
                </c:pt>
                <c:pt idx="411">
                  <c:v>8.7532244196044662E-3</c:v>
                </c:pt>
                <c:pt idx="412">
                  <c:v>2.4248473461718989E-2</c:v>
                </c:pt>
                <c:pt idx="413">
                  <c:v>7.5125702454894583E-3</c:v>
                </c:pt>
                <c:pt idx="414">
                  <c:v>-7.388798581350331E-4</c:v>
                </c:pt>
                <c:pt idx="415">
                  <c:v>-1.0620442011567865E-2</c:v>
                </c:pt>
                <c:pt idx="416">
                  <c:v>1.2985858920965265E-2</c:v>
                </c:pt>
                <c:pt idx="417">
                  <c:v>1.9828778916969325E-2</c:v>
                </c:pt>
                <c:pt idx="418">
                  <c:v>1.359486089762818E-2</c:v>
                </c:pt>
                <c:pt idx="419">
                  <c:v>-1.8352870453862358E-2</c:v>
                </c:pt>
                <c:pt idx="420">
                  <c:v>4.6321180314403687E-3</c:v>
                </c:pt>
                <c:pt idx="421">
                  <c:v>-2.1041491764316467E-2</c:v>
                </c:pt>
                <c:pt idx="422">
                  <c:v>-1.0674574625512578E-2</c:v>
                </c:pt>
                <c:pt idx="423">
                  <c:v>1.0652321697750766E-2</c:v>
                </c:pt>
                <c:pt idx="424">
                  <c:v>-2.6003344975733533E-4</c:v>
                </c:pt>
                <c:pt idx="425">
                  <c:v>7.08253233265288E-3</c:v>
                </c:pt>
                <c:pt idx="426">
                  <c:v>2.9597583170434261E-2</c:v>
                </c:pt>
                <c:pt idx="427">
                  <c:v>1.5943671090967948E-2</c:v>
                </c:pt>
                <c:pt idx="428">
                  <c:v>8.697399571723663E-3</c:v>
                </c:pt>
                <c:pt idx="429">
                  <c:v>-2.1085244631868783E-2</c:v>
                </c:pt>
                <c:pt idx="430">
                  <c:v>-1.0131558130195173E-2</c:v>
                </c:pt>
                <c:pt idx="431">
                  <c:v>7.7510823307211929E-3</c:v>
                </c:pt>
                <c:pt idx="432">
                  <c:v>-1.143307468477206E-2</c:v>
                </c:pt>
                <c:pt idx="433">
                  <c:v>-1.0716834485777871E-2</c:v>
                </c:pt>
                <c:pt idx="434">
                  <c:v>2.0670869804737757E-2</c:v>
                </c:pt>
                <c:pt idx="435">
                  <c:v>1.1942369395820052E-2</c:v>
                </c:pt>
                <c:pt idx="436">
                  <c:v>2.0338254626352636E-2</c:v>
                </c:pt>
                <c:pt idx="437">
                  <c:v>1.7354123131329446E-2</c:v>
                </c:pt>
                <c:pt idx="438">
                  <c:v>-2.1147370739843185E-2</c:v>
                </c:pt>
                <c:pt idx="439">
                  <c:v>2.2899927894519889E-2</c:v>
                </c:pt>
                <c:pt idx="440">
                  <c:v>-1.0138988905104007E-2</c:v>
                </c:pt>
                <c:pt idx="441">
                  <c:v>7.9003654721914174E-3</c:v>
                </c:pt>
                <c:pt idx="442">
                  <c:v>-2.4412122765425925E-3</c:v>
                </c:pt>
                <c:pt idx="443">
                  <c:v>6.1372632447556086E-3</c:v>
                </c:pt>
                <c:pt idx="444">
                  <c:v>2.1723093136609251E-2</c:v>
                </c:pt>
                <c:pt idx="445">
                  <c:v>1.7154922143045592E-3</c:v>
                </c:pt>
                <c:pt idx="446">
                  <c:v>-2.7569598431362863E-3</c:v>
                </c:pt>
                <c:pt idx="447">
                  <c:v>1.2253529477643799E-3</c:v>
                </c:pt>
                <c:pt idx="448">
                  <c:v>3.1457139647230736E-3</c:v>
                </c:pt>
                <c:pt idx="449">
                  <c:v>6.7932612977059659E-3</c:v>
                </c:pt>
                <c:pt idx="450">
                  <c:v>1.1426802514165724E-2</c:v>
                </c:pt>
                <c:pt idx="451">
                  <c:v>9.4629937841785861E-3</c:v>
                </c:pt>
                <c:pt idx="452">
                  <c:v>3.8050556779203326E-3</c:v>
                </c:pt>
                <c:pt idx="453">
                  <c:v>4.5663598183153464E-2</c:v>
                </c:pt>
                <c:pt idx="454">
                  <c:v>-1.9382582246617486E-2</c:v>
                </c:pt>
                <c:pt idx="455">
                  <c:v>1.1722010781137326E-2</c:v>
                </c:pt>
                <c:pt idx="456">
                  <c:v>-3.1662752896542967E-3</c:v>
                </c:pt>
                <c:pt idx="457">
                  <c:v>1.3345761132057543E-3</c:v>
                </c:pt>
                <c:pt idx="458">
                  <c:v>4.9888230493559949E-3</c:v>
                </c:pt>
                <c:pt idx="459">
                  <c:v>3.6231138041591837E-2</c:v>
                </c:pt>
                <c:pt idx="460">
                  <c:v>-1.4472587600101283E-2</c:v>
                </c:pt>
                <c:pt idx="461">
                  <c:v>-2.4289350869749815E-2</c:v>
                </c:pt>
                <c:pt idx="462">
                  <c:v>1.600634587872074E-3</c:v>
                </c:pt>
                <c:pt idx="463">
                  <c:v>-1.4827064101759047E-2</c:v>
                </c:pt>
                <c:pt idx="464">
                  <c:v>3.2199581405443212E-3</c:v>
                </c:pt>
                <c:pt idx="465">
                  <c:v>-2.2136584230592948E-2</c:v>
                </c:pt>
                <c:pt idx="466">
                  <c:v>1.4062901288983687E-2</c:v>
                </c:pt>
                <c:pt idx="467">
                  <c:v>-1.3341095092969879E-2</c:v>
                </c:pt>
                <c:pt idx="468">
                  <c:v>-3.8341622491931959E-3</c:v>
                </c:pt>
                <c:pt idx="469">
                  <c:v>1.9368254144875863E-2</c:v>
                </c:pt>
                <c:pt idx="470">
                  <c:v>2.2280993615720446E-2</c:v>
                </c:pt>
                <c:pt idx="471">
                  <c:v>-3.2243662880104829E-3</c:v>
                </c:pt>
                <c:pt idx="472">
                  <c:v>-4.9571275455519981E-3</c:v>
                </c:pt>
                <c:pt idx="473">
                  <c:v>8.7419178160144106E-3</c:v>
                </c:pt>
                <c:pt idx="474">
                  <c:v>1.069741694764148E-2</c:v>
                </c:pt>
                <c:pt idx="475">
                  <c:v>3.6220120204621953E-3</c:v>
                </c:pt>
                <c:pt idx="476">
                  <c:v>1.71062480736206E-2</c:v>
                </c:pt>
                <c:pt idx="477">
                  <c:v>4.3337902976166021E-3</c:v>
                </c:pt>
                <c:pt idx="478">
                  <c:v>1.5501815927008167E-3</c:v>
                </c:pt>
                <c:pt idx="479">
                  <c:v>-5.491278557585022E-3</c:v>
                </c:pt>
                <c:pt idx="480">
                  <c:v>2.0329283456427705E-2</c:v>
                </c:pt>
                <c:pt idx="481">
                  <c:v>-5.8234785975990189E-3</c:v>
                </c:pt>
                <c:pt idx="482">
                  <c:v>1.2959582396692815E-2</c:v>
                </c:pt>
                <c:pt idx="483">
                  <c:v>3.726017965008932E-2</c:v>
                </c:pt>
                <c:pt idx="484">
                  <c:v>-3.018621663049581E-2</c:v>
                </c:pt>
                <c:pt idx="485">
                  <c:v>1.7448773181389932E-2</c:v>
                </c:pt>
                <c:pt idx="486">
                  <c:v>-4.2980958925365242E-2</c:v>
                </c:pt>
                <c:pt idx="487">
                  <c:v>-1.1474691403111414E-2</c:v>
                </c:pt>
                <c:pt idx="488">
                  <c:v>-2.4412837760802608E-2</c:v>
                </c:pt>
                <c:pt idx="489">
                  <c:v>1.8011940255199255E-2</c:v>
                </c:pt>
                <c:pt idx="490">
                  <c:v>6.0353509552930618E-3</c:v>
                </c:pt>
                <c:pt idx="491">
                  <c:v>-1.9898718242160607E-2</c:v>
                </c:pt>
                <c:pt idx="492">
                  <c:v>-7.3767989378545895E-3</c:v>
                </c:pt>
                <c:pt idx="493">
                  <c:v>8.1310705670993855E-3</c:v>
                </c:pt>
                <c:pt idx="494">
                  <c:v>-5.0278812394511929E-3</c:v>
                </c:pt>
                <c:pt idx="495">
                  <c:v>2.4291143580354113E-2</c:v>
                </c:pt>
                <c:pt idx="496">
                  <c:v>9.0535400071534156E-4</c:v>
                </c:pt>
                <c:pt idx="497">
                  <c:v>2.8482727312666434E-3</c:v>
                </c:pt>
                <c:pt idx="498">
                  <c:v>3.3131799916252813E-3</c:v>
                </c:pt>
                <c:pt idx="499">
                  <c:v>1.3845855925638917E-2</c:v>
                </c:pt>
                <c:pt idx="500">
                  <c:v>-1.6804223362332227E-3</c:v>
                </c:pt>
                <c:pt idx="501">
                  <c:v>2.1704283880182196E-2</c:v>
                </c:pt>
                <c:pt idx="502">
                  <c:v>7.22224756344092E-4</c:v>
                </c:pt>
                <c:pt idx="503">
                  <c:v>2.0394231589726308E-2</c:v>
                </c:pt>
                <c:pt idx="504">
                  <c:v>8.8276034778254076E-3</c:v>
                </c:pt>
                <c:pt idx="505">
                  <c:v>1.6070292620865123E-2</c:v>
                </c:pt>
                <c:pt idx="506">
                  <c:v>-6.1090782641682884E-3</c:v>
                </c:pt>
                <c:pt idx="507">
                  <c:v>3.7444861682763841E-2</c:v>
                </c:pt>
                <c:pt idx="508">
                  <c:v>-2.8306471530206601E-2</c:v>
                </c:pt>
                <c:pt idx="509">
                  <c:v>8.7681229305300867E-3</c:v>
                </c:pt>
                <c:pt idx="510">
                  <c:v>7.3886438761683548E-2</c:v>
                </c:pt>
                <c:pt idx="511">
                  <c:v>-4.6872043762596127E-2</c:v>
                </c:pt>
                <c:pt idx="512">
                  <c:v>-3.8137437195869595E-2</c:v>
                </c:pt>
                <c:pt idx="513">
                  <c:v>8.4741029180597227E-3</c:v>
                </c:pt>
                <c:pt idx="514">
                  <c:v>-2.479203791174156E-2</c:v>
                </c:pt>
                <c:pt idx="515">
                  <c:v>3.7827579244902099E-2</c:v>
                </c:pt>
                <c:pt idx="516">
                  <c:v>1.1163010991523725E-2</c:v>
                </c:pt>
                <c:pt idx="517">
                  <c:v>5.9820331296626339E-2</c:v>
                </c:pt>
                <c:pt idx="518">
                  <c:v>2.1247635714412016E-2</c:v>
                </c:pt>
                <c:pt idx="519">
                  <c:v>-4.4085425411155565E-3</c:v>
                </c:pt>
                <c:pt idx="520">
                  <c:v>-6.5443540760355523E-2</c:v>
                </c:pt>
                <c:pt idx="521">
                  <c:v>5.3524860729663892E-2</c:v>
                </c:pt>
                <c:pt idx="522">
                  <c:v>-1.6814739729294592E-2</c:v>
                </c:pt>
                <c:pt idx="523">
                  <c:v>-2.4048266485383607E-3</c:v>
                </c:pt>
                <c:pt idx="524">
                  <c:v>4.7413064181641706E-2</c:v>
                </c:pt>
                <c:pt idx="525">
                  <c:v>-4.6894749790042489E-2</c:v>
                </c:pt>
                <c:pt idx="526">
                  <c:v>-1.7150527772682667E-2</c:v>
                </c:pt>
                <c:pt idx="527">
                  <c:v>-7.1888445228588171E-2</c:v>
                </c:pt>
                <c:pt idx="528">
                  <c:v>-3.9211312842931667E-2</c:v>
                </c:pt>
                <c:pt idx="529">
                  <c:v>2.1942954396948489E-2</c:v>
                </c:pt>
                <c:pt idx="530">
                  <c:v>-2.0583420151808252E-2</c:v>
                </c:pt>
                <c:pt idx="531">
                  <c:v>3.0828487612619693E-3</c:v>
                </c:pt>
                <c:pt idx="532">
                  <c:v>5.614726634869327E-2</c:v>
                </c:pt>
                <c:pt idx="533">
                  <c:v>-2.3987416437278863E-3</c:v>
                </c:pt>
                <c:pt idx="534">
                  <c:v>4.0913310988366369E-4</c:v>
                </c:pt>
                <c:pt idx="535">
                  <c:v>-2.2443391582574468E-2</c:v>
                </c:pt>
                <c:pt idx="536">
                  <c:v>-2.324393358876109E-2</c:v>
                </c:pt>
                <c:pt idx="537">
                  <c:v>-1.6275773099222457E-3</c:v>
                </c:pt>
                <c:pt idx="538">
                  <c:v>-3.3638069324323228E-3</c:v>
                </c:pt>
                <c:pt idx="539">
                  <c:v>-1.8131622145949322E-3</c:v>
                </c:pt>
                <c:pt idx="540">
                  <c:v>-1.7167665241527907E-2</c:v>
                </c:pt>
                <c:pt idx="541">
                  <c:v>1.9612974622021939E-2</c:v>
                </c:pt>
                <c:pt idx="542">
                  <c:v>1.341234238603306E-2</c:v>
                </c:pt>
                <c:pt idx="543">
                  <c:v>-6.3922540036290831E-3</c:v>
                </c:pt>
                <c:pt idx="544">
                  <c:v>-3.182203676045714E-3</c:v>
                </c:pt>
                <c:pt idx="545">
                  <c:v>1.4165017506469813E-2</c:v>
                </c:pt>
                <c:pt idx="546">
                  <c:v>2.7048155096935478E-2</c:v>
                </c:pt>
                <c:pt idx="547">
                  <c:v>-1.9228999907995203E-2</c:v>
                </c:pt>
                <c:pt idx="548">
                  <c:v>-1.2769178367331602E-2</c:v>
                </c:pt>
                <c:pt idx="549">
                  <c:v>9.6220868563801076E-4</c:v>
                </c:pt>
                <c:pt idx="550">
                  <c:v>-1.722250765072475E-2</c:v>
                </c:pt>
                <c:pt idx="551">
                  <c:v>1.0427716961968203E-2</c:v>
                </c:pt>
                <c:pt idx="552">
                  <c:v>1.3944937331695995E-2</c:v>
                </c:pt>
                <c:pt idx="553">
                  <c:v>2.7053919801933723E-2</c:v>
                </c:pt>
                <c:pt idx="554">
                  <c:v>-5.4622667238087841E-3</c:v>
                </c:pt>
                <c:pt idx="555">
                  <c:v>-7.6474590949863197E-3</c:v>
                </c:pt>
                <c:pt idx="556">
                  <c:v>1.7097915847424261E-2</c:v>
                </c:pt>
                <c:pt idx="557">
                  <c:v>1.1020641837091505E-2</c:v>
                </c:pt>
                <c:pt idx="558">
                  <c:v>6.9225076983059353E-4</c:v>
                </c:pt>
                <c:pt idx="559">
                  <c:v>1.0338368531485287E-2</c:v>
                </c:pt>
                <c:pt idx="560">
                  <c:v>2.8297323444050893E-3</c:v>
                </c:pt>
                <c:pt idx="561">
                  <c:v>1.2811196119897783E-2</c:v>
                </c:pt>
                <c:pt idx="562">
                  <c:v>2.9687237262485233E-2</c:v>
                </c:pt>
                <c:pt idx="563">
                  <c:v>-8.6102706442282573E-3</c:v>
                </c:pt>
                <c:pt idx="564">
                  <c:v>4.3361879904257883E-4</c:v>
                </c:pt>
                <c:pt idx="565">
                  <c:v>-2.1731859526043062E-2</c:v>
                </c:pt>
                <c:pt idx="566">
                  <c:v>3.599377989621888E-2</c:v>
                </c:pt>
                <c:pt idx="567">
                  <c:v>1.5214524799689322E-4</c:v>
                </c:pt>
                <c:pt idx="568">
                  <c:v>5.8578971084601861E-3</c:v>
                </c:pt>
                <c:pt idx="569">
                  <c:v>9.4751748701884519E-3</c:v>
                </c:pt>
                <c:pt idx="570">
                  <c:v>1.6497417643774437E-2</c:v>
                </c:pt>
                <c:pt idx="571">
                  <c:v>-2.1154900885372863E-3</c:v>
                </c:pt>
                <c:pt idx="572">
                  <c:v>2.0504801926101157E-2</c:v>
                </c:pt>
                <c:pt idx="573">
                  <c:v>1.4456311117119425E-2</c:v>
                </c:pt>
                <c:pt idx="574">
                  <c:v>4.5631094331421984E-3</c:v>
                </c:pt>
                <c:pt idx="575">
                  <c:v>3.7498003926394352E-2</c:v>
                </c:pt>
                <c:pt idx="576">
                  <c:v>-6.6250501544291573E-3</c:v>
                </c:pt>
                <c:pt idx="577">
                  <c:v>-7.0048644892285461E-3</c:v>
                </c:pt>
                <c:pt idx="578">
                  <c:v>-3.7792874719161262E-2</c:v>
                </c:pt>
                <c:pt idx="579">
                  <c:v>1.8191721132897687E-2</c:v>
                </c:pt>
                <c:pt idx="580">
                  <c:v>-9.6131173707236783E-4</c:v>
                </c:pt>
                <c:pt idx="581">
                  <c:v>3.5478175944707369E-2</c:v>
                </c:pt>
                <c:pt idx="582">
                  <c:v>-1.2134030947344887E-2</c:v>
                </c:pt>
                <c:pt idx="583">
                  <c:v>5.4157131960335558E-2</c:v>
                </c:pt>
                <c:pt idx="584">
                  <c:v>-5.0317619525242385E-2</c:v>
                </c:pt>
                <c:pt idx="585">
                  <c:v>-3.6464998076079835E-2</c:v>
                </c:pt>
                <c:pt idx="586">
                  <c:v>2.3735800659582251E-2</c:v>
                </c:pt>
                <c:pt idx="587">
                  <c:v>2.5092029148824135E-2</c:v>
                </c:pt>
                <c:pt idx="588">
                  <c:v>-2.2516775135164924E-2</c:v>
                </c:pt>
                <c:pt idx="589">
                  <c:v>1.5813329165479395E-3</c:v>
                </c:pt>
                <c:pt idx="590">
                  <c:v>-4.2256621583544707E-2</c:v>
                </c:pt>
                <c:pt idx="591">
                  <c:v>2.2324643525853283E-2</c:v>
                </c:pt>
                <c:pt idx="592">
                  <c:v>-6.3883575322957076E-2</c:v>
                </c:pt>
                <c:pt idx="593">
                  <c:v>-2.5129797581493141E-2</c:v>
                </c:pt>
                <c:pt idx="594">
                  <c:v>2.1096692474813938E-2</c:v>
                </c:pt>
                <c:pt idx="595">
                  <c:v>-1.8754657267009422E-3</c:v>
                </c:pt>
                <c:pt idx="596">
                  <c:v>1.3810372633902057E-2</c:v>
                </c:pt>
                <c:pt idx="597">
                  <c:v>9.8663626466881649E-3</c:v>
                </c:pt>
                <c:pt idx="598">
                  <c:v>5.7677385981549367E-3</c:v>
                </c:pt>
                <c:pt idx="599">
                  <c:v>8.6174662388369683E-3</c:v>
                </c:pt>
                <c:pt idx="600">
                  <c:v>9.9148151400720863E-3</c:v>
                </c:pt>
                <c:pt idx="601">
                  <c:v>3.0973571512643794E-2</c:v>
                </c:pt>
                <c:pt idx="602">
                  <c:v>-4.2193712415590223E-3</c:v>
                </c:pt>
                <c:pt idx="603">
                  <c:v>3.1296780132216373E-2</c:v>
                </c:pt>
                <c:pt idx="604">
                  <c:v>8.741406315947442E-3</c:v>
                </c:pt>
                <c:pt idx="605">
                  <c:v>-7.1517036512798171E-3</c:v>
                </c:pt>
                <c:pt idx="606">
                  <c:v>-1.6386385286143557E-2</c:v>
                </c:pt>
                <c:pt idx="607">
                  <c:v>-3.8969041310528807E-2</c:v>
                </c:pt>
                <c:pt idx="608">
                  <c:v>-7.8167304232388268E-3</c:v>
                </c:pt>
                <c:pt idx="609">
                  <c:v>2.6795803066989698E-2</c:v>
                </c:pt>
                <c:pt idx="610">
                  <c:v>-1.0102265464100646E-2</c:v>
                </c:pt>
                <c:pt idx="611">
                  <c:v>2.1778370386495771E-2</c:v>
                </c:pt>
                <c:pt idx="612">
                  <c:v>-3.5610668739437523E-3</c:v>
                </c:pt>
                <c:pt idx="613">
                  <c:v>3.887954574224306E-4</c:v>
                </c:pt>
                <c:pt idx="614">
                  <c:v>1.3275430833081359E-2</c:v>
                </c:pt>
                <c:pt idx="615">
                  <c:v>1.0078982572503392E-4</c:v>
                </c:pt>
                <c:pt idx="616">
                  <c:v>-1.9204740827448719E-3</c:v>
                </c:pt>
                <c:pt idx="617">
                  <c:v>2.2612924343028196E-2</c:v>
                </c:pt>
                <c:pt idx="618">
                  <c:v>3.1953599243381925E-2</c:v>
                </c:pt>
                <c:pt idx="619">
                  <c:v>-4.0209336791404038E-2</c:v>
                </c:pt>
                <c:pt idx="620">
                  <c:v>-7.4286554869080756E-3</c:v>
                </c:pt>
                <c:pt idx="621">
                  <c:v>1.5109800371445381E-2</c:v>
                </c:pt>
                <c:pt idx="622">
                  <c:v>4.5141970913276319E-2</c:v>
                </c:pt>
                <c:pt idx="623">
                  <c:v>-1.835538788563551E-2</c:v>
                </c:pt>
                <c:pt idx="624">
                  <c:v>-2.2390714218852192E-2</c:v>
                </c:pt>
                <c:pt idx="625">
                  <c:v>2.4522167771139136E-2</c:v>
                </c:pt>
                <c:pt idx="626">
                  <c:v>2.5905155450610007E-2</c:v>
                </c:pt>
                <c:pt idx="627">
                  <c:v>-1.2177699163208433E-2</c:v>
                </c:pt>
                <c:pt idx="628">
                  <c:v>2.7286990927075649E-3</c:v>
                </c:pt>
                <c:pt idx="629">
                  <c:v>2.1950223585535333E-2</c:v>
                </c:pt>
                <c:pt idx="630">
                  <c:v>-6.3237273375029712E-3</c:v>
                </c:pt>
                <c:pt idx="631">
                  <c:v>2.3291610969336185E-2</c:v>
                </c:pt>
                <c:pt idx="632">
                  <c:v>8.3940934991728611E-3</c:v>
                </c:pt>
                <c:pt idx="633">
                  <c:v>4.134498819626109E-2</c:v>
                </c:pt>
                <c:pt idx="634">
                  <c:v>6.9671152161796313E-2</c:v>
                </c:pt>
                <c:pt idx="635">
                  <c:v>-1.9287833827893119E-2</c:v>
                </c:pt>
                <c:pt idx="636">
                  <c:v>-2.4464033083034131E-2</c:v>
                </c:pt>
                <c:pt idx="637">
                  <c:v>-2.5292272288136575E-3</c:v>
                </c:pt>
                <c:pt idx="638">
                  <c:v>-2.6400059183479319E-2</c:v>
                </c:pt>
                <c:pt idx="639">
                  <c:v>6.5100149985639622E-3</c:v>
                </c:pt>
                <c:pt idx="640">
                  <c:v>2.2793045673129342E-2</c:v>
                </c:pt>
                <c:pt idx="641">
                  <c:v>3.623449830890646E-2</c:v>
                </c:pt>
                <c:pt idx="642">
                  <c:v>4.6665458499457468E-3</c:v>
                </c:pt>
                <c:pt idx="643">
                  <c:v>-4.9880008178814772E-2</c:v>
                </c:pt>
                <c:pt idx="644">
                  <c:v>5.8927431853404988E-2</c:v>
                </c:pt>
                <c:pt idx="645">
                  <c:v>1.3033489950705857E-2</c:v>
                </c:pt>
                <c:pt idx="646">
                  <c:v>-3.8753449862005684E-3</c:v>
                </c:pt>
                <c:pt idx="647">
                  <c:v>1.5223685439432311E-2</c:v>
                </c:pt>
                <c:pt idx="648">
                  <c:v>1.6688427299703212E-2</c:v>
                </c:pt>
                <c:pt idx="649">
                  <c:v>3.2551413094100035E-2</c:v>
                </c:pt>
                <c:pt idx="650">
                  <c:v>6.1675384495276875E-2</c:v>
                </c:pt>
                <c:pt idx="651">
                  <c:v>1.5848258542066063E-2</c:v>
                </c:pt>
                <c:pt idx="652">
                  <c:v>0.10707073663262023</c:v>
                </c:pt>
                <c:pt idx="653">
                  <c:v>-7.0345127807479368E-2</c:v>
                </c:pt>
                <c:pt idx="654">
                  <c:v>-4.5399649373417228E-2</c:v>
                </c:pt>
                <c:pt idx="655">
                  <c:v>-6.8683179333365652E-2</c:v>
                </c:pt>
                <c:pt idx="656">
                  <c:v>-4.8077365876122435E-2</c:v>
                </c:pt>
                <c:pt idx="657">
                  <c:v>5.1726643095849401E-2</c:v>
                </c:pt>
                <c:pt idx="658">
                  <c:v>-7.2961115451650738E-3</c:v>
                </c:pt>
                <c:pt idx="659">
                  <c:v>-2.1373453159553857E-2</c:v>
                </c:pt>
                <c:pt idx="660">
                  <c:v>-4.5184478014264062E-2</c:v>
                </c:pt>
                <c:pt idx="661">
                  <c:v>-4.4483794805752264E-2</c:v>
                </c:pt>
                <c:pt idx="662">
                  <c:v>6.759853345554534E-2</c:v>
                </c:pt>
                <c:pt idx="663">
                  <c:v>-1.6984277154570515E-2</c:v>
                </c:pt>
                <c:pt idx="664">
                  <c:v>9.2642060632239787E-3</c:v>
                </c:pt>
                <c:pt idx="665">
                  <c:v>4.177748353441979E-3</c:v>
                </c:pt>
                <c:pt idx="666">
                  <c:v>-2.2505132553780172E-2</c:v>
                </c:pt>
                <c:pt idx="667">
                  <c:v>0.12025799032536288</c:v>
                </c:pt>
                <c:pt idx="668">
                  <c:v>-8.3889658647184784E-2</c:v>
                </c:pt>
                <c:pt idx="669">
                  <c:v>-6.1977035199089148E-2</c:v>
                </c:pt>
                <c:pt idx="670">
                  <c:v>-3.8978064516129063E-2</c:v>
                </c:pt>
                <c:pt idx="671">
                  <c:v>0.10490778653466704</c:v>
                </c:pt>
                <c:pt idx="672">
                  <c:v>-6.7811386954441555E-2</c:v>
                </c:pt>
                <c:pt idx="673">
                  <c:v>4.5962056004092311E-2</c:v>
                </c:pt>
                <c:pt idx="674">
                  <c:v>-0.18195464097595593</c:v>
                </c:pt>
                <c:pt idx="675">
                  <c:v>-9.3799721354316912E-2</c:v>
                </c:pt>
                <c:pt idx="676">
                  <c:v>-3.3519775631832172E-2</c:v>
                </c:pt>
                <c:pt idx="677">
                  <c:v>2.70032755452565E-3</c:v>
                </c:pt>
                <c:pt idx="678">
                  <c:v>7.5584998913316159E-3</c:v>
                </c:pt>
                <c:pt idx="679">
                  <c:v>-3.1586414411886254E-2</c:v>
                </c:pt>
                <c:pt idx="680">
                  <c:v>-7.2511995047207511E-3</c:v>
                </c:pt>
                <c:pt idx="681">
                  <c:v>-4.6217840086273387E-3</c:v>
                </c:pt>
                <c:pt idx="682">
                  <c:v>1.4502591952605393E-3</c:v>
                </c:pt>
                <c:pt idx="683">
                  <c:v>2.8572335377803793E-2</c:v>
                </c:pt>
                <c:pt idx="684">
                  <c:v>2.0274138150362386E-3</c:v>
                </c:pt>
                <c:pt idx="685">
                  <c:v>-2.3162102992037026E-3</c:v>
                </c:pt>
                <c:pt idx="686">
                  <c:v>1.7095740990246133E-2</c:v>
                </c:pt>
                <c:pt idx="687">
                  <c:v>-1.8536701243170528E-2</c:v>
                </c:pt>
                <c:pt idx="688">
                  <c:v>-1.210907554874141E-2</c:v>
                </c:pt>
                <c:pt idx="689">
                  <c:v>-3.0009181064244661E-2</c:v>
                </c:pt>
                <c:pt idx="690">
                  <c:v>-3.0955199517657683E-2</c:v>
                </c:pt>
                <c:pt idx="691">
                  <c:v>-4.7770232530797152E-4</c:v>
                </c:pt>
                <c:pt idx="692">
                  <c:v>-2.8349448006969591E-2</c:v>
                </c:pt>
                <c:pt idx="693">
                  <c:v>1.7769799335721981E-2</c:v>
                </c:pt>
                <c:pt idx="694">
                  <c:v>-3.4672185778931386E-2</c:v>
                </c:pt>
                <c:pt idx="695">
                  <c:v>2.6702106203359444E-2</c:v>
                </c:pt>
                <c:pt idx="696">
                  <c:v>-1.8120093358794942E-2</c:v>
                </c:pt>
                <c:pt idx="697">
                  <c:v>1.1489154695816461E-2</c:v>
                </c:pt>
                <c:pt idx="698">
                  <c:v>5.4015953047117371E-3</c:v>
                </c:pt>
                <c:pt idx="699">
                  <c:v>4.3141285835402776E-2</c:v>
                </c:pt>
                <c:pt idx="700">
                  <c:v>-2.7415353181552971E-2</c:v>
                </c:pt>
                <c:pt idx="701">
                  <c:v>4.1954958105868245E-2</c:v>
                </c:pt>
                <c:pt idx="702">
                  <c:v>-1.0748320809922385E-2</c:v>
                </c:pt>
                <c:pt idx="703">
                  <c:v>3.2116074339745504E-2</c:v>
                </c:pt>
                <c:pt idx="704">
                  <c:v>-4.04369979201602E-3</c:v>
                </c:pt>
                <c:pt idx="705">
                  <c:v>-2.8001773595966006E-2</c:v>
                </c:pt>
                <c:pt idx="706">
                  <c:v>-1.6613579088174513E-2</c:v>
                </c:pt>
                <c:pt idx="707">
                  <c:v>2.3111282305794401E-3</c:v>
                </c:pt>
                <c:pt idx="708">
                  <c:v>1.4046526301557227E-2</c:v>
                </c:pt>
                <c:pt idx="709">
                  <c:v>-4.5957489501368798E-2</c:v>
                </c:pt>
                <c:pt idx="710">
                  <c:v>4.8706984014850407E-2</c:v>
                </c:pt>
                <c:pt idx="711">
                  <c:v>4.0899795501021519E-3</c:v>
                </c:pt>
                <c:pt idx="712">
                  <c:v>-5.4124851893620263E-2</c:v>
                </c:pt>
                <c:pt idx="713">
                  <c:v>-7.5161338311031667E-3</c:v>
                </c:pt>
                <c:pt idx="714">
                  <c:v>-4.5221814148218686E-2</c:v>
                </c:pt>
                <c:pt idx="715">
                  <c:v>-4.0216644436360527E-3</c:v>
                </c:pt>
                <c:pt idx="716">
                  <c:v>1.1246977076875941E-2</c:v>
                </c:pt>
                <c:pt idx="717">
                  <c:v>-2.439753831430358E-2</c:v>
                </c:pt>
                <c:pt idx="718">
                  <c:v>1.5879660261690409E-2</c:v>
                </c:pt>
                <c:pt idx="719">
                  <c:v>2.8069688345943034E-2</c:v>
                </c:pt>
                <c:pt idx="720">
                  <c:v>-1.2366837133416464E-2</c:v>
                </c:pt>
                <c:pt idx="721">
                  <c:v>3.4670152025864098E-3</c:v>
                </c:pt>
                <c:pt idx="722">
                  <c:v>-3.7061570562713197E-2</c:v>
                </c:pt>
                <c:pt idx="723">
                  <c:v>-1.6694023240060418E-2</c:v>
                </c:pt>
                <c:pt idx="724">
                  <c:v>2.3090302073129232E-2</c:v>
                </c:pt>
                <c:pt idx="725">
                  <c:v>-3.9166346523242357E-2</c:v>
                </c:pt>
                <c:pt idx="726">
                  <c:v>2.7028935727630987E-3</c:v>
                </c:pt>
                <c:pt idx="727">
                  <c:v>2.0199770754871338E-2</c:v>
                </c:pt>
                <c:pt idx="728">
                  <c:v>6.5541536949043078E-4</c:v>
                </c:pt>
                <c:pt idx="729">
                  <c:v>2.7960249284150196E-2</c:v>
                </c:pt>
                <c:pt idx="730">
                  <c:v>2.1120704482129993E-2</c:v>
                </c:pt>
                <c:pt idx="731">
                  <c:v>-1.3867122572066348E-2</c:v>
                </c:pt>
                <c:pt idx="732">
                  <c:v>-3.6366831827060464E-3</c:v>
                </c:pt>
                <c:pt idx="733">
                  <c:v>2.3119908156631563E-2</c:v>
                </c:pt>
                <c:pt idx="734">
                  <c:v>-5.2970474120139777E-3</c:v>
                </c:pt>
                <c:pt idx="735">
                  <c:v>1.4360878120944109E-2</c:v>
                </c:pt>
                <c:pt idx="736">
                  <c:v>-1.7745638986942702E-2</c:v>
                </c:pt>
                <c:pt idx="737">
                  <c:v>-4.898637637702874E-2</c:v>
                </c:pt>
                <c:pt idx="738">
                  <c:v>-1.1851851851851891E-2</c:v>
                </c:pt>
                <c:pt idx="739">
                  <c:v>1.4414155406288431E-2</c:v>
                </c:pt>
                <c:pt idx="740">
                  <c:v>1.8019755878537991E-2</c:v>
                </c:pt>
                <c:pt idx="741">
                  <c:v>5.2576935363646271E-4</c:v>
                </c:pt>
                <c:pt idx="742">
                  <c:v>-1.9798944491196568E-2</c:v>
                </c:pt>
                <c:pt idx="743">
                  <c:v>1.6741064025947328E-2</c:v>
                </c:pt>
                <c:pt idx="744">
                  <c:v>-1.8661233841467229E-2</c:v>
                </c:pt>
                <c:pt idx="745">
                  <c:v>1.359740850943103E-2</c:v>
                </c:pt>
                <c:pt idx="746">
                  <c:v>-4.6100804465605272E-3</c:v>
                </c:pt>
                <c:pt idx="747">
                  <c:v>1.1222897366935713E-2</c:v>
                </c:pt>
                <c:pt idx="748">
                  <c:v>1.5276098882854861E-4</c:v>
                </c:pt>
                <c:pt idx="749">
                  <c:v>7.7305614864096039E-3</c:v>
                </c:pt>
                <c:pt idx="750">
                  <c:v>6.5483208138241711E-3</c:v>
                </c:pt>
                <c:pt idx="751">
                  <c:v>2.1681522524692909E-2</c:v>
                </c:pt>
                <c:pt idx="752">
                  <c:v>6.2960602870283378E-3</c:v>
                </c:pt>
                <c:pt idx="753">
                  <c:v>1.6116999563644541E-2</c:v>
                </c:pt>
                <c:pt idx="754">
                  <c:v>-1.0618963728405206E-2</c:v>
                </c:pt>
                <c:pt idx="755">
                  <c:v>3.5444680774360915E-2</c:v>
                </c:pt>
                <c:pt idx="756">
                  <c:v>-1.1334069929072821E-2</c:v>
                </c:pt>
                <c:pt idx="757">
                  <c:v>1.1303589322144925E-2</c:v>
                </c:pt>
                <c:pt idx="758">
                  <c:v>-4.4115518987865143E-2</c:v>
                </c:pt>
                <c:pt idx="759">
                  <c:v>-2.9885815573600372E-3</c:v>
                </c:pt>
                <c:pt idx="760">
                  <c:v>1.2155264731652293E-2</c:v>
                </c:pt>
                <c:pt idx="761">
                  <c:v>-7.1320569736053052E-3</c:v>
                </c:pt>
                <c:pt idx="762">
                  <c:v>1.8429453374397164E-2</c:v>
                </c:pt>
                <c:pt idx="763">
                  <c:v>-5.816148199930038E-3</c:v>
                </c:pt>
                <c:pt idx="764">
                  <c:v>-1.6075709602791921E-4</c:v>
                </c:pt>
                <c:pt idx="765">
                  <c:v>1.4910868192748783E-2</c:v>
                </c:pt>
                <c:pt idx="766">
                  <c:v>-6.0565465698371179E-3</c:v>
                </c:pt>
                <c:pt idx="767">
                  <c:v>5.3446369332841304E-3</c:v>
                </c:pt>
                <c:pt idx="768">
                  <c:v>-1.1442866252303618E-2</c:v>
                </c:pt>
                <c:pt idx="769">
                  <c:v>1.2235430970890304E-2</c:v>
                </c:pt>
                <c:pt idx="770">
                  <c:v>9.4006629865899249E-3</c:v>
                </c:pt>
                <c:pt idx="771">
                  <c:v>-3.0265177201185267E-3</c:v>
                </c:pt>
                <c:pt idx="772">
                  <c:v>-1.7841849842992197E-4</c:v>
                </c:pt>
                <c:pt idx="773">
                  <c:v>1.4700557607357556E-2</c:v>
                </c:pt>
                <c:pt idx="774">
                  <c:v>1.2167411859561827E-2</c:v>
                </c:pt>
                <c:pt idx="775">
                  <c:v>-9.4675243585461422E-3</c:v>
                </c:pt>
                <c:pt idx="776">
                  <c:v>6.386087973111243E-3</c:v>
                </c:pt>
                <c:pt idx="777">
                  <c:v>2.1821590193464857E-3</c:v>
                </c:pt>
                <c:pt idx="778">
                  <c:v>1.1885179092754772E-2</c:v>
                </c:pt>
                <c:pt idx="779">
                  <c:v>1.0278100086087427E-2</c:v>
                </c:pt>
                <c:pt idx="780">
                  <c:v>1.6025494759579484E-2</c:v>
                </c:pt>
                <c:pt idx="781">
                  <c:v>-3.8564404070097202E-3</c:v>
                </c:pt>
                <c:pt idx="782">
                  <c:v>1.6128783912789046E-2</c:v>
                </c:pt>
                <c:pt idx="783">
                  <c:v>-9.2218976209181847E-3</c:v>
                </c:pt>
                <c:pt idx="784">
                  <c:v>1.2292581982719319E-2</c:v>
                </c:pt>
                <c:pt idx="785">
                  <c:v>-5.5363587499039912E-3</c:v>
                </c:pt>
                <c:pt idx="786">
                  <c:v>2.8072058986058579E-2</c:v>
                </c:pt>
                <c:pt idx="787">
                  <c:v>-9.864307153576668E-3</c:v>
                </c:pt>
                <c:pt idx="788">
                  <c:v>6.3353017089662345E-4</c:v>
                </c:pt>
                <c:pt idx="789">
                  <c:v>3.0847624345919034E-2</c:v>
                </c:pt>
                <c:pt idx="790">
                  <c:v>3.3085261284582224E-3</c:v>
                </c:pt>
                <c:pt idx="791">
                  <c:v>-2.3137465625691411E-2</c:v>
                </c:pt>
                <c:pt idx="792">
                  <c:v>-3.715950244056021E-3</c:v>
                </c:pt>
                <c:pt idx="793">
                  <c:v>2.0650863800723229E-2</c:v>
                </c:pt>
                <c:pt idx="794">
                  <c:v>-5.625069913866132E-3</c:v>
                </c:pt>
                <c:pt idx="795">
                  <c:v>-6.0688333466418776E-4</c:v>
                </c:pt>
                <c:pt idx="796">
                  <c:v>-2.7883436059058297E-2</c:v>
                </c:pt>
                <c:pt idx="797">
                  <c:v>6.2960879890012755E-3</c:v>
                </c:pt>
                <c:pt idx="798">
                  <c:v>1.0362816981444922E-2</c:v>
                </c:pt>
                <c:pt idx="799">
                  <c:v>-1.8749419162975123E-2</c:v>
                </c:pt>
                <c:pt idx="800">
                  <c:v>-2.603789524499156E-2</c:v>
                </c:pt>
                <c:pt idx="801">
                  <c:v>1.155950282692797E-2</c:v>
                </c:pt>
                <c:pt idx="802">
                  <c:v>-5.1095113171872875E-4</c:v>
                </c:pt>
                <c:pt idx="803">
                  <c:v>1.7190021099664943E-2</c:v>
                </c:pt>
                <c:pt idx="804">
                  <c:v>-4.9247394828252355E-3</c:v>
                </c:pt>
                <c:pt idx="805">
                  <c:v>5.1744244418183705E-4</c:v>
                </c:pt>
                <c:pt idx="806">
                  <c:v>-6.2320119728309642E-3</c:v>
                </c:pt>
                <c:pt idx="807">
                  <c:v>-3.2893478676611076E-3</c:v>
                </c:pt>
                <c:pt idx="808">
                  <c:v>2.0029963014404073E-2</c:v>
                </c:pt>
                <c:pt idx="809">
                  <c:v>-4.3892699828314008E-3</c:v>
                </c:pt>
                <c:pt idx="810">
                  <c:v>-1.706180250188094E-3</c:v>
                </c:pt>
                <c:pt idx="811">
                  <c:v>1.7013144401976099E-3</c:v>
                </c:pt>
                <c:pt idx="812">
                  <c:v>1.598276229488782E-2</c:v>
                </c:pt>
                <c:pt idx="813">
                  <c:v>2.3417165731827172E-3</c:v>
                </c:pt>
                <c:pt idx="814">
                  <c:v>-1.5338235752344831E-2</c:v>
                </c:pt>
                <c:pt idx="815">
                  <c:v>1.7622018406804774E-2</c:v>
                </c:pt>
                <c:pt idx="816">
                  <c:v>-2.0285645498248628E-2</c:v>
                </c:pt>
                <c:pt idx="817">
                  <c:v>1.680345404333039E-3</c:v>
                </c:pt>
                <c:pt idx="818">
                  <c:v>2.9768723613903925E-2</c:v>
                </c:pt>
                <c:pt idx="819">
                  <c:v>-1.6056311383664701E-2</c:v>
                </c:pt>
                <c:pt idx="820">
                  <c:v>1.0573493671686141E-3</c:v>
                </c:pt>
                <c:pt idx="821">
                  <c:v>6.3126801495987372E-3</c:v>
                </c:pt>
                <c:pt idx="822">
                  <c:v>-4.5135485502892925E-3</c:v>
                </c:pt>
                <c:pt idx="823">
                  <c:v>-2.4995071949537317E-3</c:v>
                </c:pt>
                <c:pt idx="824">
                  <c:v>1.6006152515080974E-2</c:v>
                </c:pt>
                <c:pt idx="825">
                  <c:v>1.0974147984968319E-2</c:v>
                </c:pt>
                <c:pt idx="826">
                  <c:v>1.1949448423951292E-2</c:v>
                </c:pt>
                <c:pt idx="827">
                  <c:v>1.8132358708622176E-2</c:v>
                </c:pt>
                <c:pt idx="828">
                  <c:v>1.5954696123229306E-2</c:v>
                </c:pt>
                <c:pt idx="829">
                  <c:v>-5.8825016644614703E-3</c:v>
                </c:pt>
                <c:pt idx="830">
                  <c:v>-7.8016556568276663E-3</c:v>
                </c:pt>
                <c:pt idx="831">
                  <c:v>-2.6782008609955832E-2</c:v>
                </c:pt>
                <c:pt idx="832">
                  <c:v>1.1124916686552133E-2</c:v>
                </c:pt>
                <c:pt idx="833">
                  <c:v>-1.8272733882107817E-2</c:v>
                </c:pt>
                <c:pt idx="834">
                  <c:v>-2.8756000902148138E-3</c:v>
                </c:pt>
                <c:pt idx="835">
                  <c:v>1.9260767475082652E-2</c:v>
                </c:pt>
                <c:pt idx="836">
                  <c:v>1.0721101983238057E-2</c:v>
                </c:pt>
                <c:pt idx="837">
                  <c:v>-1.1978257126694203E-2</c:v>
                </c:pt>
                <c:pt idx="838">
                  <c:v>-8.6801745787921103E-3</c:v>
                </c:pt>
                <c:pt idx="839">
                  <c:v>3.2370639748211527E-3</c:v>
                </c:pt>
                <c:pt idx="840">
                  <c:v>-6.2875755562397107E-3</c:v>
                </c:pt>
                <c:pt idx="841">
                  <c:v>4.052914856365053E-4</c:v>
                </c:pt>
                <c:pt idx="842">
                  <c:v>4.6908593393706344E-3</c:v>
                </c:pt>
                <c:pt idx="843">
                  <c:v>1.3252355882692912E-2</c:v>
                </c:pt>
                <c:pt idx="844">
                  <c:v>1.4584240313452179E-2</c:v>
                </c:pt>
                <c:pt idx="845">
                  <c:v>2.4085869902734647E-3</c:v>
                </c:pt>
                <c:pt idx="846">
                  <c:v>-2.086346305548259E-2</c:v>
                </c:pt>
                <c:pt idx="847">
                  <c:v>1.5733112986286768E-2</c:v>
                </c:pt>
                <c:pt idx="848">
                  <c:v>1.7474624170163988E-3</c:v>
                </c:pt>
                <c:pt idx="849">
                  <c:v>-2.3023407130582374E-3</c:v>
                </c:pt>
                <c:pt idx="850">
                  <c:v>7.9880263688953956E-3</c:v>
                </c:pt>
                <c:pt idx="851">
                  <c:v>3.0527273515012388E-2</c:v>
                </c:pt>
                <c:pt idx="852">
                  <c:v>-1.4769283305587577E-2</c:v>
                </c:pt>
                <c:pt idx="853">
                  <c:v>1.2534036391926406E-2</c:v>
                </c:pt>
                <c:pt idx="854">
                  <c:v>4.1054751241189624E-3</c:v>
                </c:pt>
                <c:pt idx="855">
                  <c:v>8.3142252017294194E-3</c:v>
                </c:pt>
                <c:pt idx="856">
                  <c:v>-3.2661699966136215E-2</c:v>
                </c:pt>
                <c:pt idx="857">
                  <c:v>7.0593049824370091E-3</c:v>
                </c:pt>
                <c:pt idx="858">
                  <c:v>1.2804971743696214E-3</c:v>
                </c:pt>
                <c:pt idx="859">
                  <c:v>-1.5323834741310494E-2</c:v>
                </c:pt>
                <c:pt idx="860">
                  <c:v>-8.6910872608491063E-3</c:v>
                </c:pt>
                <c:pt idx="861">
                  <c:v>-1.8034235590613013E-2</c:v>
                </c:pt>
                <c:pt idx="862">
                  <c:v>8.874249816323676E-3</c:v>
                </c:pt>
                <c:pt idx="863">
                  <c:v>8.1392155394102161E-3</c:v>
                </c:pt>
                <c:pt idx="864">
                  <c:v>-3.0780718493321757E-3</c:v>
                </c:pt>
                <c:pt idx="865">
                  <c:v>1.8869022385143985E-3</c:v>
                </c:pt>
                <c:pt idx="866">
                  <c:v>2.7036948504302716E-2</c:v>
                </c:pt>
                <c:pt idx="867">
                  <c:v>2.9883463056676884E-3</c:v>
                </c:pt>
                <c:pt idx="868">
                  <c:v>-1.4056326613311798E-2</c:v>
                </c:pt>
                <c:pt idx="869">
                  <c:v>-1.4078688911557391E-3</c:v>
                </c:pt>
                <c:pt idx="870">
                  <c:v>-2.1230774308535261E-2</c:v>
                </c:pt>
                <c:pt idx="871">
                  <c:v>1.4791799228182079E-3</c:v>
                </c:pt>
                <c:pt idx="872">
                  <c:v>1.3322503391334894E-2</c:v>
                </c:pt>
                <c:pt idx="873">
                  <c:v>5.2356902356902602E-3</c:v>
                </c:pt>
                <c:pt idx="874">
                  <c:v>-2.6612490240688347E-3</c:v>
                </c:pt>
                <c:pt idx="875">
                  <c:v>7.204160148818417E-3</c:v>
                </c:pt>
                <c:pt idx="876">
                  <c:v>1.0518310918194773E-2</c:v>
                </c:pt>
                <c:pt idx="877">
                  <c:v>-1.1679066350270828E-2</c:v>
                </c:pt>
                <c:pt idx="878">
                  <c:v>1.5435142389188528E-2</c:v>
                </c:pt>
                <c:pt idx="879">
                  <c:v>3.1826225446823564E-2</c:v>
                </c:pt>
                <c:pt idx="880">
                  <c:v>3.144906638436118E-2</c:v>
                </c:pt>
                <c:pt idx="881">
                  <c:v>-1.1243457859592132E-2</c:v>
                </c:pt>
                <c:pt idx="882">
                  <c:v>-1.2422692355677611E-2</c:v>
                </c:pt>
                <c:pt idx="883">
                  <c:v>-8.2722050375606537E-3</c:v>
                </c:pt>
                <c:pt idx="884">
                  <c:v>1.926836079307459E-2</c:v>
                </c:pt>
                <c:pt idx="885">
                  <c:v>-1.6339550750963716E-2</c:v>
                </c:pt>
                <c:pt idx="886">
                  <c:v>4.1195102854294507E-3</c:v>
                </c:pt>
                <c:pt idx="887">
                  <c:v>9.2400528003016014E-3</c:v>
                </c:pt>
                <c:pt idx="888">
                  <c:v>5.2899067495961738E-3</c:v>
                </c:pt>
                <c:pt idx="889">
                  <c:v>8.5765011153093873E-3</c:v>
                </c:pt>
                <c:pt idx="890">
                  <c:v>3.1508264462809965E-2</c:v>
                </c:pt>
                <c:pt idx="891">
                  <c:v>7.8009718319127508E-4</c:v>
                </c:pt>
                <c:pt idx="892">
                  <c:v>-3.4264604436698987E-2</c:v>
                </c:pt>
                <c:pt idx="893">
                  <c:v>1.4288344687902743E-2</c:v>
                </c:pt>
                <c:pt idx="894">
                  <c:v>-1.3791663261878195E-2</c:v>
                </c:pt>
                <c:pt idx="895">
                  <c:v>-1.0262308929646413E-2</c:v>
                </c:pt>
                <c:pt idx="896">
                  <c:v>-1.1169560504007636E-2</c:v>
                </c:pt>
                <c:pt idx="897">
                  <c:v>-7.9775746410091219E-3</c:v>
                </c:pt>
                <c:pt idx="898">
                  <c:v>-5.198146288170058E-4</c:v>
                </c:pt>
                <c:pt idx="899">
                  <c:v>-1.2758805775779924E-3</c:v>
                </c:pt>
                <c:pt idx="900">
                  <c:v>1.2445434298441027E-2</c:v>
                </c:pt>
                <c:pt idx="901">
                  <c:v>1.6240139915051355E-3</c:v>
                </c:pt>
                <c:pt idx="902">
                  <c:v>2.4799736639965042E-2</c:v>
                </c:pt>
                <c:pt idx="903">
                  <c:v>-1.9530893492745172E-3</c:v>
                </c:pt>
                <c:pt idx="904">
                  <c:v>-2.7304996814416782E-3</c:v>
                </c:pt>
                <c:pt idx="905">
                  <c:v>-7.7666395737377991E-3</c:v>
                </c:pt>
                <c:pt idx="906">
                  <c:v>-2.9195160441872647E-2</c:v>
                </c:pt>
                <c:pt idx="907">
                  <c:v>5.2793470884269222E-3</c:v>
                </c:pt>
                <c:pt idx="908">
                  <c:v>-4.1340448688691467E-3</c:v>
                </c:pt>
                <c:pt idx="909">
                  <c:v>-2.1807481104562099E-3</c:v>
                </c:pt>
                <c:pt idx="910">
                  <c:v>3.0458639423857958E-2</c:v>
                </c:pt>
                <c:pt idx="911">
                  <c:v>-1.5498567283606102E-3</c:v>
                </c:pt>
                <c:pt idx="912">
                  <c:v>-9.6290280839215203E-3</c:v>
                </c:pt>
                <c:pt idx="913">
                  <c:v>-3.1377769325853344E-2</c:v>
                </c:pt>
                <c:pt idx="914">
                  <c:v>1.0419759987422728E-2</c:v>
                </c:pt>
                <c:pt idx="915">
                  <c:v>7.2545472026308566E-4</c:v>
                </c:pt>
                <c:pt idx="916">
                  <c:v>-1.4836665764830226E-3</c:v>
                </c:pt>
                <c:pt idx="917">
                  <c:v>2.6689768630332456E-3</c:v>
                </c:pt>
                <c:pt idx="918">
                  <c:v>1.028175364458539E-2</c:v>
                </c:pt>
                <c:pt idx="919">
                  <c:v>-9.1279400814680001E-3</c:v>
                </c:pt>
                <c:pt idx="920">
                  <c:v>1.5089969556862926E-3</c:v>
                </c:pt>
                <c:pt idx="921">
                  <c:v>1.6018041466849819E-2</c:v>
                </c:pt>
                <c:pt idx="922">
                  <c:v>1.2070583140877389E-2</c:v>
                </c:pt>
                <c:pt idx="923">
                  <c:v>1.1488379308142171E-2</c:v>
                </c:pt>
                <c:pt idx="924">
                  <c:v>6.6319454012695456E-3</c:v>
                </c:pt>
                <c:pt idx="925">
                  <c:v>1.3527100750367671E-2</c:v>
                </c:pt>
                <c:pt idx="926">
                  <c:v>1.1907677814413598E-2</c:v>
                </c:pt>
                <c:pt idx="927">
                  <c:v>3.1185031185030354E-3</c:v>
                </c:pt>
                <c:pt idx="928">
                  <c:v>2.2138938258249086E-2</c:v>
                </c:pt>
                <c:pt idx="929">
                  <c:v>-1.4347598419574337E-2</c:v>
                </c:pt>
                <c:pt idx="930">
                  <c:v>-2.7155078284484269E-3</c:v>
                </c:pt>
                <c:pt idx="931">
                  <c:v>2.3793434915437839E-3</c:v>
                </c:pt>
                <c:pt idx="932">
                  <c:v>2.1187470235491945E-2</c:v>
                </c:pt>
                <c:pt idx="933">
                  <c:v>-1.0016164415194373E-2</c:v>
                </c:pt>
                <c:pt idx="934">
                  <c:v>1.21380267036586E-3</c:v>
                </c:pt>
                <c:pt idx="935">
                  <c:v>7.9720347623439825E-3</c:v>
                </c:pt>
                <c:pt idx="936">
                  <c:v>3.3104278477203097E-2</c:v>
                </c:pt>
                <c:pt idx="937">
                  <c:v>-3.8068126990253748E-2</c:v>
                </c:pt>
                <c:pt idx="938">
                  <c:v>1.734682858348946E-2</c:v>
                </c:pt>
                <c:pt idx="939">
                  <c:v>-2.7021999432146337E-3</c:v>
                </c:pt>
                <c:pt idx="940">
                  <c:v>1.32736778404976E-2</c:v>
                </c:pt>
                <c:pt idx="941">
                  <c:v>1.5054478077860312E-2</c:v>
                </c:pt>
                <c:pt idx="942">
                  <c:v>2.4125087062289996E-3</c:v>
                </c:pt>
                <c:pt idx="943">
                  <c:v>1.3379842265162312E-2</c:v>
                </c:pt>
                <c:pt idx="944">
                  <c:v>-2.6118451257459707E-3</c:v>
                </c:pt>
                <c:pt idx="945">
                  <c:v>-1.8554491929346661E-2</c:v>
                </c:pt>
                <c:pt idx="946">
                  <c:v>5.3960455845043498E-3</c:v>
                </c:pt>
                <c:pt idx="947">
                  <c:v>-4.8289819063457307E-3</c:v>
                </c:pt>
                <c:pt idx="948">
                  <c:v>1.2620472760474621E-2</c:v>
                </c:pt>
                <c:pt idx="949">
                  <c:v>9.7109258159022716E-3</c:v>
                </c:pt>
                <c:pt idx="950">
                  <c:v>-1.9554278942241043E-2</c:v>
                </c:pt>
                <c:pt idx="951">
                  <c:v>7.1615702855525321E-3</c:v>
                </c:pt>
                <c:pt idx="952">
                  <c:v>8.6053292297716411E-4</c:v>
                </c:pt>
                <c:pt idx="953">
                  <c:v>2.5083282308865806E-2</c:v>
                </c:pt>
                <c:pt idx="954">
                  <c:v>3.2543237393112046E-2</c:v>
                </c:pt>
                <c:pt idx="955">
                  <c:v>-1.1733559250238224E-2</c:v>
                </c:pt>
                <c:pt idx="956">
                  <c:v>1.1666898790456459E-2</c:v>
                </c:pt>
                <c:pt idx="957">
                  <c:v>3.5803371752967106E-3</c:v>
                </c:pt>
                <c:pt idx="958">
                  <c:v>3.4790445144135207E-2</c:v>
                </c:pt>
                <c:pt idx="959">
                  <c:v>5.8528615233106596E-3</c:v>
                </c:pt>
                <c:pt idx="960">
                  <c:v>2.9114361395831123E-2</c:v>
                </c:pt>
                <c:pt idx="961">
                  <c:v>-1.2004323832280894E-2</c:v>
                </c:pt>
                <c:pt idx="962">
                  <c:v>1.7776491024898755E-2</c:v>
                </c:pt>
                <c:pt idx="963">
                  <c:v>-3.6046394802353166E-2</c:v>
                </c:pt>
                <c:pt idx="964">
                  <c:v>7.50297022573716E-2</c:v>
                </c:pt>
                <c:pt idx="965">
                  <c:v>5.2841752222851923E-3</c:v>
                </c:pt>
                <c:pt idx="966">
                  <c:v>-1.4575283837603314E-2</c:v>
                </c:pt>
                <c:pt idx="967">
                  <c:v>-8.2766426541848181E-3</c:v>
                </c:pt>
                <c:pt idx="968">
                  <c:v>1.5906287055779789E-2</c:v>
                </c:pt>
                <c:pt idx="969">
                  <c:v>6.2674010775107813E-3</c:v>
                </c:pt>
                <c:pt idx="970">
                  <c:v>-3.0396166880916176E-2</c:v>
                </c:pt>
                <c:pt idx="971">
                  <c:v>-6.6171348966796995E-3</c:v>
                </c:pt>
                <c:pt idx="972">
                  <c:v>-4.4778105524629019E-2</c:v>
                </c:pt>
                <c:pt idx="973">
                  <c:v>-2.7803831516758915E-2</c:v>
                </c:pt>
                <c:pt idx="974">
                  <c:v>2.0889510120076116E-2</c:v>
                </c:pt>
                <c:pt idx="975">
                  <c:v>3.7914096413068421E-2</c:v>
                </c:pt>
                <c:pt idx="976">
                  <c:v>-2.2718392408596189E-2</c:v>
                </c:pt>
                <c:pt idx="977">
                  <c:v>7.0490623735215419E-3</c:v>
                </c:pt>
                <c:pt idx="978">
                  <c:v>-2.4938886026550366E-2</c:v>
                </c:pt>
                <c:pt idx="979">
                  <c:v>-2.5717978020100118E-2</c:v>
                </c:pt>
                <c:pt idx="980">
                  <c:v>6.1898877008221831E-3</c:v>
                </c:pt>
                <c:pt idx="981">
                  <c:v>2.2773485156567519E-2</c:v>
                </c:pt>
                <c:pt idx="982">
                  <c:v>1.6865234593289813E-2</c:v>
                </c:pt>
                <c:pt idx="983">
                  <c:v>-6.9037471141892848E-3</c:v>
                </c:pt>
                <c:pt idx="984">
                  <c:v>3.6874060045675172E-3</c:v>
                </c:pt>
                <c:pt idx="985">
                  <c:v>1.4993385271203863E-2</c:v>
                </c:pt>
                <c:pt idx="986">
                  <c:v>5.8743954412679988E-2</c:v>
                </c:pt>
                <c:pt idx="987">
                  <c:v>4.3393539683729276E-2</c:v>
                </c:pt>
                <c:pt idx="988">
                  <c:v>-3.2379709199028217E-2</c:v>
                </c:pt>
                <c:pt idx="989">
                  <c:v>-2.1315605815067529E-2</c:v>
                </c:pt>
                <c:pt idx="990">
                  <c:v>-4.992076960249936E-2</c:v>
                </c:pt>
                <c:pt idx="991">
                  <c:v>-4.5977268659388448E-3</c:v>
                </c:pt>
                <c:pt idx="992">
                  <c:v>-2.4179374938596454E-2</c:v>
                </c:pt>
                <c:pt idx="993">
                  <c:v>-2.6348234593882136E-2</c:v>
                </c:pt>
                <c:pt idx="994">
                  <c:v>1.3017216318356617E-2</c:v>
                </c:pt>
                <c:pt idx="995">
                  <c:v>2.2153988378235567E-2</c:v>
                </c:pt>
                <c:pt idx="996">
                  <c:v>5.1374618161621699E-2</c:v>
                </c:pt>
                <c:pt idx="997">
                  <c:v>1.3367102856338686E-2</c:v>
                </c:pt>
                <c:pt idx="998">
                  <c:v>5.9922619609322769E-3</c:v>
                </c:pt>
                <c:pt idx="999">
                  <c:v>-7.9911872279924911E-2</c:v>
                </c:pt>
                <c:pt idx="1000">
                  <c:v>-6.8390240943146274E-2</c:v>
                </c:pt>
                <c:pt idx="1001">
                  <c:v>-7.8803002596450344E-4</c:v>
                </c:pt>
                <c:pt idx="1002">
                  <c:v>6.7735608710584039E-4</c:v>
                </c:pt>
                <c:pt idx="1003">
                  <c:v>-1.7999146207074546E-2</c:v>
                </c:pt>
                <c:pt idx="1004">
                  <c:v>-1.9717185872918597E-2</c:v>
                </c:pt>
                <c:pt idx="1005">
                  <c:v>-3.7117903930131146E-2</c:v>
                </c:pt>
                <c:pt idx="1006">
                  <c:v>-1.5390009411156647E-2</c:v>
                </c:pt>
                <c:pt idx="1007">
                  <c:v>-2.0576726700946124E-2</c:v>
                </c:pt>
                <c:pt idx="1008">
                  <c:v>4.8910416212475827E-2</c:v>
                </c:pt>
                <c:pt idx="1009">
                  <c:v>-1.7178577084672519E-2</c:v>
                </c:pt>
                <c:pt idx="1010">
                  <c:v>-2.6850750706108872E-3</c:v>
                </c:pt>
                <c:pt idx="1011">
                  <c:v>-4.3415661633353309E-2</c:v>
                </c:pt>
                <c:pt idx="1012">
                  <c:v>1.2745159809542717E-2</c:v>
                </c:pt>
                <c:pt idx="1013">
                  <c:v>-1.0438841039252522E-2</c:v>
                </c:pt>
                <c:pt idx="1014">
                  <c:v>-2.1492256338298321E-2</c:v>
                </c:pt>
                <c:pt idx="1015">
                  <c:v>-1.1404196047705151E-3</c:v>
                </c:pt>
                <c:pt idx="1016">
                  <c:v>-1.4972216505453773E-2</c:v>
                </c:pt>
                <c:pt idx="1017">
                  <c:v>1.5889239120165932E-3</c:v>
                </c:pt>
                <c:pt idx="1018">
                  <c:v>2.8742335082790005E-2</c:v>
                </c:pt>
                <c:pt idx="1019">
                  <c:v>3.8482713058797691E-2</c:v>
                </c:pt>
                <c:pt idx="1020">
                  <c:v>-1.2987012987013102E-2</c:v>
                </c:pt>
                <c:pt idx="1021">
                  <c:v>7.2613161591652542E-3</c:v>
                </c:pt>
                <c:pt idx="1022">
                  <c:v>-2.3150953484227466E-2</c:v>
                </c:pt>
                <c:pt idx="1023">
                  <c:v>-9.7769306790906896E-3</c:v>
                </c:pt>
                <c:pt idx="1024">
                  <c:v>5.055073697653345E-3</c:v>
                </c:pt>
                <c:pt idx="1025">
                  <c:v>-1.5729748603351967E-2</c:v>
                </c:pt>
                <c:pt idx="1026">
                  <c:v>-2.2950763746151459E-2</c:v>
                </c:pt>
                <c:pt idx="1027">
                  <c:v>9.8964703450414859E-3</c:v>
                </c:pt>
                <c:pt idx="1028">
                  <c:v>1.4088689743119387E-2</c:v>
                </c:pt>
                <c:pt idx="1029">
                  <c:v>1.9410732888726745E-2</c:v>
                </c:pt>
                <c:pt idx="1030">
                  <c:v>-3.0406367898058395E-2</c:v>
                </c:pt>
                <c:pt idx="1031">
                  <c:v>1.6551845188468084E-2</c:v>
                </c:pt>
                <c:pt idx="1032">
                  <c:v>-9.4667663473406716E-3</c:v>
                </c:pt>
                <c:pt idx="1033">
                  <c:v>1.0266543714047227E-2</c:v>
                </c:pt>
                <c:pt idx="1034">
                  <c:v>1.6370468888075695E-2</c:v>
                </c:pt>
                <c:pt idx="1035">
                  <c:v>3.0454378219278766E-2</c:v>
                </c:pt>
                <c:pt idx="1036">
                  <c:v>-1.5761218891735429E-2</c:v>
                </c:pt>
                <c:pt idx="1037">
                  <c:v>2.8999142974251768E-2</c:v>
                </c:pt>
                <c:pt idx="1038">
                  <c:v>-1.6644528924105728E-2</c:v>
                </c:pt>
                <c:pt idx="1039">
                  <c:v>1.8919524351770578E-2</c:v>
                </c:pt>
                <c:pt idx="1040">
                  <c:v>2.9242799777124517E-2</c:v>
                </c:pt>
                <c:pt idx="1041">
                  <c:v>7.780078691240444E-2</c:v>
                </c:pt>
                <c:pt idx="1042">
                  <c:v>-0.11600490599886504</c:v>
                </c:pt>
                <c:pt idx="1043">
                  <c:v>6.2259389563263934E-3</c:v>
                </c:pt>
                <c:pt idx="1044">
                  <c:v>-4.2167293000935024E-2</c:v>
                </c:pt>
                <c:pt idx="1045">
                  <c:v>-4.3335893259517588E-2</c:v>
                </c:pt>
                <c:pt idx="1046">
                  <c:v>1.9759546287769991E-2</c:v>
                </c:pt>
                <c:pt idx="1047">
                  <c:v>-2.3685890972642398E-2</c:v>
                </c:pt>
                <c:pt idx="1048">
                  <c:v>-1.9920121875900532E-2</c:v>
                </c:pt>
                <c:pt idx="1049">
                  <c:v>7.0740243154034932E-3</c:v>
                </c:pt>
                <c:pt idx="1050">
                  <c:v>-4.1541066193170328E-3</c:v>
                </c:pt>
                <c:pt idx="1051">
                  <c:v>-3.9730850223744785E-3</c:v>
                </c:pt>
                <c:pt idx="1052">
                  <c:v>2.1073585365239289E-2</c:v>
                </c:pt>
                <c:pt idx="1053">
                  <c:v>-2.7629408209601358E-2</c:v>
                </c:pt>
                <c:pt idx="1054">
                  <c:v>-7.5896682580478547E-4</c:v>
                </c:pt>
                <c:pt idx="1055">
                  <c:v>9.0500345861195264E-3</c:v>
                </c:pt>
                <c:pt idx="1056">
                  <c:v>-4.0001264862130181E-2</c:v>
                </c:pt>
                <c:pt idx="1057">
                  <c:v>3.4029523983278853E-3</c:v>
                </c:pt>
                <c:pt idx="1058">
                  <c:v>-1.3475338252901259E-2</c:v>
                </c:pt>
                <c:pt idx="1059">
                  <c:v>-1.0890430044273813E-2</c:v>
                </c:pt>
                <c:pt idx="1060">
                  <c:v>3.716072475053589E-2</c:v>
                </c:pt>
                <c:pt idx="1061">
                  <c:v>-1.6532318551092939E-2</c:v>
                </c:pt>
                <c:pt idx="1062">
                  <c:v>1.082159530744975E-2</c:v>
                </c:pt>
                <c:pt idx="1063">
                  <c:v>8.1014980128399916E-3</c:v>
                </c:pt>
                <c:pt idx="1064">
                  <c:v>5.0257710181664583E-2</c:v>
                </c:pt>
                <c:pt idx="1065">
                  <c:v>4.8802318265200206E-2</c:v>
                </c:pt>
                <c:pt idx="1066">
                  <c:v>-2.749217894909195E-2</c:v>
                </c:pt>
                <c:pt idx="1067">
                  <c:v>1.7985138134634093E-2</c:v>
                </c:pt>
                <c:pt idx="1068">
                  <c:v>-9.3000617106898664E-3</c:v>
                </c:pt>
                <c:pt idx="1069">
                  <c:v>-6.7203385708031416E-2</c:v>
                </c:pt>
                <c:pt idx="1070">
                  <c:v>-6.1579348231211029E-4</c:v>
                </c:pt>
                <c:pt idx="1071">
                  <c:v>-9.3750501661501451E-3</c:v>
                </c:pt>
                <c:pt idx="1072">
                  <c:v>-4.2772736702189063E-2</c:v>
                </c:pt>
                <c:pt idx="1073">
                  <c:v>-1.0062673035382885E-2</c:v>
                </c:pt>
                <c:pt idx="1074">
                  <c:v>-2.5721209067263495E-2</c:v>
                </c:pt>
                <c:pt idx="1075">
                  <c:v>-4.044429683752182E-3</c:v>
                </c:pt>
                <c:pt idx="1076">
                  <c:v>9.2436724417894744E-3</c:v>
                </c:pt>
                <c:pt idx="1077">
                  <c:v>1.8371867224953098E-2</c:v>
                </c:pt>
                <c:pt idx="1078">
                  <c:v>1.5381060576886041E-2</c:v>
                </c:pt>
                <c:pt idx="1079">
                  <c:v>-1.6610113006332083E-2</c:v>
                </c:pt>
                <c:pt idx="1080">
                  <c:v>1.0957372680842514E-2</c:v>
                </c:pt>
                <c:pt idx="1081">
                  <c:v>-4.7098273825401105E-3</c:v>
                </c:pt>
                <c:pt idx="1082">
                  <c:v>-4.2149369657417779E-2</c:v>
                </c:pt>
                <c:pt idx="1083">
                  <c:v>4.1559271002030052E-2</c:v>
                </c:pt>
                <c:pt idx="1084">
                  <c:v>-1.9779843043144507E-2</c:v>
                </c:pt>
                <c:pt idx="1085">
                  <c:v>-1.8973181645365989E-2</c:v>
                </c:pt>
                <c:pt idx="1086">
                  <c:v>1.2738107439347335E-3</c:v>
                </c:pt>
                <c:pt idx="1087">
                  <c:v>-4.2553042356783921E-2</c:v>
                </c:pt>
                <c:pt idx="1088">
                  <c:v>3.4148074051522981E-2</c:v>
                </c:pt>
                <c:pt idx="1089">
                  <c:v>-1.2420092631699631E-2</c:v>
                </c:pt>
                <c:pt idx="1090">
                  <c:v>1.656272513590018E-2</c:v>
                </c:pt>
                <c:pt idx="1091">
                  <c:v>-2.4712737492813996E-2</c:v>
                </c:pt>
                <c:pt idx="1092">
                  <c:v>-1.9157541541653056E-2</c:v>
                </c:pt>
                <c:pt idx="1093">
                  <c:v>-8.4281296592854105E-3</c:v>
                </c:pt>
                <c:pt idx="1094">
                  <c:v>-1.1659082691481082E-2</c:v>
                </c:pt>
                <c:pt idx="1095">
                  <c:v>-1.9197055871528979E-2</c:v>
                </c:pt>
                <c:pt idx="1096">
                  <c:v>-1.7274144019148174E-2</c:v>
                </c:pt>
                <c:pt idx="1097">
                  <c:v>9.5057917620895438E-3</c:v>
                </c:pt>
                <c:pt idx="1098">
                  <c:v>9.874507280186684E-3</c:v>
                </c:pt>
                <c:pt idx="1099">
                  <c:v>1.3506902924230957E-2</c:v>
                </c:pt>
                <c:pt idx="1100">
                  <c:v>6.090516976205107E-3</c:v>
                </c:pt>
                <c:pt idx="1101">
                  <c:v>3.0312207283662795E-2</c:v>
                </c:pt>
                <c:pt idx="1102">
                  <c:v>-4.0738013363149306E-2</c:v>
                </c:pt>
                <c:pt idx="1103">
                  <c:v>-1.9728738128981793E-2</c:v>
                </c:pt>
                <c:pt idx="1104">
                  <c:v>2.1015619717357437E-2</c:v>
                </c:pt>
                <c:pt idx="1105">
                  <c:v>1.670562353911742E-2</c:v>
                </c:pt>
                <c:pt idx="1106">
                  <c:v>9.1017565280127055E-3</c:v>
                </c:pt>
                <c:pt idx="1107">
                  <c:v>-1.5691790830749897E-2</c:v>
                </c:pt>
                <c:pt idx="1108">
                  <c:v>5.1546037956002877E-3</c:v>
                </c:pt>
                <c:pt idx="1109">
                  <c:v>-1.3748426140286707E-2</c:v>
                </c:pt>
                <c:pt idx="1110">
                  <c:v>7.2016371315365424E-2</c:v>
                </c:pt>
                <c:pt idx="1111">
                  <c:v>-2.056220903372552E-2</c:v>
                </c:pt>
                <c:pt idx="1112">
                  <c:v>-9.8595315842809894E-3</c:v>
                </c:pt>
                <c:pt idx="1113">
                  <c:v>-8.1458576185058362E-3</c:v>
                </c:pt>
                <c:pt idx="1114">
                  <c:v>-1.3632326514875004E-2</c:v>
                </c:pt>
                <c:pt idx="1115">
                  <c:v>1.2470896594030112E-2</c:v>
                </c:pt>
                <c:pt idx="1116">
                  <c:v>5.7483635076959416E-2</c:v>
                </c:pt>
                <c:pt idx="1117">
                  <c:v>-0.10537804596564115</c:v>
                </c:pt>
                <c:pt idx="1118">
                  <c:v>1.1857892137890458E-2</c:v>
                </c:pt>
                <c:pt idx="1119">
                  <c:v>-1.8907205426001439E-2</c:v>
                </c:pt>
                <c:pt idx="1120">
                  <c:v>4.3012147739455164E-2</c:v>
                </c:pt>
                <c:pt idx="1121">
                  <c:v>4.9746607697104928E-2</c:v>
                </c:pt>
                <c:pt idx="1122">
                  <c:v>-1.0005889991981154E-2</c:v>
                </c:pt>
                <c:pt idx="1123">
                  <c:v>5.6856362872742761E-2</c:v>
                </c:pt>
                <c:pt idx="1124">
                  <c:v>-9.4570199615181538E-3</c:v>
                </c:pt>
                <c:pt idx="1125">
                  <c:v>-2.9579272161024295E-2</c:v>
                </c:pt>
                <c:pt idx="1126">
                  <c:v>-2.6151912775472685E-2</c:v>
                </c:pt>
                <c:pt idx="1127">
                  <c:v>4.7207681449241035E-2</c:v>
                </c:pt>
                <c:pt idx="1128">
                  <c:v>-5.6335682966087486E-2</c:v>
                </c:pt>
                <c:pt idx="1129">
                  <c:v>-1.6237245333242445E-2</c:v>
                </c:pt>
                <c:pt idx="1130">
                  <c:v>1.6427674526698466E-2</c:v>
                </c:pt>
                <c:pt idx="1131">
                  <c:v>-1.8907605921388404E-2</c:v>
                </c:pt>
                <c:pt idx="1132">
                  <c:v>7.4811086577890595E-3</c:v>
                </c:pt>
                <c:pt idx="1133">
                  <c:v>2.6255603329979005E-2</c:v>
                </c:pt>
                <c:pt idx="1134">
                  <c:v>2.8157285609440308E-3</c:v>
                </c:pt>
                <c:pt idx="1135">
                  <c:v>-1.1344449870927198E-2</c:v>
                </c:pt>
                <c:pt idx="1136">
                  <c:v>1.1774505513122868E-2</c:v>
                </c:pt>
                <c:pt idx="1137">
                  <c:v>-3.7834036568215046E-3</c:v>
                </c:pt>
                <c:pt idx="1138">
                  <c:v>1.8580863286678184E-2</c:v>
                </c:pt>
                <c:pt idx="1139">
                  <c:v>1.8850849857323215E-2</c:v>
                </c:pt>
                <c:pt idx="1140">
                  <c:v>5.356107797172216E-3</c:v>
                </c:pt>
                <c:pt idx="1141">
                  <c:v>4.7078707793953845E-2</c:v>
                </c:pt>
                <c:pt idx="1142">
                  <c:v>4.3482094900634038E-2</c:v>
                </c:pt>
                <c:pt idx="1143">
                  <c:v>-6.6323857427283972E-2</c:v>
                </c:pt>
                <c:pt idx="1144">
                  <c:v>4.1479252578324077E-2</c:v>
                </c:pt>
                <c:pt idx="1145">
                  <c:v>4.2666123880503726E-3</c:v>
                </c:pt>
                <c:pt idx="1146">
                  <c:v>-4.3476958559854006E-2</c:v>
                </c:pt>
                <c:pt idx="1147">
                  <c:v>-1.2014855806933733E-2</c:v>
                </c:pt>
                <c:pt idx="1148">
                  <c:v>-4.1112846659396851E-3</c:v>
                </c:pt>
                <c:pt idx="1149">
                  <c:v>6.6529701024276022E-3</c:v>
                </c:pt>
                <c:pt idx="1150">
                  <c:v>8.7235618467615961E-3</c:v>
                </c:pt>
                <c:pt idx="1151">
                  <c:v>6.7260183176667265E-3</c:v>
                </c:pt>
                <c:pt idx="1152">
                  <c:v>2.1064531758300253E-2</c:v>
                </c:pt>
                <c:pt idx="1153">
                  <c:v>-2.1396532000722557E-2</c:v>
                </c:pt>
                <c:pt idx="1154">
                  <c:v>-2.0796792783763451E-2</c:v>
                </c:pt>
                <c:pt idx="1155">
                  <c:v>-4.3586743540224626E-2</c:v>
                </c:pt>
                <c:pt idx="1156">
                  <c:v>1.104555042471933E-2</c:v>
                </c:pt>
                <c:pt idx="1157">
                  <c:v>8.6686505369386602E-3</c:v>
                </c:pt>
                <c:pt idx="1158">
                  <c:v>5.7712630482547933E-2</c:v>
                </c:pt>
                <c:pt idx="1159">
                  <c:v>-2.0501325548836768E-2</c:v>
                </c:pt>
                <c:pt idx="1160">
                  <c:v>3.8032219164527925E-2</c:v>
                </c:pt>
                <c:pt idx="1161">
                  <c:v>-2.5690077198267658E-2</c:v>
                </c:pt>
                <c:pt idx="1162">
                  <c:v>1.99025993977755E-2</c:v>
                </c:pt>
                <c:pt idx="1163">
                  <c:v>-2.1386314262303752E-2</c:v>
                </c:pt>
                <c:pt idx="1164">
                  <c:v>-5.6136941246822669E-3</c:v>
                </c:pt>
                <c:pt idx="1165">
                  <c:v>-5.3531598513011369E-3</c:v>
                </c:pt>
                <c:pt idx="1166">
                  <c:v>7.3548135831873473E-3</c:v>
                </c:pt>
                <c:pt idx="1167">
                  <c:v>-1.5970814754762808E-2</c:v>
                </c:pt>
                <c:pt idx="1168">
                  <c:v>2.8695981804397253E-2</c:v>
                </c:pt>
                <c:pt idx="1169">
                  <c:v>-2.1767345273853156E-2</c:v>
                </c:pt>
                <c:pt idx="1170">
                  <c:v>4.2227066134866709E-2</c:v>
                </c:pt>
                <c:pt idx="1171">
                  <c:v>8.5126286248831118E-3</c:v>
                </c:pt>
                <c:pt idx="1172">
                  <c:v>-1.2691546921780317E-2</c:v>
                </c:pt>
                <c:pt idx="1173">
                  <c:v>3.6304930518542555E-3</c:v>
                </c:pt>
                <c:pt idx="1174">
                  <c:v>1.4990552502214705E-2</c:v>
                </c:pt>
                <c:pt idx="1175">
                  <c:v>2.999200536206037E-2</c:v>
                </c:pt>
                <c:pt idx="1176">
                  <c:v>-7.1819370249037728E-4</c:v>
                </c:pt>
                <c:pt idx="1177">
                  <c:v>7.3894629022948077E-3</c:v>
                </c:pt>
                <c:pt idx="1178">
                  <c:v>-7.4794255284814648E-3</c:v>
                </c:pt>
                <c:pt idx="1179">
                  <c:v>-3.1446344284330019E-2</c:v>
                </c:pt>
                <c:pt idx="1180">
                  <c:v>4.4442086533517333E-2</c:v>
                </c:pt>
                <c:pt idx="1181">
                  <c:v>-1.4534369319370022E-2</c:v>
                </c:pt>
                <c:pt idx="1182">
                  <c:v>-2.4962943792202874E-2</c:v>
                </c:pt>
                <c:pt idx="1183">
                  <c:v>3.7307908202695916E-2</c:v>
                </c:pt>
                <c:pt idx="1184">
                  <c:v>2.4138240354898421E-3</c:v>
                </c:pt>
                <c:pt idx="1185">
                  <c:v>3.2187739366851043E-2</c:v>
                </c:pt>
                <c:pt idx="1186">
                  <c:v>1.8491847127205308E-2</c:v>
                </c:pt>
                <c:pt idx="1187">
                  <c:v>-8.7359994561245768E-3</c:v>
                </c:pt>
                <c:pt idx="1188">
                  <c:v>-1.3075239237459346E-2</c:v>
                </c:pt>
                <c:pt idx="1189">
                  <c:v>2.4734648274676641E-2</c:v>
                </c:pt>
                <c:pt idx="1190">
                  <c:v>3.3605159364673121E-2</c:v>
                </c:pt>
                <c:pt idx="1191">
                  <c:v>-1.3400408410092823E-2</c:v>
                </c:pt>
                <c:pt idx="1192">
                  <c:v>3.8537504437182957E-2</c:v>
                </c:pt>
                <c:pt idx="1193">
                  <c:v>2.6151848842313585E-2</c:v>
                </c:pt>
                <c:pt idx="1194">
                  <c:v>1.3488953257227321E-2</c:v>
                </c:pt>
                <c:pt idx="1195">
                  <c:v>7.3172218328101835E-2</c:v>
                </c:pt>
                <c:pt idx="1196">
                  <c:v>-1.8162776780371037E-2</c:v>
                </c:pt>
                <c:pt idx="1197">
                  <c:v>-4.0344580043072509E-2</c:v>
                </c:pt>
                <c:pt idx="1198">
                  <c:v>2.4174337558450665E-2</c:v>
                </c:pt>
                <c:pt idx="1199">
                  <c:v>1.0930965452995878E-2</c:v>
                </c:pt>
                <c:pt idx="1200">
                  <c:v>3.6112908028627322E-2</c:v>
                </c:pt>
                <c:pt idx="1201">
                  <c:v>-5.1842981482563388E-2</c:v>
                </c:pt>
                <c:pt idx="1202">
                  <c:v>-5.0035144833709411E-2</c:v>
                </c:pt>
                <c:pt idx="1203">
                  <c:v>1.739825923312166E-2</c:v>
                </c:pt>
                <c:pt idx="1204">
                  <c:v>-2.4507779154619325E-2</c:v>
                </c:pt>
                <c:pt idx="1205">
                  <c:v>-2.7858334746178604E-2</c:v>
                </c:pt>
                <c:pt idx="1206">
                  <c:v>-1.7645511921458468E-2</c:v>
                </c:pt>
                <c:pt idx="1207">
                  <c:v>-3.8719191068043002E-2</c:v>
                </c:pt>
                <c:pt idx="1208">
                  <c:v>1.9255709292039347E-2</c:v>
                </c:pt>
                <c:pt idx="1209">
                  <c:v>1.5622546710629459E-2</c:v>
                </c:pt>
                <c:pt idx="1210">
                  <c:v>1.166607836216027E-2</c:v>
                </c:pt>
                <c:pt idx="1211">
                  <c:v>2.9573433879980016E-2</c:v>
                </c:pt>
                <c:pt idx="1212">
                  <c:v>1.6471915838522921E-3</c:v>
                </c:pt>
                <c:pt idx="1213">
                  <c:v>-1.3484639003106258E-2</c:v>
                </c:pt>
                <c:pt idx="1214">
                  <c:v>2.1121724940870168E-2</c:v>
                </c:pt>
                <c:pt idx="1215">
                  <c:v>-1.7695210136248751E-2</c:v>
                </c:pt>
                <c:pt idx="1216">
                  <c:v>1.5693631452202705E-3</c:v>
                </c:pt>
                <c:pt idx="1217">
                  <c:v>5.3242370097628111E-4</c:v>
                </c:pt>
                <c:pt idx="1218">
                  <c:v>-1.1471900089205955E-2</c:v>
                </c:pt>
                <c:pt idx="1219">
                  <c:v>1.1824171856665622E-2</c:v>
                </c:pt>
                <c:pt idx="1220">
                  <c:v>-1.3200085506626658E-2</c:v>
                </c:pt>
                <c:pt idx="1221">
                  <c:v>1.0849307174948475E-2</c:v>
                </c:pt>
                <c:pt idx="1222">
                  <c:v>-1.0715240046316854E-2</c:v>
                </c:pt>
                <c:pt idx="1223">
                  <c:v>2.4884977725845303E-2</c:v>
                </c:pt>
                <c:pt idx="1224">
                  <c:v>-3.3844026347392697E-3</c:v>
                </c:pt>
                <c:pt idx="1225">
                  <c:v>2.8588540253226435E-2</c:v>
                </c:pt>
                <c:pt idx="1226">
                  <c:v>1.2238441209066808E-2</c:v>
                </c:pt>
                <c:pt idx="1227">
                  <c:v>6.0514227990928759E-3</c:v>
                </c:pt>
                <c:pt idx="1228">
                  <c:v>1.4629523984490467E-2</c:v>
                </c:pt>
                <c:pt idx="1229">
                  <c:v>1.3841915909380553E-2</c:v>
                </c:pt>
                <c:pt idx="1230">
                  <c:v>7.5361001916125492E-3</c:v>
                </c:pt>
                <c:pt idx="1231">
                  <c:v>3.282735544946358E-2</c:v>
                </c:pt>
                <c:pt idx="1232">
                  <c:v>2.3694900740400371E-2</c:v>
                </c:pt>
                <c:pt idx="1233">
                  <c:v>-4.0769206768519473E-3</c:v>
                </c:pt>
                <c:pt idx="1234">
                  <c:v>3.6456143754918013E-2</c:v>
                </c:pt>
                <c:pt idx="1235">
                  <c:v>-4.8562110272398984E-2</c:v>
                </c:pt>
                <c:pt idx="1236">
                  <c:v>4.119770198406747E-2</c:v>
                </c:pt>
                <c:pt idx="1237">
                  <c:v>-1.0900103508734826E-2</c:v>
                </c:pt>
                <c:pt idx="1238">
                  <c:v>-6.9331543229947945E-3</c:v>
                </c:pt>
                <c:pt idx="1239">
                  <c:v>-3.0900903648136246E-2</c:v>
                </c:pt>
                <c:pt idx="1240">
                  <c:v>2.9715302491103213E-2</c:v>
                </c:pt>
                <c:pt idx="1241">
                  <c:v>-7.9847158624843928E-3</c:v>
                </c:pt>
                <c:pt idx="1242">
                  <c:v>3.7421231216674844E-2</c:v>
                </c:pt>
                <c:pt idx="1243">
                  <c:v>9.0565061293146343E-4</c:v>
                </c:pt>
                <c:pt idx="1244">
                  <c:v>1.4093284642802351E-2</c:v>
                </c:pt>
                <c:pt idx="1245">
                  <c:v>-2.869461790068395E-2</c:v>
                </c:pt>
                <c:pt idx="1246">
                  <c:v>-2.669039145907437E-3</c:v>
                </c:pt>
                <c:pt idx="1247">
                  <c:v>-2.3599247140582036E-2</c:v>
                </c:pt>
                <c:pt idx="1248">
                  <c:v>2.0206625700756042E-3</c:v>
                </c:pt>
                <c:pt idx="1249">
                  <c:v>2.0958083832335328E-2</c:v>
                </c:pt>
                <c:pt idx="1250">
                  <c:v>-5.5654332937054019E-3</c:v>
                </c:pt>
                <c:pt idx="1251">
                  <c:v>2.8790683075191392E-2</c:v>
                </c:pt>
                <c:pt idx="1252">
                  <c:v>-5.5325332328722832E-3</c:v>
                </c:pt>
                <c:pt idx="1253">
                  <c:v>3.2886032886032757E-2</c:v>
                </c:pt>
                <c:pt idx="1254">
                  <c:v>-2.6073304098316208E-2</c:v>
                </c:pt>
                <c:pt idx="1255">
                  <c:v>2.5243947114263809E-2</c:v>
                </c:pt>
                <c:pt idx="1256">
                  <c:v>-3.5060093836364881E-2</c:v>
                </c:pt>
                <c:pt idx="1257">
                  <c:v>-1.4359017674261509E-2</c:v>
                </c:pt>
                <c:pt idx="1258">
                  <c:v>8.8944279338296628E-3</c:v>
                </c:pt>
                <c:pt idx="1259">
                  <c:v>2.5663716814159354E-2</c:v>
                </c:pt>
                <c:pt idx="1260">
                  <c:v>-1.505432648252425E-3</c:v>
                </c:pt>
                <c:pt idx="1261">
                  <c:v>-2.6174584478477758E-4</c:v>
                </c:pt>
                <c:pt idx="1262">
                  <c:v>3.338217063000104E-2</c:v>
                </c:pt>
                <c:pt idx="1263">
                  <c:v>-1.2684989429175619E-2</c:v>
                </c:pt>
                <c:pt idx="1264">
                  <c:v>6.0787891678888428E-3</c:v>
                </c:pt>
                <c:pt idx="1265">
                  <c:v>4.1095092131793409E-2</c:v>
                </c:pt>
                <c:pt idx="1266">
                  <c:v>1.1470269250719145E-2</c:v>
                </c:pt>
                <c:pt idx="1267">
                  <c:v>1.47574466075584E-3</c:v>
                </c:pt>
                <c:pt idx="1268">
                  <c:v>2.0825549864416981E-2</c:v>
                </c:pt>
                <c:pt idx="1269">
                  <c:v>6.0258493173936944E-3</c:v>
                </c:pt>
                <c:pt idx="1270">
                  <c:v>1.4526981315423626E-2</c:v>
                </c:pt>
                <c:pt idx="1271">
                  <c:v>6.2192142362517577E-2</c:v>
                </c:pt>
                <c:pt idx="1272">
                  <c:v>-1.2657567137301928E-3</c:v>
                </c:pt>
                <c:pt idx="1273">
                  <c:v>3.8893784315054747E-2</c:v>
                </c:pt>
                <c:pt idx="1274">
                  <c:v>-2.6718564454413563E-2</c:v>
                </c:pt>
                <c:pt idx="1275">
                  <c:v>-2.0649196257817803E-2</c:v>
                </c:pt>
                <c:pt idx="1276">
                  <c:v>-1.3034051779109879E-2</c:v>
                </c:pt>
                <c:pt idx="1277">
                  <c:v>-1.1435127400178935E-2</c:v>
                </c:pt>
                <c:pt idx="1278">
                  <c:v>-1.465893138874752E-2</c:v>
                </c:pt>
                <c:pt idx="1279">
                  <c:v>1.789282011077109E-2</c:v>
                </c:pt>
                <c:pt idx="1280">
                  <c:v>-1.3657283260785413E-2</c:v>
                </c:pt>
                <c:pt idx="1281">
                  <c:v>-8.2995250346329374E-3</c:v>
                </c:pt>
                <c:pt idx="1282">
                  <c:v>2.3962713410000669E-2</c:v>
                </c:pt>
                <c:pt idx="1283">
                  <c:v>4.3248193751908026E-3</c:v>
                </c:pt>
                <c:pt idx="1284">
                  <c:v>2.0297980584540243E-2</c:v>
                </c:pt>
                <c:pt idx="1285">
                  <c:v>-7.2793331357821067E-3</c:v>
                </c:pt>
                <c:pt idx="1286">
                  <c:v>2.1948650427912941E-2</c:v>
                </c:pt>
                <c:pt idx="1287">
                  <c:v>1.533360961458774E-2</c:v>
                </c:pt>
                <c:pt idx="1288">
                  <c:v>-1.1575205803459387E-2</c:v>
                </c:pt>
                <c:pt idx="1289">
                  <c:v>1.0575934407841103E-2</c:v>
                </c:pt>
                <c:pt idx="1290">
                  <c:v>2.776405357927092E-2</c:v>
                </c:pt>
                <c:pt idx="1291">
                  <c:v>-1.4818820984315861E-2</c:v>
                </c:pt>
                <c:pt idx="1292">
                  <c:v>-2.3011281075797196E-2</c:v>
                </c:pt>
                <c:pt idx="1293">
                  <c:v>1.1072082058953159E-2</c:v>
                </c:pt>
                <c:pt idx="1294">
                  <c:v>1.506195602071525E-2</c:v>
                </c:pt>
                <c:pt idx="1295">
                  <c:v>9.3046167318902029E-3</c:v>
                </c:pt>
                <c:pt idx="1296">
                  <c:v>3.8435852622305644E-2</c:v>
                </c:pt>
                <c:pt idx="1297">
                  <c:v>4.0660845745592589E-3</c:v>
                </c:pt>
                <c:pt idx="1298">
                  <c:v>-1.3927576601671432E-2</c:v>
                </c:pt>
                <c:pt idx="1299">
                  <c:v>1.4500613707076226E-2</c:v>
                </c:pt>
                <c:pt idx="1300">
                  <c:v>-1.1404784307017524E-3</c:v>
                </c:pt>
                <c:pt idx="1301">
                  <c:v>2.2253311764963035E-2</c:v>
                </c:pt>
                <c:pt idx="1302">
                  <c:v>-1.2226540325749324E-3</c:v>
                </c:pt>
                <c:pt idx="1303">
                  <c:v>9.5365445087725043E-3</c:v>
                </c:pt>
                <c:pt idx="1304">
                  <c:v>3.7914836505612559E-2</c:v>
                </c:pt>
                <c:pt idx="1305">
                  <c:v>5.6595960060736861E-3</c:v>
                </c:pt>
                <c:pt idx="1306">
                  <c:v>-2.2547711497234002E-2</c:v>
                </c:pt>
                <c:pt idx="1307">
                  <c:v>2.7359781121749638E-3</c:v>
                </c:pt>
                <c:pt idx="1308">
                  <c:v>4.6971756532245834E-3</c:v>
                </c:pt>
                <c:pt idx="1309">
                  <c:v>-5.8868813114154595E-4</c:v>
                </c:pt>
                <c:pt idx="1310">
                  <c:v>4.1814750746972829E-2</c:v>
                </c:pt>
                <c:pt idx="1311">
                  <c:v>-4.4306671050365898E-3</c:v>
                </c:pt>
                <c:pt idx="1312">
                  <c:v>-1.1544592147820332E-2</c:v>
                </c:pt>
                <c:pt idx="1313">
                  <c:v>-1.711182769530295E-2</c:v>
                </c:pt>
                <c:pt idx="1314">
                  <c:v>-1.966807330420639E-2</c:v>
                </c:pt>
                <c:pt idx="1315">
                  <c:v>5.6835222842059885E-3</c:v>
                </c:pt>
                <c:pt idx="1316">
                  <c:v>1.4868213561614052E-3</c:v>
                </c:pt>
                <c:pt idx="1317">
                  <c:v>-1.1079591867044769E-2</c:v>
                </c:pt>
                <c:pt idx="1318">
                  <c:v>6.2619560019128162E-3</c:v>
                </c:pt>
                <c:pt idx="1319">
                  <c:v>-1.3839147543882935E-2</c:v>
                </c:pt>
                <c:pt idx="1320">
                  <c:v>1.435170650760198E-2</c:v>
                </c:pt>
                <c:pt idx="1321">
                  <c:v>2.5793985492799987E-2</c:v>
                </c:pt>
                <c:pt idx="1322">
                  <c:v>1.6302230257313477E-2</c:v>
                </c:pt>
                <c:pt idx="1323">
                  <c:v>-1.8103632969118322E-2</c:v>
                </c:pt>
                <c:pt idx="1324">
                  <c:v>1.3006340397166083E-2</c:v>
                </c:pt>
                <c:pt idx="1325">
                  <c:v>1.3129996387680531E-2</c:v>
                </c:pt>
                <c:pt idx="1326">
                  <c:v>-2.919830451620764E-2</c:v>
                </c:pt>
                <c:pt idx="1327">
                  <c:v>1.6049573973663911E-2</c:v>
                </c:pt>
                <c:pt idx="1328">
                  <c:v>-7.8694168639144024E-3</c:v>
                </c:pt>
                <c:pt idx="1329">
                  <c:v>1.4327362299861424E-2</c:v>
                </c:pt>
                <c:pt idx="1330">
                  <c:v>1.2517758484609232E-2</c:v>
                </c:pt>
                <c:pt idx="1331">
                  <c:v>-1.6869190061610584E-2</c:v>
                </c:pt>
                <c:pt idx="1332">
                  <c:v>-2.2318990107422554E-2</c:v>
                </c:pt>
                <c:pt idx="1333">
                  <c:v>1.7130158338220403E-2</c:v>
                </c:pt>
                <c:pt idx="1334">
                  <c:v>-1.2782424547130411E-2</c:v>
                </c:pt>
                <c:pt idx="1335">
                  <c:v>3.2287996980372435E-2</c:v>
                </c:pt>
                <c:pt idx="1336">
                  <c:v>2.2875711849683178E-2</c:v>
                </c:pt>
                <c:pt idx="1337">
                  <c:v>1.6001176797476369E-2</c:v>
                </c:pt>
                <c:pt idx="1338">
                  <c:v>1.6649773184227667E-2</c:v>
                </c:pt>
                <c:pt idx="1339">
                  <c:v>-2.4160464399799131E-2</c:v>
                </c:pt>
                <c:pt idx="1340">
                  <c:v>1.2663776727876996E-3</c:v>
                </c:pt>
                <c:pt idx="1341">
                  <c:v>6.4873521145172308E-3</c:v>
                </c:pt>
                <c:pt idx="1342">
                  <c:v>-7.1064672096570192E-3</c:v>
                </c:pt>
                <c:pt idx="1343">
                  <c:v>-1.8462136425471121E-3</c:v>
                </c:pt>
                <c:pt idx="1344">
                  <c:v>1.729875778444101E-2</c:v>
                </c:pt>
                <c:pt idx="1345">
                  <c:v>1.1683917529209831E-2</c:v>
                </c:pt>
                <c:pt idx="1346">
                  <c:v>-1.6664722449055702E-4</c:v>
                </c:pt>
                <c:pt idx="1347">
                  <c:v>1.2400458901336231E-2</c:v>
                </c:pt>
                <c:pt idx="1348">
                  <c:v>3.6405506544523458E-3</c:v>
                </c:pt>
                <c:pt idx="1349">
                  <c:v>1.8751078143867561E-2</c:v>
                </c:pt>
                <c:pt idx="1350">
                  <c:v>-1.3209410002383071E-2</c:v>
                </c:pt>
                <c:pt idx="1351">
                  <c:v>5.064157399486735E-3</c:v>
                </c:pt>
                <c:pt idx="1352">
                  <c:v>3.4507030163608565E-3</c:v>
                </c:pt>
                <c:pt idx="1353">
                  <c:v>-3.2853647268183961E-3</c:v>
                </c:pt>
                <c:pt idx="1354">
                  <c:v>4.606948240592601E-3</c:v>
                </c:pt>
                <c:pt idx="1355">
                  <c:v>-2.7770635124710896E-3</c:v>
                </c:pt>
                <c:pt idx="1356">
                  <c:v>1.8631696584480162E-2</c:v>
                </c:pt>
                <c:pt idx="1357">
                  <c:v>1.5678206583427778E-2</c:v>
                </c:pt>
                <c:pt idx="1358">
                  <c:v>6.6773790394571986E-3</c:v>
                </c:pt>
                <c:pt idx="1359">
                  <c:v>1.5915309096761199E-3</c:v>
                </c:pt>
                <c:pt idx="1360">
                  <c:v>7.3859235106554788E-3</c:v>
                </c:pt>
                <c:pt idx="1361">
                  <c:v>-6.8522560561062873E-3</c:v>
                </c:pt>
                <c:pt idx="1362">
                  <c:v>-7.0879150160764182E-3</c:v>
                </c:pt>
                <c:pt idx="1363">
                  <c:v>1.6816588996062087E-2</c:v>
                </c:pt>
                <c:pt idx="1364">
                  <c:v>-1.1198628301987812E-2</c:v>
                </c:pt>
                <c:pt idx="1365">
                  <c:v>6.3267250211189729E-3</c:v>
                </c:pt>
                <c:pt idx="1366">
                  <c:v>2.1330885727397941E-2</c:v>
                </c:pt>
                <c:pt idx="1367">
                  <c:v>-9.022939368030447E-3</c:v>
                </c:pt>
                <c:pt idx="1368">
                  <c:v>1.8302058055313708E-2</c:v>
                </c:pt>
                <c:pt idx="1369">
                  <c:v>2.2521498655150074E-2</c:v>
                </c:pt>
                <c:pt idx="1370">
                  <c:v>-8.5819984601226418E-3</c:v>
                </c:pt>
                <c:pt idx="1371">
                  <c:v>1.6919698271746331E-2</c:v>
                </c:pt>
                <c:pt idx="1372">
                  <c:v>8.5903041275832148E-3</c:v>
                </c:pt>
                <c:pt idx="1373">
                  <c:v>-1.210160783940617E-2</c:v>
                </c:pt>
                <c:pt idx="1374">
                  <c:v>1.043989848496496E-2</c:v>
                </c:pt>
                <c:pt idx="1375">
                  <c:v>1.0510773056672695E-2</c:v>
                </c:pt>
                <c:pt idx="1376">
                  <c:v>1.2232295620366207E-2</c:v>
                </c:pt>
                <c:pt idx="1377">
                  <c:v>-1.4531744005655822E-3</c:v>
                </c:pt>
                <c:pt idx="1378">
                  <c:v>5.5487539986571743E-3</c:v>
                </c:pt>
                <c:pt idx="1379">
                  <c:v>1.1403806594635801E-2</c:v>
                </c:pt>
                <c:pt idx="1380">
                  <c:v>-5.1899315328274298E-4</c:v>
                </c:pt>
                <c:pt idx="1381">
                  <c:v>1.0998546980949486E-2</c:v>
                </c:pt>
                <c:pt idx="1382">
                  <c:v>1.2153522478909995E-2</c:v>
                </c:pt>
                <c:pt idx="1383">
                  <c:v>8.5492975155534445E-3</c:v>
                </c:pt>
                <c:pt idx="1384">
                  <c:v>-5.5110528364508138E-3</c:v>
                </c:pt>
                <c:pt idx="1385">
                  <c:v>1.2739382119218989E-2</c:v>
                </c:pt>
                <c:pt idx="1386">
                  <c:v>1.0592780293274817E-3</c:v>
                </c:pt>
                <c:pt idx="1387">
                  <c:v>5.8916931305366127E-3</c:v>
                </c:pt>
                <c:pt idx="1388">
                  <c:v>1.7538638151321173E-2</c:v>
                </c:pt>
                <c:pt idx="1389">
                  <c:v>1.2070226773957637E-2</c:v>
                </c:pt>
                <c:pt idx="1390">
                  <c:v>-2.553812477198214E-3</c:v>
                </c:pt>
                <c:pt idx="1391">
                  <c:v>1.1483025093340427E-2</c:v>
                </c:pt>
                <c:pt idx="1392">
                  <c:v>3.0700894898425535E-3</c:v>
                </c:pt>
                <c:pt idx="1393">
                  <c:v>-1.2178413761607665E-3</c:v>
                </c:pt>
                <c:pt idx="1394">
                  <c:v>2.2449869224061558E-3</c:v>
                </c:pt>
                <c:pt idx="1395">
                  <c:v>2.6490066225165698E-2</c:v>
                </c:pt>
                <c:pt idx="1396">
                  <c:v>-1.3986322523715011E-2</c:v>
                </c:pt>
                <c:pt idx="1397">
                  <c:v>2.2330805456676206E-3</c:v>
                </c:pt>
                <c:pt idx="1398">
                  <c:v>-1.9892950787700148E-2</c:v>
                </c:pt>
                <c:pt idx="1399">
                  <c:v>-1.9033199956742797E-3</c:v>
                </c:pt>
                <c:pt idx="1400">
                  <c:v>1.514233797699216E-4</c:v>
                </c:pt>
                <c:pt idx="1401">
                  <c:v>-2.4252274310319399E-2</c:v>
                </c:pt>
                <c:pt idx="1402">
                  <c:v>1.9101292778936907E-2</c:v>
                </c:pt>
                <c:pt idx="1403">
                  <c:v>-8.974632274568406E-3</c:v>
                </c:pt>
                <c:pt idx="1404">
                  <c:v>3.0762469786860036E-2</c:v>
                </c:pt>
                <c:pt idx="1405">
                  <c:v>-1.6404071840757206E-2</c:v>
                </c:pt>
                <c:pt idx="1406">
                  <c:v>6.5699306023885296E-3</c:v>
                </c:pt>
                <c:pt idx="1407">
                  <c:v>-2.4448736178611541E-2</c:v>
                </c:pt>
                <c:pt idx="1408">
                  <c:v>6.4291511811696012E-3</c:v>
                </c:pt>
                <c:pt idx="1409">
                  <c:v>-5.9661563939786832E-3</c:v>
                </c:pt>
                <c:pt idx="1410">
                  <c:v>-5.9307724778387971E-3</c:v>
                </c:pt>
                <c:pt idx="1411">
                  <c:v>2.1825396825396748E-2</c:v>
                </c:pt>
                <c:pt idx="1412">
                  <c:v>3.7667229510325306E-3</c:v>
                </c:pt>
                <c:pt idx="1413">
                  <c:v>1.0610601850838952E-2</c:v>
                </c:pt>
                <c:pt idx="1414">
                  <c:v>-2.553135774451265E-3</c:v>
                </c:pt>
                <c:pt idx="1415">
                  <c:v>1.1365893491646517E-2</c:v>
                </c:pt>
                <c:pt idx="1416">
                  <c:v>-2.3119605425401257E-3</c:v>
                </c:pt>
                <c:pt idx="1417">
                  <c:v>1.025469914358812E-2</c:v>
                </c:pt>
                <c:pt idx="1418">
                  <c:v>7.5078440161362447E-3</c:v>
                </c:pt>
                <c:pt idx="1419">
                  <c:v>7.6784101174345309E-3</c:v>
                </c:pt>
                <c:pt idx="1420">
                  <c:v>-3.4136765187043228E-2</c:v>
                </c:pt>
                <c:pt idx="1421">
                  <c:v>-4.7964767697916688E-4</c:v>
                </c:pt>
                <c:pt idx="1422">
                  <c:v>-3.1730163214743756E-3</c:v>
                </c:pt>
                <c:pt idx="1423">
                  <c:v>6.1224936041808231E-3</c:v>
                </c:pt>
                <c:pt idx="1424">
                  <c:v>5.2976347489668285E-3</c:v>
                </c:pt>
                <c:pt idx="1425">
                  <c:v>2.4271626063853802E-2</c:v>
                </c:pt>
                <c:pt idx="1426">
                  <c:v>-8.2175874235184132E-3</c:v>
                </c:pt>
                <c:pt idx="1427">
                  <c:v>-6.8528087644985636E-3</c:v>
                </c:pt>
                <c:pt idx="1428">
                  <c:v>7.3274802850569198E-3</c:v>
                </c:pt>
                <c:pt idx="1429">
                  <c:v>3.2498094939261701E-3</c:v>
                </c:pt>
                <c:pt idx="1430">
                  <c:v>-2.0577052113621708E-3</c:v>
                </c:pt>
                <c:pt idx="1431">
                  <c:v>2.9836014087982754E-3</c:v>
                </c:pt>
                <c:pt idx="1432">
                  <c:v>-3.2155108775891228E-2</c:v>
                </c:pt>
                <c:pt idx="1433">
                  <c:v>-2.2247696684074225E-2</c:v>
                </c:pt>
                <c:pt idx="1434">
                  <c:v>9.9048109081554259E-3</c:v>
                </c:pt>
                <c:pt idx="1435">
                  <c:v>3.6579592890648716E-3</c:v>
                </c:pt>
                <c:pt idx="1436">
                  <c:v>-2.8536485935588551E-3</c:v>
                </c:pt>
                <c:pt idx="1437">
                  <c:v>-3.4638328807543584E-3</c:v>
                </c:pt>
                <c:pt idx="1438">
                  <c:v>-5.2958441447956695E-3</c:v>
                </c:pt>
                <c:pt idx="1439">
                  <c:v>7.8755241480599203E-4</c:v>
                </c:pt>
                <c:pt idx="1440">
                  <c:v>-1.8571130144140358E-2</c:v>
                </c:pt>
                <c:pt idx="1441">
                  <c:v>8.3838894506234052E-3</c:v>
                </c:pt>
                <c:pt idx="1442">
                  <c:v>-4.000758038364971E-4</c:v>
                </c:pt>
                <c:pt idx="1443">
                  <c:v>1.0661842945307587E-2</c:v>
                </c:pt>
                <c:pt idx="1444">
                  <c:v>7.3962911351699301E-3</c:v>
                </c:pt>
                <c:pt idx="1445">
                  <c:v>-1.9898155676323359E-3</c:v>
                </c:pt>
                <c:pt idx="1446">
                  <c:v>2.1441742784853446E-3</c:v>
                </c:pt>
                <c:pt idx="1447">
                  <c:v>5.2809691117194912E-3</c:v>
                </c:pt>
                <c:pt idx="1448">
                  <c:v>-2.0650046247498999E-3</c:v>
                </c:pt>
                <c:pt idx="1449">
                  <c:v>3.9519716667386628E-3</c:v>
                </c:pt>
                <c:pt idx="1450">
                  <c:v>9.9437959360137995E-4</c:v>
                </c:pt>
                <c:pt idx="1451">
                  <c:v>-5.9949719590020045E-3</c:v>
                </c:pt>
                <c:pt idx="1452">
                  <c:v>1.2664012011227799E-2</c:v>
                </c:pt>
                <c:pt idx="1453">
                  <c:v>-1.7655986148814695E-2</c:v>
                </c:pt>
                <c:pt idx="1454">
                  <c:v>9.8430720746001121E-3</c:v>
                </c:pt>
                <c:pt idx="1455">
                  <c:v>-1.3269435569755128E-2</c:v>
                </c:pt>
                <c:pt idx="1456">
                  <c:v>1.996480632617148E-2</c:v>
                </c:pt>
                <c:pt idx="1457">
                  <c:v>-2.1244770101238597E-3</c:v>
                </c:pt>
                <c:pt idx="1458">
                  <c:v>7.9977274217162275E-3</c:v>
                </c:pt>
                <c:pt idx="1459">
                  <c:v>-2.6153477322755636E-3</c:v>
                </c:pt>
                <c:pt idx="1460">
                  <c:v>-6.259204712813049E-3</c:v>
                </c:pt>
                <c:pt idx="1461">
                  <c:v>8.2368751896666481E-4</c:v>
                </c:pt>
                <c:pt idx="1462">
                  <c:v>1.7370912407173034E-3</c:v>
                </c:pt>
                <c:pt idx="1463">
                  <c:v>9.6018940722553126E-3</c:v>
                </c:pt>
                <c:pt idx="1464">
                  <c:v>1.3373617096903212E-2</c:v>
                </c:pt>
                <c:pt idx="1465">
                  <c:v>3.2539894802532388E-3</c:v>
                </c:pt>
                <c:pt idx="1466">
                  <c:v>1.2273224287595585E-3</c:v>
                </c:pt>
                <c:pt idx="1467">
                  <c:v>2.303735182285882E-3</c:v>
                </c:pt>
                <c:pt idx="1468">
                  <c:v>3.0286034772855075E-3</c:v>
                </c:pt>
                <c:pt idx="1469">
                  <c:v>-5.3109588735411606E-3</c:v>
                </c:pt>
                <c:pt idx="1470">
                  <c:v>5.1363717925714258E-3</c:v>
                </c:pt>
                <c:pt idx="1471">
                  <c:v>-3.9320822162646207E-3</c:v>
                </c:pt>
                <c:pt idx="1472">
                  <c:v>8.8351965380455422E-3</c:v>
                </c:pt>
                <c:pt idx="1473">
                  <c:v>-8.0042928050797491E-3</c:v>
                </c:pt>
                <c:pt idx="1474">
                  <c:v>-6.2213927031951055E-3</c:v>
                </c:pt>
                <c:pt idx="1475">
                  <c:v>-2.8876696505919508E-4</c:v>
                </c:pt>
                <c:pt idx="1476">
                  <c:v>9.7568634487708028E-3</c:v>
                </c:pt>
                <c:pt idx="1477">
                  <c:v>1.4287014287014177E-2</c:v>
                </c:pt>
                <c:pt idx="1478">
                  <c:v>-6.2173588659537593E-3</c:v>
                </c:pt>
                <c:pt idx="1479">
                  <c:v>4.8161021377133295E-3</c:v>
                </c:pt>
                <c:pt idx="1480">
                  <c:v>7.2306248998925682E-3</c:v>
                </c:pt>
                <c:pt idx="1481">
                  <c:v>-2.6529157571167694E-2</c:v>
                </c:pt>
                <c:pt idx="1482">
                  <c:v>1.6069165308709055E-2</c:v>
                </c:pt>
                <c:pt idx="1483">
                  <c:v>1.0195065588254337E-3</c:v>
                </c:pt>
                <c:pt idx="1484">
                  <c:v>-1.4270400643172976E-2</c:v>
                </c:pt>
                <c:pt idx="1485">
                  <c:v>-5.3312008529922128E-3</c:v>
                </c:pt>
                <c:pt idx="1486">
                  <c:v>7.7807171598154312E-4</c:v>
                </c:pt>
                <c:pt idx="1487">
                  <c:v>8.3387505323797573E-3</c:v>
                </c:pt>
                <c:pt idx="1488">
                  <c:v>6.1572466056205588E-3</c:v>
                </c:pt>
                <c:pt idx="1489">
                  <c:v>2.1095297314725148E-2</c:v>
                </c:pt>
                <c:pt idx="1490">
                  <c:v>-2.3302892617751536E-2</c:v>
                </c:pt>
                <c:pt idx="1491">
                  <c:v>-9.6897066357785056E-3</c:v>
                </c:pt>
                <c:pt idx="1492">
                  <c:v>2.3132321436710956E-2</c:v>
                </c:pt>
                <c:pt idx="1493">
                  <c:v>6.122308591868908E-3</c:v>
                </c:pt>
                <c:pt idx="1494">
                  <c:v>-2.3790460940179559E-3</c:v>
                </c:pt>
                <c:pt idx="1495">
                  <c:v>1.8878918540962575E-2</c:v>
                </c:pt>
                <c:pt idx="1496">
                  <c:v>-1.5285396249799077E-2</c:v>
                </c:pt>
                <c:pt idx="1497">
                  <c:v>-9.2320985969939207E-3</c:v>
                </c:pt>
                <c:pt idx="1498">
                  <c:v>-3.4218636693256199E-3</c:v>
                </c:pt>
                <c:pt idx="1499">
                  <c:v>1.7407142692458244E-2</c:v>
                </c:pt>
                <c:pt idx="1500">
                  <c:v>3.8652039068647337E-3</c:v>
                </c:pt>
                <c:pt idx="1501">
                  <c:v>4.4169611307420809E-3</c:v>
                </c:pt>
                <c:pt idx="1502">
                  <c:v>8.2268838626509133E-3</c:v>
                </c:pt>
                <c:pt idx="1503">
                  <c:v>9.9898207987121346E-3</c:v>
                </c:pt>
                <c:pt idx="1504">
                  <c:v>1.1614540926289552E-2</c:v>
                </c:pt>
                <c:pt idx="1505">
                  <c:v>-2.6273048629025242E-3</c:v>
                </c:pt>
                <c:pt idx="1506">
                  <c:v>1.1060130403284241E-2</c:v>
                </c:pt>
                <c:pt idx="1507">
                  <c:v>5.7561994510966219E-3</c:v>
                </c:pt>
                <c:pt idx="1508">
                  <c:v>2.2525207370982958E-2</c:v>
                </c:pt>
                <c:pt idx="1509">
                  <c:v>-1.9026969084220524E-2</c:v>
                </c:pt>
                <c:pt idx="1510">
                  <c:v>-9.3640641969349181E-3</c:v>
                </c:pt>
                <c:pt idx="1511">
                  <c:v>-2.0287045137493132E-2</c:v>
                </c:pt>
                <c:pt idx="1512">
                  <c:v>7.9841746508413358E-3</c:v>
                </c:pt>
                <c:pt idx="1513">
                  <c:v>5.9940538985325809E-3</c:v>
                </c:pt>
                <c:pt idx="1514">
                  <c:v>5.399672162761604E-3</c:v>
                </c:pt>
                <c:pt idx="1515">
                  <c:v>-2.4105098228366373E-5</c:v>
                </c:pt>
                <c:pt idx="1516">
                  <c:v>-1.2050201233597679E-2</c:v>
                </c:pt>
                <c:pt idx="1517">
                  <c:v>2.4589381207029692E-3</c:v>
                </c:pt>
                <c:pt idx="1518">
                  <c:v>-1.2564531717781269E-2</c:v>
                </c:pt>
                <c:pt idx="1519">
                  <c:v>3.063654033041785E-2</c:v>
                </c:pt>
                <c:pt idx="1520">
                  <c:v>-9.6722968095855899E-3</c:v>
                </c:pt>
                <c:pt idx="1521">
                  <c:v>2.4118469924268027E-3</c:v>
                </c:pt>
                <c:pt idx="1522">
                  <c:v>6.9213395827767421E-3</c:v>
                </c:pt>
                <c:pt idx="1523">
                  <c:v>2.0622134093444044E-2</c:v>
                </c:pt>
                <c:pt idx="1524">
                  <c:v>-5.4499962840937055E-4</c:v>
                </c:pt>
                <c:pt idx="1525">
                  <c:v>-1.4862358453728963E-2</c:v>
                </c:pt>
                <c:pt idx="1526">
                  <c:v>-8.996807584405575E-3</c:v>
                </c:pt>
                <c:pt idx="1527">
                  <c:v>-4.5022270374383E-3</c:v>
                </c:pt>
                <c:pt idx="1528">
                  <c:v>3.2124051978166257E-3</c:v>
                </c:pt>
                <c:pt idx="1529">
                  <c:v>9.5832622107343557E-3</c:v>
                </c:pt>
                <c:pt idx="1530">
                  <c:v>-1.4325201297921031E-2</c:v>
                </c:pt>
                <c:pt idx="1531">
                  <c:v>8.5327127724044161E-3</c:v>
                </c:pt>
                <c:pt idx="1532">
                  <c:v>8.5814874578260536E-3</c:v>
                </c:pt>
                <c:pt idx="1533">
                  <c:v>-1.6897007571205491E-2</c:v>
                </c:pt>
                <c:pt idx="1534">
                  <c:v>2.9088030868930748E-2</c:v>
                </c:pt>
                <c:pt idx="1535">
                  <c:v>6.8235587099987338E-3</c:v>
                </c:pt>
                <c:pt idx="1536">
                  <c:v>-4.832713754646778E-3</c:v>
                </c:pt>
                <c:pt idx="1537">
                  <c:v>-1.8964259664478456E-2</c:v>
                </c:pt>
                <c:pt idx="1538">
                  <c:v>1.3453577764636293E-2</c:v>
                </c:pt>
                <c:pt idx="1539">
                  <c:v>3.4615765008405575E-3</c:v>
                </c:pt>
                <c:pt idx="1540">
                  <c:v>-2.0014538405621507E-2</c:v>
                </c:pt>
                <c:pt idx="1541">
                  <c:v>3.0136586788509501E-3</c:v>
                </c:pt>
                <c:pt idx="1542">
                  <c:v>-2.4728471683476139E-3</c:v>
                </c:pt>
                <c:pt idx="1543">
                  <c:v>3.3812547130800397E-3</c:v>
                </c:pt>
                <c:pt idx="1544">
                  <c:v>5.6263607231095136E-3</c:v>
                </c:pt>
                <c:pt idx="1545">
                  <c:v>-1.6101858091845611E-2</c:v>
                </c:pt>
                <c:pt idx="1546">
                  <c:v>-8.0695220360024189E-3</c:v>
                </c:pt>
                <c:pt idx="1547">
                  <c:v>9.0580582992050296E-3</c:v>
                </c:pt>
                <c:pt idx="1548">
                  <c:v>-1.0111127009109433E-2</c:v>
                </c:pt>
                <c:pt idx="1549">
                  <c:v>3.1688235004674548E-2</c:v>
                </c:pt>
                <c:pt idx="1550">
                  <c:v>5.0175692434890395E-2</c:v>
                </c:pt>
                <c:pt idx="1551">
                  <c:v>6.6845267511119744E-3</c:v>
                </c:pt>
                <c:pt idx="1552">
                  <c:v>1.4165127934582022E-2</c:v>
                </c:pt>
                <c:pt idx="1553">
                  <c:v>1.0340600181226955E-2</c:v>
                </c:pt>
                <c:pt idx="1554">
                  <c:v>-2.4458978040090562E-3</c:v>
                </c:pt>
                <c:pt idx="1555">
                  <c:v>-1.6935863258585537E-2</c:v>
                </c:pt>
                <c:pt idx="1556">
                  <c:v>-2.6139631958054355E-2</c:v>
                </c:pt>
                <c:pt idx="1557">
                  <c:v>4.0120617397525482E-3</c:v>
                </c:pt>
                <c:pt idx="1558">
                  <c:v>1.8532014575741718E-2</c:v>
                </c:pt>
                <c:pt idx="1559">
                  <c:v>-2.1146496815286686E-2</c:v>
                </c:pt>
                <c:pt idx="1560">
                  <c:v>2.8968410014418744E-2</c:v>
                </c:pt>
                <c:pt idx="1561">
                  <c:v>5.5083412023915201E-4</c:v>
                </c:pt>
                <c:pt idx="1562">
                  <c:v>-1.2075667271313706E-2</c:v>
                </c:pt>
                <c:pt idx="1563">
                  <c:v>-5.2072592287070174E-3</c:v>
                </c:pt>
                <c:pt idx="1564">
                  <c:v>1.1288094058760745E-2</c:v>
                </c:pt>
                <c:pt idx="1565">
                  <c:v>-1.4160884091493298E-2</c:v>
                </c:pt>
                <c:pt idx="1566">
                  <c:v>-1.6007890144905557E-2</c:v>
                </c:pt>
                <c:pt idx="1567">
                  <c:v>3.1965903036761389E-3</c:v>
                </c:pt>
                <c:pt idx="1568">
                  <c:v>2.2278126458841419E-2</c:v>
                </c:pt>
                <c:pt idx="1569">
                  <c:v>-3.9780946476545287E-3</c:v>
                </c:pt>
                <c:pt idx="1570">
                  <c:v>-1.5496668216330445E-4</c:v>
                </c:pt>
                <c:pt idx="1571">
                  <c:v>1.6407213923818054E-2</c:v>
                </c:pt>
                <c:pt idx="1572">
                  <c:v>-8.5628025610328118E-3</c:v>
                </c:pt>
                <c:pt idx="1573">
                  <c:v>1.0440499671269032E-2</c:v>
                </c:pt>
                <c:pt idx="1574">
                  <c:v>1.6493798118049741E-2</c:v>
                </c:pt>
                <c:pt idx="1575">
                  <c:v>7.8672270718826987E-3</c:v>
                </c:pt>
                <c:pt idx="1576">
                  <c:v>-1.7445400397087973E-2</c:v>
                </c:pt>
                <c:pt idx="1577">
                  <c:v>-1.1875801093410798E-2</c:v>
                </c:pt>
                <c:pt idx="1578">
                  <c:v>7.5376222228078493E-3</c:v>
                </c:pt>
                <c:pt idx="1579">
                  <c:v>-2.6678295667342145E-2</c:v>
                </c:pt>
                <c:pt idx="1580">
                  <c:v>3.268960767172624E-2</c:v>
                </c:pt>
                <c:pt idx="1581">
                  <c:v>1.369531942318547E-2</c:v>
                </c:pt>
                <c:pt idx="1582">
                  <c:v>-8.9157396071752881E-3</c:v>
                </c:pt>
                <c:pt idx="1583">
                  <c:v>-1.3287815126050373E-2</c:v>
                </c:pt>
                <c:pt idx="1584">
                  <c:v>4.6963220938209815E-3</c:v>
                </c:pt>
                <c:pt idx="1585">
                  <c:v>-1.3482561166059392E-2</c:v>
                </c:pt>
                <c:pt idx="1586">
                  <c:v>9.9894847528916308E-3</c:v>
                </c:pt>
                <c:pt idx="1587">
                  <c:v>1.3427109974424534E-2</c:v>
                </c:pt>
                <c:pt idx="1588">
                  <c:v>3.7311443952869894E-4</c:v>
                </c:pt>
                <c:pt idx="1589">
                  <c:v>2.1062370741264935E-2</c:v>
                </c:pt>
                <c:pt idx="1590">
                  <c:v>-1.6354827484675649E-2</c:v>
                </c:pt>
                <c:pt idx="1591">
                  <c:v>-3.6271502867049055E-3</c:v>
                </c:pt>
                <c:pt idx="1592">
                  <c:v>1.209274705104324E-2</c:v>
                </c:pt>
                <c:pt idx="1593">
                  <c:v>1.3182004649254786E-2</c:v>
                </c:pt>
                <c:pt idx="1594">
                  <c:v>-9.2396900233024937E-3</c:v>
                </c:pt>
                <c:pt idx="1595">
                  <c:v>2.7021010157228353E-2</c:v>
                </c:pt>
                <c:pt idx="1596">
                  <c:v>4.7514939513190635E-2</c:v>
                </c:pt>
                <c:pt idx="1597">
                  <c:v>2.0769482548278706E-2</c:v>
                </c:pt>
                <c:pt idx="1598">
                  <c:v>1.1558257833428565E-2</c:v>
                </c:pt>
                <c:pt idx="1599">
                  <c:v>5.3928877327665603E-2</c:v>
                </c:pt>
                <c:pt idx="1600">
                  <c:v>-1.7975077881619894E-2</c:v>
                </c:pt>
                <c:pt idx="1601">
                  <c:v>-2.3485032854709265E-2</c:v>
                </c:pt>
                <c:pt idx="1602">
                  <c:v>-9.1333835719668022E-3</c:v>
                </c:pt>
                <c:pt idx="1603">
                  <c:v>1.5084756134875477E-2</c:v>
                </c:pt>
                <c:pt idx="1604">
                  <c:v>-2.8375286041190106E-3</c:v>
                </c:pt>
                <c:pt idx="1605">
                  <c:v>1.7162187325429734E-2</c:v>
                </c:pt>
                <c:pt idx="1606">
                  <c:v>2.2596001269438393E-2</c:v>
                </c:pt>
                <c:pt idx="1607">
                  <c:v>-6.3698284561048979E-3</c:v>
                </c:pt>
                <c:pt idx="1608">
                  <c:v>1.0773251737107081E-2</c:v>
                </c:pt>
                <c:pt idx="1609">
                  <c:v>6.0606060606060996E-3</c:v>
                </c:pt>
                <c:pt idx="1610">
                  <c:v>2.3432115782219265E-2</c:v>
                </c:pt>
                <c:pt idx="1611">
                  <c:v>-2.4865591397849607E-2</c:v>
                </c:pt>
                <c:pt idx="1612">
                  <c:v>4.1495850414958735E-2</c:v>
                </c:pt>
                <c:pt idx="1613">
                  <c:v>-3.6821829855537835E-2</c:v>
                </c:pt>
                <c:pt idx="1614">
                  <c:v>1.780754778630933E-2</c:v>
                </c:pt>
                <c:pt idx="1615">
                  <c:v>-1.6927919825260096E-2</c:v>
                </c:pt>
                <c:pt idx="1616">
                  <c:v>-1.739102988984631E-2</c:v>
                </c:pt>
                <c:pt idx="1617">
                  <c:v>-2.0315398886827429E-2</c:v>
                </c:pt>
                <c:pt idx="1618">
                  <c:v>2.6041666666665186E-3</c:v>
                </c:pt>
                <c:pt idx="1619">
                  <c:v>3.5472376488716373E-2</c:v>
                </c:pt>
                <c:pt idx="1620">
                  <c:v>-4.9781899155049825E-2</c:v>
                </c:pt>
                <c:pt idx="1621">
                  <c:v>-2.2919647114926112E-2</c:v>
                </c:pt>
                <c:pt idx="1622">
                  <c:v>-2.7083454155309439E-2</c:v>
                </c:pt>
                <c:pt idx="1623">
                  <c:v>-2.4275690357627888E-2</c:v>
                </c:pt>
                <c:pt idx="1624">
                  <c:v>-2.2593401731146878E-2</c:v>
                </c:pt>
                <c:pt idx="1625">
                  <c:v>-1.5518227110615013E-2</c:v>
                </c:pt>
                <c:pt idx="1626">
                  <c:v>2.4803303387087805E-2</c:v>
                </c:pt>
                <c:pt idx="1627">
                  <c:v>1.1172560192169723E-3</c:v>
                </c:pt>
                <c:pt idx="1628">
                  <c:v>7.2869482035842204E-3</c:v>
                </c:pt>
                <c:pt idx="1629">
                  <c:v>-2.0611170813700452E-2</c:v>
                </c:pt>
                <c:pt idx="1630">
                  <c:v>1.1708622564188476E-2</c:v>
                </c:pt>
                <c:pt idx="1631">
                  <c:v>-1.2253552153321023E-2</c:v>
                </c:pt>
                <c:pt idx="1632">
                  <c:v>2.4197642281008624E-2</c:v>
                </c:pt>
                <c:pt idx="1633">
                  <c:v>-1.6918565305668043E-4</c:v>
                </c:pt>
                <c:pt idx="1634">
                  <c:v>7.5000000000000622E-3</c:v>
                </c:pt>
                <c:pt idx="1635">
                  <c:v>4.0219864653210813E-2</c:v>
                </c:pt>
                <c:pt idx="1636">
                  <c:v>2.8197259275014375E-2</c:v>
                </c:pt>
                <c:pt idx="1637">
                  <c:v>-1.7933874433038843E-2</c:v>
                </c:pt>
                <c:pt idx="1638">
                  <c:v>-2.6775861067549478E-2</c:v>
                </c:pt>
                <c:pt idx="1639">
                  <c:v>1.2526464361326761E-2</c:v>
                </c:pt>
                <c:pt idx="1640">
                  <c:v>4.1183738306749262E-4</c:v>
                </c:pt>
                <c:pt idx="1641">
                  <c:v>8.0659510112091048E-3</c:v>
                </c:pt>
                <c:pt idx="1642">
                  <c:v>-1.371706004504103E-2</c:v>
                </c:pt>
                <c:pt idx="1643">
                  <c:v>1.1777587074246254E-2</c:v>
                </c:pt>
                <c:pt idx="1644">
                  <c:v>7.1228467544852681E-3</c:v>
                </c:pt>
                <c:pt idx="1645">
                  <c:v>3.5138053370353362E-2</c:v>
                </c:pt>
                <c:pt idx="1646">
                  <c:v>-2.5757393604231904E-2</c:v>
                </c:pt>
                <c:pt idx="1647">
                  <c:v>-2.6976799952040942E-3</c:v>
                </c:pt>
                <c:pt idx="1648">
                  <c:v>8.1590716789556872E-3</c:v>
                </c:pt>
                <c:pt idx="1649">
                  <c:v>1.5715162676488648E-2</c:v>
                </c:pt>
                <c:pt idx="1650">
                  <c:v>-3.9363113666519123E-2</c:v>
                </c:pt>
                <c:pt idx="1651">
                  <c:v>-2.2945900626600846E-3</c:v>
                </c:pt>
                <c:pt idx="1652">
                  <c:v>-3.4838160136286156E-2</c:v>
                </c:pt>
                <c:pt idx="1653">
                  <c:v>-3.3955857385398192E-3</c:v>
                </c:pt>
                <c:pt idx="1654">
                  <c:v>1.7212595705486056E-2</c:v>
                </c:pt>
                <c:pt idx="1655">
                  <c:v>-7.7683212429313642E-3</c:v>
                </c:pt>
                <c:pt idx="1656">
                  <c:v>4.1584215205483499E-3</c:v>
                </c:pt>
                <c:pt idx="1657">
                  <c:v>-5.5328979265892864E-3</c:v>
                </c:pt>
                <c:pt idx="1658">
                  <c:v>1.9362153676192539E-2</c:v>
                </c:pt>
                <c:pt idx="1659">
                  <c:v>6.9084628670121884E-3</c:v>
                </c:pt>
                <c:pt idx="1660">
                  <c:v>7.4019463285166509E-3</c:v>
                </c:pt>
                <c:pt idx="1661">
                  <c:v>4.3836265624075388E-3</c:v>
                </c:pt>
                <c:pt idx="1662">
                  <c:v>7.6404226108757189E-3</c:v>
                </c:pt>
                <c:pt idx="1663">
                  <c:v>-3.4854245880861945E-2</c:v>
                </c:pt>
                <c:pt idx="1664">
                  <c:v>4.0491533043608641E-2</c:v>
                </c:pt>
                <c:pt idx="1665">
                  <c:v>-7.0042923239868382E-2</c:v>
                </c:pt>
                <c:pt idx="1666">
                  <c:v>2.7581268795646485E-2</c:v>
                </c:pt>
                <c:pt idx="1667">
                  <c:v>6.0510012966430438E-3</c:v>
                </c:pt>
                <c:pt idx="1668">
                  <c:v>5.7671129658609654E-3</c:v>
                </c:pt>
                <c:pt idx="1669">
                  <c:v>-1.0609014795274652E-2</c:v>
                </c:pt>
                <c:pt idx="1670">
                  <c:v>-1.4050264325898398E-2</c:v>
                </c:pt>
                <c:pt idx="1671">
                  <c:v>9.1578226634714266E-3</c:v>
                </c:pt>
                <c:pt idx="1672">
                  <c:v>1.2975753547380231E-2</c:v>
                </c:pt>
                <c:pt idx="1673">
                  <c:v>3.741950455415477E-3</c:v>
                </c:pt>
                <c:pt idx="1674">
                  <c:v>2.3842754128866606E-3</c:v>
                </c:pt>
                <c:pt idx="1675">
                  <c:v>5.173169662428867E-3</c:v>
                </c:pt>
                <c:pt idx="1676">
                  <c:v>1.8606728192914535E-2</c:v>
                </c:pt>
                <c:pt idx="1677">
                  <c:v>1.2234811957569924E-2</c:v>
                </c:pt>
                <c:pt idx="1678">
                  <c:v>2.1328983410790592E-2</c:v>
                </c:pt>
                <c:pt idx="1679">
                  <c:v>2.1793823510912746E-2</c:v>
                </c:pt>
                <c:pt idx="1680">
                  <c:v>-3.054878048780485E-2</c:v>
                </c:pt>
                <c:pt idx="1681">
                  <c:v>2.0693947409366586E-2</c:v>
                </c:pt>
                <c:pt idx="1682">
                  <c:v>-1.6345771220422911E-2</c:v>
                </c:pt>
                <c:pt idx="1683">
                  <c:v>3.5942492012779326E-3</c:v>
                </c:pt>
                <c:pt idx="1684">
                  <c:v>1.2220529245312362E-2</c:v>
                </c:pt>
                <c:pt idx="1685">
                  <c:v>1.0895280786948902E-3</c:v>
                </c:pt>
                <c:pt idx="1686">
                  <c:v>2.3578893703798176E-2</c:v>
                </c:pt>
                <c:pt idx="1687">
                  <c:v>2.0252917655472658E-2</c:v>
                </c:pt>
                <c:pt idx="1688">
                  <c:v>-6.5560005167289992E-3</c:v>
                </c:pt>
                <c:pt idx="1689">
                  <c:v>9.6896095087339873E-5</c:v>
                </c:pt>
                <c:pt idx="1690">
                  <c:v>2.7375895938412498E-2</c:v>
                </c:pt>
                <c:pt idx="1691">
                  <c:v>1.4133799973078398E-2</c:v>
                </c:pt>
                <c:pt idx="1692">
                  <c:v>7.7661342286432511E-3</c:v>
                </c:pt>
                <c:pt idx="1693">
                  <c:v>2.0382033358709917E-2</c:v>
                </c:pt>
                <c:pt idx="1694">
                  <c:v>-1.2675527008097265E-2</c:v>
                </c:pt>
                <c:pt idx="1695">
                  <c:v>-6.4872985523078963E-4</c:v>
                </c:pt>
                <c:pt idx="1696">
                  <c:v>5.8383130709527276E-3</c:v>
                </c:pt>
                <c:pt idx="1697">
                  <c:v>1.4105109183993436E-2</c:v>
                </c:pt>
                <c:pt idx="1698">
                  <c:v>-3.2450465022240138E-2</c:v>
                </c:pt>
                <c:pt idx="1699">
                  <c:v>1.6231764947606253E-2</c:v>
                </c:pt>
                <c:pt idx="1700">
                  <c:v>-1.6668350338418181E-2</c:v>
                </c:pt>
                <c:pt idx="1701">
                  <c:v>1.0720849499693763E-2</c:v>
                </c:pt>
                <c:pt idx="1702">
                  <c:v>2.50846038446777E-2</c:v>
                </c:pt>
                <c:pt idx="1703">
                  <c:v>9.7227604185012861E-3</c:v>
                </c:pt>
                <c:pt idx="1704">
                  <c:v>1.1401289770905265E-2</c:v>
                </c:pt>
                <c:pt idx="1705">
                  <c:v>1.0622209419559159E-2</c:v>
                </c:pt>
                <c:pt idx="1706">
                  <c:v>-5.3982077950109897E-4</c:v>
                </c:pt>
                <c:pt idx="1707">
                  <c:v>5.7186289767996445E-3</c:v>
                </c:pt>
                <c:pt idx="1708">
                  <c:v>-2.6711908457566214E-3</c:v>
                </c:pt>
                <c:pt idx="1709">
                  <c:v>1.92045914425516E-2</c:v>
                </c:pt>
                <c:pt idx="1710">
                  <c:v>1.7138794297047344E-2</c:v>
                </c:pt>
                <c:pt idx="1711">
                  <c:v>2.8521034262769529E-3</c:v>
                </c:pt>
                <c:pt idx="1712">
                  <c:v>-5.4120633024783427E-3</c:v>
                </c:pt>
                <c:pt idx="1713">
                  <c:v>-3.0364445731243861E-2</c:v>
                </c:pt>
                <c:pt idx="1714">
                  <c:v>-7.9704161131654017E-3</c:v>
                </c:pt>
                <c:pt idx="1715">
                  <c:v>-1.8085031375590699E-2</c:v>
                </c:pt>
                <c:pt idx="1716">
                  <c:v>2.9618874773139847E-2</c:v>
                </c:pt>
                <c:pt idx="1717">
                  <c:v>-9.2422771244650148E-3</c:v>
                </c:pt>
                <c:pt idx="1718">
                  <c:v>2.2654554815931593E-2</c:v>
                </c:pt>
                <c:pt idx="1719">
                  <c:v>7.9700474495849605E-3</c:v>
                </c:pt>
                <c:pt idx="1720">
                  <c:v>-3.2883798263438901E-3</c:v>
                </c:pt>
                <c:pt idx="1721">
                  <c:v>1.4278219157547678E-2</c:v>
                </c:pt>
                <c:pt idx="1722">
                  <c:v>8.923169993950264E-3</c:v>
                </c:pt>
                <c:pt idx="1723">
                  <c:v>1.8484288354898348E-2</c:v>
                </c:pt>
                <c:pt idx="1724">
                  <c:v>-2.1518598217030727E-3</c:v>
                </c:pt>
                <c:pt idx="1725">
                  <c:v>-8.7983241287373781E-3</c:v>
                </c:pt>
                <c:pt idx="1726">
                  <c:v>-3.1716761939885596E-2</c:v>
                </c:pt>
                <c:pt idx="1727">
                  <c:v>-3.1982942430703876E-3</c:v>
                </c:pt>
                <c:pt idx="1728">
                  <c:v>3.2333965844402179E-2</c:v>
                </c:pt>
                <c:pt idx="1729">
                  <c:v>-3.1428046315015612E-2</c:v>
                </c:pt>
                <c:pt idx="1730">
                  <c:v>7.5179616324718701E-3</c:v>
                </c:pt>
                <c:pt idx="1731">
                  <c:v>-6.4758260357642428E-3</c:v>
                </c:pt>
                <c:pt idx="1732">
                  <c:v>-7.3051355102636828E-3</c:v>
                </c:pt>
                <c:pt idx="1733">
                  <c:v>1.1452637801093513E-2</c:v>
                </c:pt>
                <c:pt idx="1734">
                  <c:v>-2.1381700213816135E-3</c:v>
                </c:pt>
                <c:pt idx="1735">
                  <c:v>1.8052167386001239E-2</c:v>
                </c:pt>
                <c:pt idx="1736">
                  <c:v>5.1416620629784582E-2</c:v>
                </c:pt>
                <c:pt idx="1737">
                  <c:v>1.5809026954389793E-3</c:v>
                </c:pt>
                <c:pt idx="1738">
                  <c:v>-1.4642884959887748E-2</c:v>
                </c:pt>
                <c:pt idx="1739">
                  <c:v>-2.7186577598261596E-3</c:v>
                </c:pt>
                <c:pt idx="1740">
                  <c:v>-1.4732330769524959E-2</c:v>
                </c:pt>
                <c:pt idx="1741">
                  <c:v>4.574459906204309E-3</c:v>
                </c:pt>
                <c:pt idx="1742">
                  <c:v>1.424336913423474E-3</c:v>
                </c:pt>
                <c:pt idx="1743">
                  <c:v>-3.5853468433359459E-2</c:v>
                </c:pt>
                <c:pt idx="1744">
                  <c:v>4.0712271621151874E-2</c:v>
                </c:pt>
                <c:pt idx="1745">
                  <c:v>1.4699624772736009E-3</c:v>
                </c:pt>
                <c:pt idx="1746">
                  <c:v>-4.6510770138683988E-2</c:v>
                </c:pt>
                <c:pt idx="1747">
                  <c:v>2.3326036083641588E-2</c:v>
                </c:pt>
                <c:pt idx="1748">
                  <c:v>-8.8290310512533221E-3</c:v>
                </c:pt>
                <c:pt idx="1749">
                  <c:v>1.8440905280804776E-2</c:v>
                </c:pt>
                <c:pt idx="1750">
                  <c:v>3.2491112725048232E-3</c:v>
                </c:pt>
                <c:pt idx="1751">
                  <c:v>1.5448511431122247E-2</c:v>
                </c:pt>
                <c:pt idx="1752">
                  <c:v>2.657794070768249E-2</c:v>
                </c:pt>
                <c:pt idx="1753">
                  <c:v>-2.3767845333955706E-2</c:v>
                </c:pt>
                <c:pt idx="1754">
                  <c:v>4.288032454361046E-2</c:v>
                </c:pt>
                <c:pt idx="1755">
                  <c:v>-2.201944058718508E-2</c:v>
                </c:pt>
                <c:pt idx="1756">
                  <c:v>3.5538208709942509E-2</c:v>
                </c:pt>
                <c:pt idx="1757">
                  <c:v>-1.4893961469969241E-2</c:v>
                </c:pt>
                <c:pt idx="1758">
                  <c:v>-1.9601618919133368E-2</c:v>
                </c:pt>
                <c:pt idx="1759">
                  <c:v>1.1478567988441268E-2</c:v>
                </c:pt>
                <c:pt idx="1760">
                  <c:v>5.881353051164373E-2</c:v>
                </c:pt>
                <c:pt idx="1761">
                  <c:v>5.0911039657020485E-2</c:v>
                </c:pt>
                <c:pt idx="1762">
                  <c:v>-6.8319880169759539E-2</c:v>
                </c:pt>
                <c:pt idx="1763">
                  <c:v>-6.8595041322313532E-3</c:v>
                </c:pt>
                <c:pt idx="1764">
                  <c:v>-1.4818433479889204E-2</c:v>
                </c:pt>
                <c:pt idx="1765">
                  <c:v>-1.9048760033545054E-2</c:v>
                </c:pt>
                <c:pt idx="1766">
                  <c:v>-5.4807577743357649E-3</c:v>
                </c:pt>
                <c:pt idx="1767">
                  <c:v>1.4382402707275865E-2</c:v>
                </c:pt>
                <c:pt idx="1768">
                  <c:v>-0.12196674920410322</c:v>
                </c:pt>
                <c:pt idx="1769">
                  <c:v>-9.120133731957436E-2</c:v>
                </c:pt>
                <c:pt idx="1770">
                  <c:v>-5.1818209528454284E-2</c:v>
                </c:pt>
                <c:pt idx="1771">
                  <c:v>2.4706396801599029E-2</c:v>
                </c:pt>
                <c:pt idx="1772">
                  <c:v>1.6832878104554361E-2</c:v>
                </c:pt>
                <c:pt idx="1773">
                  <c:v>-2.2113174731349772E-2</c:v>
                </c:pt>
                <c:pt idx="1774">
                  <c:v>1.6671929270603236E-2</c:v>
                </c:pt>
                <c:pt idx="1775">
                  <c:v>-3.1616927592955091E-2</c:v>
                </c:pt>
                <c:pt idx="1776">
                  <c:v>-2.6376897886275508E-2</c:v>
                </c:pt>
                <c:pt idx="1777">
                  <c:v>5.7187340938349429E-3</c:v>
                </c:pt>
                <c:pt idx="1778">
                  <c:v>3.4024767801857703E-2</c:v>
                </c:pt>
                <c:pt idx="1779">
                  <c:v>1.3619531789367922E-2</c:v>
                </c:pt>
                <c:pt idx="1780">
                  <c:v>3.0361819769133991E-2</c:v>
                </c:pt>
                <c:pt idx="1781">
                  <c:v>-1.6910899901458998E-2</c:v>
                </c:pt>
                <c:pt idx="1782">
                  <c:v>2.0170574310081957E-2</c:v>
                </c:pt>
                <c:pt idx="1783">
                  <c:v>8.9650885057095397E-3</c:v>
                </c:pt>
                <c:pt idx="1784">
                  <c:v>-4.981117332986118E-3</c:v>
                </c:pt>
                <c:pt idx="1785">
                  <c:v>6.1895299214898003E-4</c:v>
                </c:pt>
                <c:pt idx="1786">
                  <c:v>1.773755056030768E-2</c:v>
                </c:pt>
                <c:pt idx="1787">
                  <c:v>2.7841199522917082E-2</c:v>
                </c:pt>
                <c:pt idx="1788">
                  <c:v>1.1547742157876462E-2</c:v>
                </c:pt>
                <c:pt idx="1789">
                  <c:v>2.8140062375956898E-2</c:v>
                </c:pt>
                <c:pt idx="1790">
                  <c:v>-1.8334898931913757E-2</c:v>
                </c:pt>
                <c:pt idx="1791">
                  <c:v>-2.0247469066366652E-2</c:v>
                </c:pt>
                <c:pt idx="1792">
                  <c:v>1.8539735444224714E-2</c:v>
                </c:pt>
                <c:pt idx="1793">
                  <c:v>2.3124467178175623E-2</c:v>
                </c:pt>
                <c:pt idx="1794">
                  <c:v>-1.8786379003868925E-2</c:v>
                </c:pt>
                <c:pt idx="1795">
                  <c:v>-1.9077575301719607E-2</c:v>
                </c:pt>
                <c:pt idx="1796">
                  <c:v>-2.6363969242035989E-2</c:v>
                </c:pt>
                <c:pt idx="1797">
                  <c:v>1.4453111809002994E-2</c:v>
                </c:pt>
                <c:pt idx="1798">
                  <c:v>-6.8417345809438368E-3</c:v>
                </c:pt>
                <c:pt idx="1799">
                  <c:v>2.8562558211735478E-2</c:v>
                </c:pt>
                <c:pt idx="1800">
                  <c:v>-2.6491433289755895E-3</c:v>
                </c:pt>
                <c:pt idx="1801">
                  <c:v>2.2730471498944471E-2</c:v>
                </c:pt>
                <c:pt idx="1802">
                  <c:v>-4.4836766148242946E-3</c:v>
                </c:pt>
                <c:pt idx="1803">
                  <c:v>2.0664998212370556E-2</c:v>
                </c:pt>
                <c:pt idx="1804">
                  <c:v>-1.2141122696758266E-3</c:v>
                </c:pt>
                <c:pt idx="1805">
                  <c:v>2.1745475773496947E-2</c:v>
                </c:pt>
                <c:pt idx="1806">
                  <c:v>1.473528322843376E-2</c:v>
                </c:pt>
                <c:pt idx="1807">
                  <c:v>1.4345801412047665E-2</c:v>
                </c:pt>
                <c:pt idx="1808">
                  <c:v>2.9180999497545601E-2</c:v>
                </c:pt>
                <c:pt idx="1809">
                  <c:v>4.9827551227429545E-2</c:v>
                </c:pt>
                <c:pt idx="1810">
                  <c:v>-1.9034505102867305E-3</c:v>
                </c:pt>
                <c:pt idx="1811">
                  <c:v>-1.1252152324510489E-2</c:v>
                </c:pt>
                <c:pt idx="1812">
                  <c:v>9.6219931271477321E-3</c:v>
                </c:pt>
                <c:pt idx="1813">
                  <c:v>-1.5208822709718461E-2</c:v>
                </c:pt>
                <c:pt idx="1814">
                  <c:v>7.8244121659576393E-3</c:v>
                </c:pt>
                <c:pt idx="1815">
                  <c:v>1.3666314162531501E-2</c:v>
                </c:pt>
                <c:pt idx="1816">
                  <c:v>5.562372188139042E-3</c:v>
                </c:pt>
                <c:pt idx="1817">
                  <c:v>-5.1674329657810381E-3</c:v>
                </c:pt>
                <c:pt idx="1818">
                  <c:v>7.3366669399130835E-3</c:v>
                </c:pt>
                <c:pt idx="1819">
                  <c:v>2.4007386888273308E-2</c:v>
                </c:pt>
                <c:pt idx="1820">
                  <c:v>-2.4284039524368195E-3</c:v>
                </c:pt>
                <c:pt idx="1821">
                  <c:v>1.4268727705113005E-2</c:v>
                </c:pt>
                <c:pt idx="1822">
                  <c:v>7.5734885114029371E-3</c:v>
                </c:pt>
                <c:pt idx="1823">
                  <c:v>6.372992292124291E-3</c:v>
                </c:pt>
                <c:pt idx="1824">
                  <c:v>8.6128935015583608E-5</c:v>
                </c:pt>
                <c:pt idx="1825">
                  <c:v>6.6762041010968165E-3</c:v>
                </c:pt>
                <c:pt idx="1826">
                  <c:v>-7.9051383399209585E-2</c:v>
                </c:pt>
                <c:pt idx="1827">
                  <c:v>-9.7260111493299162E-3</c:v>
                </c:pt>
                <c:pt idx="1828">
                  <c:v>1.0951676725688531E-2</c:v>
                </c:pt>
                <c:pt idx="1829">
                  <c:v>1.2300222536920868E-2</c:v>
                </c:pt>
                <c:pt idx="1830">
                  <c:v>4.3355285376561969E-2</c:v>
                </c:pt>
                <c:pt idx="1831">
                  <c:v>8.3861904559192624E-3</c:v>
                </c:pt>
                <c:pt idx="1832">
                  <c:v>-2.210473732411955E-2</c:v>
                </c:pt>
                <c:pt idx="1833">
                  <c:v>1.6331020477238001E-2</c:v>
                </c:pt>
                <c:pt idx="1834">
                  <c:v>-2.419288250350915E-2</c:v>
                </c:pt>
                <c:pt idx="1835">
                  <c:v>-3.8007863695937116E-2</c:v>
                </c:pt>
                <c:pt idx="1836">
                  <c:v>8.7740384615384581E-3</c:v>
                </c:pt>
                <c:pt idx="1837">
                  <c:v>8.1589789159060011E-3</c:v>
                </c:pt>
                <c:pt idx="1838">
                  <c:v>7.5285882879583266E-3</c:v>
                </c:pt>
                <c:pt idx="1839">
                  <c:v>2.4423006472096276E-4</c:v>
                </c:pt>
                <c:pt idx="1840">
                  <c:v>-6.7919951485748697E-3</c:v>
                </c:pt>
                <c:pt idx="1841">
                  <c:v>2.4860161591050423E-2</c:v>
                </c:pt>
                <c:pt idx="1842">
                  <c:v>3.6904966489087476E-2</c:v>
                </c:pt>
                <c:pt idx="1843">
                  <c:v>-2.140004204330459E-2</c:v>
                </c:pt>
                <c:pt idx="1844">
                  <c:v>1.3032923037608057E-2</c:v>
                </c:pt>
                <c:pt idx="1845">
                  <c:v>-3.0954641132527105E-2</c:v>
                </c:pt>
                <c:pt idx="1846">
                  <c:v>-3.7131776549226281E-4</c:v>
                </c:pt>
                <c:pt idx="1847">
                  <c:v>2.716447005975331E-2</c:v>
                </c:pt>
                <c:pt idx="1848">
                  <c:v>3.1833486378940901E-2</c:v>
                </c:pt>
                <c:pt idx="1849">
                  <c:v>-4.3017952044189678E-2</c:v>
                </c:pt>
                <c:pt idx="1850">
                  <c:v>2.412788206051264E-2</c:v>
                </c:pt>
                <c:pt idx="1851">
                  <c:v>-1.3570069752695035E-2</c:v>
                </c:pt>
                <c:pt idx="1852">
                  <c:v>4.8676685729485358E-2</c:v>
                </c:pt>
                <c:pt idx="1853">
                  <c:v>-5.9492332099417844E-3</c:v>
                </c:pt>
                <c:pt idx="1854">
                  <c:v>1.0239515626391249E-2</c:v>
                </c:pt>
                <c:pt idx="1855">
                  <c:v>2.2115034583181759E-2</c:v>
                </c:pt>
                <c:pt idx="1856">
                  <c:v>2.4235645041014164E-2</c:v>
                </c:pt>
                <c:pt idx="1857">
                  <c:v>1.3126829728963951E-2</c:v>
                </c:pt>
                <c:pt idx="1858">
                  <c:v>2.5916775662452096E-2</c:v>
                </c:pt>
                <c:pt idx="1859">
                  <c:v>-9.5955476658829975E-3</c:v>
                </c:pt>
                <c:pt idx="1860">
                  <c:v>1.1992619926199266E-2</c:v>
                </c:pt>
                <c:pt idx="1861">
                  <c:v>-2.3330804248861803E-2</c:v>
                </c:pt>
                <c:pt idx="1862">
                  <c:v>6.0588712370592823E-3</c:v>
                </c:pt>
                <c:pt idx="1863">
                  <c:v>-6.3051104579500139E-3</c:v>
                </c:pt>
                <c:pt idx="1864">
                  <c:v>4.7632656949605501E-3</c:v>
                </c:pt>
                <c:pt idx="1865">
                  <c:v>3.4238139809842805E-2</c:v>
                </c:pt>
                <c:pt idx="1866">
                  <c:v>4.0559924815750659E-3</c:v>
                </c:pt>
                <c:pt idx="1867">
                  <c:v>3.2254863040888093E-3</c:v>
                </c:pt>
                <c:pt idx="1868">
                  <c:v>1.7212659633536909E-2</c:v>
                </c:pt>
                <c:pt idx="1869">
                  <c:v>2.2661573404914481E-2</c:v>
                </c:pt>
                <c:pt idx="1870">
                  <c:v>1.1434240066830359E-2</c:v>
                </c:pt>
                <c:pt idx="1871">
                  <c:v>2.1384385665528916E-2</c:v>
                </c:pt>
                <c:pt idx="1872">
                  <c:v>2.5662959794696683E-3</c:v>
                </c:pt>
                <c:pt idx="1873">
                  <c:v>1.4977208595615243E-2</c:v>
                </c:pt>
                <c:pt idx="1874">
                  <c:v>5.7853946075756557E-3</c:v>
                </c:pt>
                <c:pt idx="1875">
                  <c:v>1.0645926416239293E-2</c:v>
                </c:pt>
                <c:pt idx="1876">
                  <c:v>-4.1746772864598158E-3</c:v>
                </c:pt>
                <c:pt idx="1877">
                  <c:v>-4.7017658957956288E-3</c:v>
                </c:pt>
                <c:pt idx="1878">
                  <c:v>-2.8314917127071904E-2</c:v>
                </c:pt>
                <c:pt idx="1879">
                  <c:v>-2.0675396278427849E-3</c:v>
                </c:pt>
                <c:pt idx="1880">
                  <c:v>7.800395362504764E-3</c:v>
                </c:pt>
                <c:pt idx="1881">
                  <c:v>5.7495969908651912E-3</c:v>
                </c:pt>
                <c:pt idx="1882">
                  <c:v>-1.1788445199660158E-2</c:v>
                </c:pt>
                <c:pt idx="1883">
                  <c:v>-1.6503029036975092E-2</c:v>
                </c:pt>
                <c:pt idx="1884">
                  <c:v>-4.7817047817048097E-3</c:v>
                </c:pt>
                <c:pt idx="1885">
                  <c:v>-1.3990672884743427E-2</c:v>
                </c:pt>
                <c:pt idx="1886">
                  <c:v>9.5193750323347981E-3</c:v>
                </c:pt>
                <c:pt idx="1887">
                  <c:v>3.9995844587574769E-3</c:v>
                </c:pt>
                <c:pt idx="1888">
                  <c:v>3.4923117018503813E-3</c:v>
                </c:pt>
                <c:pt idx="1889">
                  <c:v>1.1813722904910007E-2</c:v>
                </c:pt>
                <c:pt idx="1890">
                  <c:v>1.3415285943345845E-2</c:v>
                </c:pt>
                <c:pt idx="1891">
                  <c:v>-1.3601855757064629E-2</c:v>
                </c:pt>
                <c:pt idx="1892">
                  <c:v>6.8583487206530513E-4</c:v>
                </c:pt>
                <c:pt idx="1893">
                  <c:v>6.6918051941156076E-3</c:v>
                </c:pt>
                <c:pt idx="1894">
                  <c:v>4.6419805783801671E-3</c:v>
                </c:pt>
                <c:pt idx="1895">
                  <c:v>1.7039288039939038E-2</c:v>
                </c:pt>
                <c:pt idx="1896">
                  <c:v>2.3322967569968878E-2</c:v>
                </c:pt>
                <c:pt idx="1897">
                  <c:v>-1.152706114831481E-2</c:v>
                </c:pt>
                <c:pt idx="1898">
                  <c:v>5.9080117055931858E-3</c:v>
                </c:pt>
                <c:pt idx="1899">
                  <c:v>3.1571950814224259E-3</c:v>
                </c:pt>
                <c:pt idx="1900">
                  <c:v>8.434340613304947E-3</c:v>
                </c:pt>
                <c:pt idx="1901">
                  <c:v>-9.0224731539908509E-3</c:v>
                </c:pt>
                <c:pt idx="1902">
                  <c:v>9.0482573726542448E-3</c:v>
                </c:pt>
                <c:pt idx="1903">
                  <c:v>1.4218546422704259E-2</c:v>
                </c:pt>
                <c:pt idx="1904">
                  <c:v>-1.4349525404801722E-2</c:v>
                </c:pt>
                <c:pt idx="1905">
                  <c:v>-2.2539977077989382E-2</c:v>
                </c:pt>
                <c:pt idx="1906">
                  <c:v>2.157671721677068E-2</c:v>
                </c:pt>
                <c:pt idx="1907">
                  <c:v>-1.2334801762114433E-2</c:v>
                </c:pt>
                <c:pt idx="1908">
                  <c:v>-3.2383775179757324E-3</c:v>
                </c:pt>
                <c:pt idx="1909">
                  <c:v>1.9929463136091341E-2</c:v>
                </c:pt>
                <c:pt idx="1910">
                  <c:v>7.2173667888355553E-3</c:v>
                </c:pt>
                <c:pt idx="1911">
                  <c:v>3.5197291618024762E-2</c:v>
                </c:pt>
                <c:pt idx="1912">
                  <c:v>2.0308498600440705E-2</c:v>
                </c:pt>
                <c:pt idx="1913">
                  <c:v>2.584310850439886E-2</c:v>
                </c:pt>
                <c:pt idx="1914">
                  <c:v>-1.5517863587152569E-2</c:v>
                </c:pt>
                <c:pt idx="1915">
                  <c:v>4.5314482508609366E-3</c:v>
                </c:pt>
                <c:pt idx="1916">
                  <c:v>1.7333579199704907E-2</c:v>
                </c:pt>
                <c:pt idx="1917">
                  <c:v>2.6500677924319316E-3</c:v>
                </c:pt>
                <c:pt idx="1918">
                  <c:v>-8.0694461425603325E-3</c:v>
                </c:pt>
                <c:pt idx="1919">
                  <c:v>-2.0009585430146082E-2</c:v>
                </c:pt>
                <c:pt idx="1920">
                  <c:v>1.7184643510054887E-2</c:v>
                </c:pt>
                <c:pt idx="1921">
                  <c:v>-2.0883054892601449E-2</c:v>
                </c:pt>
                <c:pt idx="1922">
                  <c:v>1.0751403655477887E-3</c:v>
                </c:pt>
                <c:pt idx="1923">
                  <c:v>1.2886442011010857E-2</c:v>
                </c:pt>
                <c:pt idx="1924">
                  <c:v>-1.5896642057632859E-2</c:v>
                </c:pt>
                <c:pt idx="1925">
                  <c:v>2.3023510780850298E-2</c:v>
                </c:pt>
                <c:pt idx="1926">
                  <c:v>9.2205556921562959E-3</c:v>
                </c:pt>
                <c:pt idx="1927">
                  <c:v>-2.0590006020469565E-2</c:v>
                </c:pt>
                <c:pt idx="1928">
                  <c:v>2.5955212168768949E-3</c:v>
                </c:pt>
                <c:pt idx="1929">
                  <c:v>-1.8426353833392639E-2</c:v>
                </c:pt>
                <c:pt idx="1930">
                  <c:v>2.682971345135976E-2</c:v>
                </c:pt>
                <c:pt idx="1931">
                  <c:v>-1.3858891288696884E-2</c:v>
                </c:pt>
                <c:pt idx="1932">
                  <c:v>-4.9549280639961113E-3</c:v>
                </c:pt>
                <c:pt idx="1933">
                  <c:v>2.0531253807725136E-2</c:v>
                </c:pt>
                <c:pt idx="1934">
                  <c:v>-7.7378793374440757E-3</c:v>
                </c:pt>
                <c:pt idx="1935">
                  <c:v>1.8909762858022816E-2</c:v>
                </c:pt>
                <c:pt idx="1936">
                  <c:v>7.3814405714663689E-2</c:v>
                </c:pt>
                <c:pt idx="1937">
                  <c:v>1.0966232029421485E-2</c:v>
                </c:pt>
                <c:pt idx="1938">
                  <c:v>-8.8149522799574331E-3</c:v>
                </c:pt>
                <c:pt idx="1939">
                  <c:v>-8.9332632685235058E-3</c:v>
                </c:pt>
                <c:pt idx="1940">
                  <c:v>-6.1365713539626165E-3</c:v>
                </c:pt>
                <c:pt idx="1941">
                  <c:v>-8.2869351288359372E-3</c:v>
                </c:pt>
                <c:pt idx="1942">
                  <c:v>3.6435616989867858E-2</c:v>
                </c:pt>
                <c:pt idx="1943">
                  <c:v>-3.9569504414513013E-2</c:v>
                </c:pt>
                <c:pt idx="1944">
                  <c:v>1.259462281388668E-2</c:v>
                </c:pt>
                <c:pt idx="1945">
                  <c:v>1.068460625247325E-2</c:v>
                </c:pt>
                <c:pt idx="1946">
                  <c:v>-2.6704326614456209E-2</c:v>
                </c:pt>
                <c:pt idx="1947">
                  <c:v>-1.7098870591204518E-2</c:v>
                </c:pt>
                <c:pt idx="1948">
                  <c:v>-3.8966752561121476E-3</c:v>
                </c:pt>
                <c:pt idx="1949">
                  <c:v>-4.8783538682842797E-3</c:v>
                </c:pt>
                <c:pt idx="1950">
                  <c:v>1.1833945070244045E-2</c:v>
                </c:pt>
                <c:pt idx="1951">
                  <c:v>4.5133812217914571E-3</c:v>
                </c:pt>
                <c:pt idx="1952">
                  <c:v>1.1770002572678129E-2</c:v>
                </c:pt>
                <c:pt idx="1953">
                  <c:v>-2.3244126146500954E-2</c:v>
                </c:pt>
                <c:pt idx="1954">
                  <c:v>1.4790258829529446E-2</c:v>
                </c:pt>
                <c:pt idx="1955">
                  <c:v>-1.5131537640484694E-2</c:v>
                </c:pt>
                <c:pt idx="1956">
                  <c:v>3.1875607385811522E-2</c:v>
                </c:pt>
                <c:pt idx="1957">
                  <c:v>-3.0708364732479398E-2</c:v>
                </c:pt>
                <c:pt idx="1958">
                  <c:v>1.0983429623516061E-2</c:v>
                </c:pt>
                <c:pt idx="1959">
                  <c:v>1.1365095672274173E-2</c:v>
                </c:pt>
                <c:pt idx="1960">
                  <c:v>-3.5828534868842521E-3</c:v>
                </c:pt>
                <c:pt idx="1961">
                  <c:v>-2.8649555652227821E-2</c:v>
                </c:pt>
                <c:pt idx="1962">
                  <c:v>-1.848237159936561E-2</c:v>
                </c:pt>
                <c:pt idx="1963">
                  <c:v>-1.3657421334456465E-2</c:v>
                </c:pt>
                <c:pt idx="1964">
                  <c:v>-4.8497185965752365E-3</c:v>
                </c:pt>
                <c:pt idx="1965">
                  <c:v>-1.335066162570886E-2</c:v>
                </c:pt>
                <c:pt idx="1966">
                  <c:v>2.6374825683623371E-2</c:v>
                </c:pt>
                <c:pt idx="1967">
                  <c:v>1.0476657272393108E-2</c:v>
                </c:pt>
                <c:pt idx="1968">
                  <c:v>5.1111521645421654E-3</c:v>
                </c:pt>
                <c:pt idx="1969">
                  <c:v>-1.6354715609667503E-2</c:v>
                </c:pt>
                <c:pt idx="1970">
                  <c:v>-2.1155705996130925E-3</c:v>
                </c:pt>
                <c:pt idx="1971">
                  <c:v>-1.0407943533915609E-2</c:v>
                </c:pt>
                <c:pt idx="1972">
                  <c:v>1.265976134229807E-2</c:v>
                </c:pt>
                <c:pt idx="1973">
                  <c:v>-7.2163088580190493E-3</c:v>
                </c:pt>
                <c:pt idx="1974">
                  <c:v>2.370105885249929E-2</c:v>
                </c:pt>
                <c:pt idx="1975">
                  <c:v>-5.6925996204933993E-3</c:v>
                </c:pt>
                <c:pt idx="1976">
                  <c:v>-1.5546851461283429E-2</c:v>
                </c:pt>
                <c:pt idx="1977">
                  <c:v>-2.301895678794319E-2</c:v>
                </c:pt>
                <c:pt idx="1978">
                  <c:v>-5.5035128805620559E-3</c:v>
                </c:pt>
                <c:pt idx="1979">
                  <c:v>2.8481965436262024E-2</c:v>
                </c:pt>
                <c:pt idx="1980">
                  <c:v>-2.0293787977110456E-2</c:v>
                </c:pt>
                <c:pt idx="1981">
                  <c:v>1.9670356111645804E-2</c:v>
                </c:pt>
                <c:pt idx="1982">
                  <c:v>-4.0738078121254073E-3</c:v>
                </c:pt>
                <c:pt idx="1983">
                  <c:v>1.1636363636363667E-2</c:v>
                </c:pt>
                <c:pt idx="1984">
                  <c:v>1.7639077340569909E-2</c:v>
                </c:pt>
                <c:pt idx="1985">
                  <c:v>-1.1220880595194549E-2</c:v>
                </c:pt>
                <c:pt idx="1986">
                  <c:v>1.1223482979773047E-2</c:v>
                </c:pt>
                <c:pt idx="1987">
                  <c:v>2.5967602324716843E-3</c:v>
                </c:pt>
                <c:pt idx="1988">
                  <c:v>-5.0442913385826404E-3</c:v>
                </c:pt>
                <c:pt idx="1989">
                  <c:v>-3.748001657883826E-2</c:v>
                </c:pt>
                <c:pt idx="1990">
                  <c:v>2.799926958427168E-2</c:v>
                </c:pt>
                <c:pt idx="1991">
                  <c:v>-1.669858750299269E-2</c:v>
                </c:pt>
                <c:pt idx="1992">
                  <c:v>-1.083417204428383E-2</c:v>
                </c:pt>
                <c:pt idx="1993">
                  <c:v>-8.7441314553990956E-3</c:v>
                </c:pt>
                <c:pt idx="1994">
                  <c:v>7.5090167326909985E-3</c:v>
                </c:pt>
                <c:pt idx="1995">
                  <c:v>3.9648389476272472E-2</c:v>
                </c:pt>
                <c:pt idx="1996">
                  <c:v>-1.0582654178323714E-2</c:v>
                </c:pt>
                <c:pt idx="1997">
                  <c:v>-2.4322023592371345E-4</c:v>
                </c:pt>
                <c:pt idx="1998">
                  <c:v>1.4308622178364594E-2</c:v>
                </c:pt>
                <c:pt idx="1999">
                  <c:v>-1.6737416616131151E-2</c:v>
                </c:pt>
                <c:pt idx="2000">
                  <c:v>-7.2245635159541299E-3</c:v>
                </c:pt>
                <c:pt idx="2001">
                  <c:v>1.0217735068726475E-2</c:v>
                </c:pt>
                <c:pt idx="2002">
                  <c:v>2.4934546814611602E-2</c:v>
                </c:pt>
                <c:pt idx="2003">
                  <c:v>1.0519685039370064E-2</c:v>
                </c:pt>
                <c:pt idx="2004">
                  <c:v>3.8599934576382111E-2</c:v>
                </c:pt>
                <c:pt idx="2005">
                  <c:v>-7.1914225941427379E-4</c:v>
                </c:pt>
                <c:pt idx="2006">
                  <c:v>1.8995218445012618E-3</c:v>
                </c:pt>
                <c:pt idx="2007">
                  <c:v>1.8478985990660224E-2</c:v>
                </c:pt>
                <c:pt idx="2008">
                  <c:v>-8.8600899233007846E-3</c:v>
                </c:pt>
                <c:pt idx="2009">
                  <c:v>-1.5813106006377198E-2</c:v>
                </c:pt>
                <c:pt idx="2010">
                  <c:v>2.6245492186456332E-2</c:v>
                </c:pt>
                <c:pt idx="2011">
                  <c:v>1.1756756756756914E-2</c:v>
                </c:pt>
                <c:pt idx="2012">
                  <c:v>2.5062656641603454E-3</c:v>
                </c:pt>
                <c:pt idx="2013">
                  <c:v>1.0195702750787072E-2</c:v>
                </c:pt>
                <c:pt idx="2014">
                  <c:v>1.1279496228634667E-2</c:v>
                </c:pt>
                <c:pt idx="2015">
                  <c:v>4.5881126173097364E-3</c:v>
                </c:pt>
                <c:pt idx="2016">
                  <c:v>-1.9093078758949944E-2</c:v>
                </c:pt>
                <c:pt idx="2017">
                  <c:v>1.0125361620057838E-2</c:v>
                </c:pt>
                <c:pt idx="2018">
                  <c:v>3.228100113765664E-2</c:v>
                </c:pt>
                <c:pt idx="2019">
                  <c:v>6.5845977669622968E-3</c:v>
                </c:pt>
                <c:pt idx="2020">
                  <c:v>1.6219361408102317E-2</c:v>
                </c:pt>
                <c:pt idx="2021">
                  <c:v>-1.490291609944816E-2</c:v>
                </c:pt>
                <c:pt idx="2022">
                  <c:v>6.3450861633860267E-3</c:v>
                </c:pt>
                <c:pt idx="2023">
                  <c:v>2.8247330960854189E-2</c:v>
                </c:pt>
                <c:pt idx="2024">
                  <c:v>-1.561815793314858E-2</c:v>
                </c:pt>
                <c:pt idx="2025">
                  <c:v>-1.7988962947036446E-2</c:v>
                </c:pt>
                <c:pt idx="2026">
                  <c:v>-1.8500281373100669E-2</c:v>
                </c:pt>
                <c:pt idx="2027">
                  <c:v>6.3196469972327973E-2</c:v>
                </c:pt>
                <c:pt idx="2028">
                  <c:v>-3.6879636966073659E-2</c:v>
                </c:pt>
                <c:pt idx="2029">
                  <c:v>3.9380100321928735E-2</c:v>
                </c:pt>
                <c:pt idx="2030">
                  <c:v>1.9229301793208586E-2</c:v>
                </c:pt>
                <c:pt idx="2031">
                  <c:v>7.4444535541526635E-2</c:v>
                </c:pt>
                <c:pt idx="2032">
                  <c:v>-1.0947129419396684E-2</c:v>
                </c:pt>
                <c:pt idx="2033">
                  <c:v>6.283125101188114E-3</c:v>
                </c:pt>
                <c:pt idx="2034">
                  <c:v>1.3061105951383878E-2</c:v>
                </c:pt>
                <c:pt idx="2035">
                  <c:v>-1.3938694163677989E-2</c:v>
                </c:pt>
                <c:pt idx="2036">
                  <c:v>4.7562112137630397E-2</c:v>
                </c:pt>
                <c:pt idx="2037">
                  <c:v>3.6188321611793972E-2</c:v>
                </c:pt>
                <c:pt idx="2038">
                  <c:v>8.830042538854932E-2</c:v>
                </c:pt>
                <c:pt idx="2039">
                  <c:v>1.3499084114347859E-3</c:v>
                </c:pt>
                <c:pt idx="2040">
                  <c:v>-3.1562210535520108E-2</c:v>
                </c:pt>
                <c:pt idx="2041">
                  <c:v>-3.6700567359909564E-2</c:v>
                </c:pt>
                <c:pt idx="2042">
                  <c:v>9.0031511659316443E-4</c:v>
                </c:pt>
                <c:pt idx="2043">
                  <c:v>2.0582541200357518E-2</c:v>
                </c:pt>
                <c:pt idx="2044">
                  <c:v>1.0961448937083951E-2</c:v>
                </c:pt>
                <c:pt idx="2045">
                  <c:v>-1.365216248535972E-2</c:v>
                </c:pt>
                <c:pt idx="2046">
                  <c:v>1.7337807767876745E-2</c:v>
                </c:pt>
                <c:pt idx="2047">
                  <c:v>-3.5598697152080083E-2</c:v>
                </c:pt>
                <c:pt idx="2048">
                  <c:v>1.0446017274812203E-2</c:v>
                </c:pt>
                <c:pt idx="2049">
                  <c:v>-1.599929431531899E-2</c:v>
                </c:pt>
                <c:pt idx="2050">
                  <c:v>-2.6198990566620117E-2</c:v>
                </c:pt>
                <c:pt idx="2051">
                  <c:v>-2.6438462394060447E-2</c:v>
                </c:pt>
                <c:pt idx="2052">
                  <c:v>-1.2220632692553468E-2</c:v>
                </c:pt>
                <c:pt idx="2053">
                  <c:v>2.6021976536894753E-2</c:v>
                </c:pt>
                <c:pt idx="2054">
                  <c:v>-1.8543467789476242E-2</c:v>
                </c:pt>
                <c:pt idx="2055">
                  <c:v>1.5666475741229036E-2</c:v>
                </c:pt>
                <c:pt idx="2056">
                  <c:v>5.0765530452885343E-3</c:v>
                </c:pt>
                <c:pt idx="2057">
                  <c:v>9.5552290769138626E-3</c:v>
                </c:pt>
                <c:pt idx="2058">
                  <c:v>2.8408084180666648E-2</c:v>
                </c:pt>
                <c:pt idx="2059">
                  <c:v>1.2024238206091331E-2</c:v>
                </c:pt>
                <c:pt idx="2060">
                  <c:v>1.8414510464832778E-2</c:v>
                </c:pt>
                <c:pt idx="2061">
                  <c:v>-6.6763766847037775E-3</c:v>
                </c:pt>
                <c:pt idx="2062">
                  <c:v>-3.3330430259654875E-2</c:v>
                </c:pt>
                <c:pt idx="2063">
                  <c:v>-9.7155978650798058E-4</c:v>
                </c:pt>
                <c:pt idx="2064">
                  <c:v>-1.0141598447497846E-2</c:v>
                </c:pt>
                <c:pt idx="2065">
                  <c:v>-2.4560847269983865E-2</c:v>
                </c:pt>
                <c:pt idx="2066">
                  <c:v>-2.6079733786050885E-2</c:v>
                </c:pt>
                <c:pt idx="2067">
                  <c:v>4.3508451469278508E-2</c:v>
                </c:pt>
                <c:pt idx="2068">
                  <c:v>-8.1664659474517398E-3</c:v>
                </c:pt>
                <c:pt idx="2069">
                  <c:v>-2.6934344786256559E-2</c:v>
                </c:pt>
                <c:pt idx="2070">
                  <c:v>-2.4479803562305946E-2</c:v>
                </c:pt>
                <c:pt idx="2071">
                  <c:v>8.1622326737251782E-5</c:v>
                </c:pt>
                <c:pt idx="2072">
                  <c:v>-1.1774185483870991E-2</c:v>
                </c:pt>
                <c:pt idx="2073">
                  <c:v>-7.4441687344913854E-3</c:v>
                </c:pt>
                <c:pt idx="2074">
                  <c:v>-1.0533834776907391E-2</c:v>
                </c:pt>
                <c:pt idx="2075">
                  <c:v>9.3533139132884191E-3</c:v>
                </c:pt>
                <c:pt idx="2076">
                  <c:v>2.7770906480740321E-2</c:v>
                </c:pt>
                <c:pt idx="2077">
                  <c:v>3.2876634057310561E-4</c:v>
                </c:pt>
                <c:pt idx="2078">
                  <c:v>-8.1519525255067116E-3</c:v>
                </c:pt>
                <c:pt idx="2079">
                  <c:v>6.3992042530085502E-3</c:v>
                </c:pt>
                <c:pt idx="2080">
                  <c:v>2.7740312440814652E-2</c:v>
                </c:pt>
                <c:pt idx="2081">
                  <c:v>-4.9501131814730925E-3</c:v>
                </c:pt>
                <c:pt idx="2082">
                  <c:v>-1.8608440146770766E-2</c:v>
                </c:pt>
                <c:pt idx="2083">
                  <c:v>1.7510019960539358E-2</c:v>
                </c:pt>
                <c:pt idx="2084">
                  <c:v>5.8437564736301129E-2</c:v>
                </c:pt>
                <c:pt idx="2085">
                  <c:v>-3.0018965594031166E-2</c:v>
                </c:pt>
                <c:pt idx="2086">
                  <c:v>-4.3993084088536416E-2</c:v>
                </c:pt>
                <c:pt idx="2087">
                  <c:v>1.2825859915049476E-2</c:v>
                </c:pt>
                <c:pt idx="2088">
                  <c:v>-3.2317875043232136E-2</c:v>
                </c:pt>
                <c:pt idx="2089">
                  <c:v>-3.9851382491724374E-2</c:v>
                </c:pt>
                <c:pt idx="2090">
                  <c:v>-2.4605697614699329E-2</c:v>
                </c:pt>
                <c:pt idx="2091">
                  <c:v>5.6167362428842793E-3</c:v>
                </c:pt>
                <c:pt idx="2092">
                  <c:v>6.3397648386764871E-3</c:v>
                </c:pt>
                <c:pt idx="2093">
                  <c:v>1.9149858835053601E-2</c:v>
                </c:pt>
                <c:pt idx="2094">
                  <c:v>-1.758938580565117E-2</c:v>
                </c:pt>
                <c:pt idx="2095">
                  <c:v>1.0744377009522355E-2</c:v>
                </c:pt>
                <c:pt idx="2096">
                  <c:v>5.6747201933669E-3</c:v>
                </c:pt>
                <c:pt idx="2097">
                  <c:v>-2.9571507688164078E-2</c:v>
                </c:pt>
                <c:pt idx="2098">
                  <c:v>2.1924396403587565E-3</c:v>
                </c:pt>
                <c:pt idx="2099">
                  <c:v>-9.1392685167701604E-3</c:v>
                </c:pt>
                <c:pt idx="2100">
                  <c:v>9.6052336287608675E-3</c:v>
                </c:pt>
                <c:pt idx="2101">
                  <c:v>-2.7905197312172447E-3</c:v>
                </c:pt>
                <c:pt idx="2102">
                  <c:v>9.5941063032953799E-3</c:v>
                </c:pt>
                <c:pt idx="2103">
                  <c:v>-6.355421144819795E-3</c:v>
                </c:pt>
                <c:pt idx="2104">
                  <c:v>3.8735681642543263E-3</c:v>
                </c:pt>
                <c:pt idx="2105">
                  <c:v>-7.9867163352418391E-3</c:v>
                </c:pt>
                <c:pt idx="2106">
                  <c:v>-1.7907340668250171E-2</c:v>
                </c:pt>
                <c:pt idx="2107">
                  <c:v>3.2665331091283889E-3</c:v>
                </c:pt>
                <c:pt idx="2108">
                  <c:v>1.4125493053507299E-3</c:v>
                </c:pt>
                <c:pt idx="2109">
                  <c:v>-7.2330796651752793E-3</c:v>
                </c:pt>
                <c:pt idx="2110">
                  <c:v>6.2384778123347751E-3</c:v>
                </c:pt>
                <c:pt idx="2111">
                  <c:v>4.251133588139222E-3</c:v>
                </c:pt>
                <c:pt idx="2112">
                  <c:v>7.2872135280053207E-3</c:v>
                </c:pt>
                <c:pt idx="2113">
                  <c:v>2.5105851747130536E-2</c:v>
                </c:pt>
                <c:pt idx="2114">
                  <c:v>-1.0817383688051074E-2</c:v>
                </c:pt>
                <c:pt idx="2115">
                  <c:v>3.7051682144862097E-2</c:v>
                </c:pt>
                <c:pt idx="2116">
                  <c:v>-3.1501101791594488E-3</c:v>
                </c:pt>
                <c:pt idx="2117">
                  <c:v>-2.7718245280938247E-2</c:v>
                </c:pt>
                <c:pt idx="2118">
                  <c:v>8.1050017420687404E-3</c:v>
                </c:pt>
                <c:pt idx="2119">
                  <c:v>-5.2214775465400098E-3</c:v>
                </c:pt>
                <c:pt idx="2120">
                  <c:v>-3.3687080694900007E-2</c:v>
                </c:pt>
                <c:pt idx="2121">
                  <c:v>9.6644294175736167E-3</c:v>
                </c:pt>
                <c:pt idx="2122">
                  <c:v>-2.0976969956783775E-2</c:v>
                </c:pt>
                <c:pt idx="2123">
                  <c:v>-1.68419849315804E-3</c:v>
                </c:pt>
                <c:pt idx="2124">
                  <c:v>2.1466043862364614E-2</c:v>
                </c:pt>
                <c:pt idx="2125">
                  <c:v>3.4589500412891772E-2</c:v>
                </c:pt>
                <c:pt idx="2126">
                  <c:v>-3.5812900364193823E-2</c:v>
                </c:pt>
                <c:pt idx="2127">
                  <c:v>-4.6185630623807761E-2</c:v>
                </c:pt>
                <c:pt idx="2128">
                  <c:v>1.0135885197786632E-2</c:v>
                </c:pt>
                <c:pt idx="2129">
                  <c:v>1.4290974012000524E-2</c:v>
                </c:pt>
                <c:pt idx="2130">
                  <c:v>6.1696868182985476E-2</c:v>
                </c:pt>
                <c:pt idx="2131">
                  <c:v>1.3414858292815079E-2</c:v>
                </c:pt>
                <c:pt idx="2132">
                  <c:v>-1.8328878629393475E-2</c:v>
                </c:pt>
                <c:pt idx="2133">
                  <c:v>-1.2697672971481944E-2</c:v>
                </c:pt>
                <c:pt idx="2134">
                  <c:v>9.4405638658678903E-3</c:v>
                </c:pt>
                <c:pt idx="2135">
                  <c:v>7.4228020192870225E-3</c:v>
                </c:pt>
                <c:pt idx="2136">
                  <c:v>2.3585311018366584E-2</c:v>
                </c:pt>
                <c:pt idx="2137">
                  <c:v>-2.2437152804642202E-2</c:v>
                </c:pt>
                <c:pt idx="2138">
                  <c:v>2.955232571648625E-2</c:v>
                </c:pt>
                <c:pt idx="2139">
                  <c:v>5.285105828437775E-3</c:v>
                </c:pt>
                <c:pt idx="2140">
                  <c:v>2.0428175039095553E-2</c:v>
                </c:pt>
                <c:pt idx="2141">
                  <c:v>-2.8884304766330082E-2</c:v>
                </c:pt>
                <c:pt idx="2142">
                  <c:v>2.3862233345035566E-3</c:v>
                </c:pt>
                <c:pt idx="2143">
                  <c:v>1.7069816219805745E-2</c:v>
                </c:pt>
                <c:pt idx="2144">
                  <c:v>1.9800363169708568E-2</c:v>
                </c:pt>
                <c:pt idx="2145">
                  <c:v>3.5601921142589532E-3</c:v>
                </c:pt>
                <c:pt idx="2146">
                  <c:v>-1.0324500079281429E-2</c:v>
                </c:pt>
                <c:pt idx="2147">
                  <c:v>3.5641591501751169E-2</c:v>
                </c:pt>
                <c:pt idx="2148">
                  <c:v>3.2351183657000071E-3</c:v>
                </c:pt>
                <c:pt idx="2149">
                  <c:v>1.2586198275861937E-2</c:v>
                </c:pt>
                <c:pt idx="2150">
                  <c:v>1.7008609802009689E-2</c:v>
                </c:pt>
                <c:pt idx="2151">
                  <c:v>-1.5110957863931573E-2</c:v>
                </c:pt>
                <c:pt idx="2152">
                  <c:v>2.3056546547435053E-2</c:v>
                </c:pt>
                <c:pt idx="2153">
                  <c:v>1.7619552636094049E-2</c:v>
                </c:pt>
                <c:pt idx="2154">
                  <c:v>5.6047277453066258E-3</c:v>
                </c:pt>
                <c:pt idx="2155">
                  <c:v>3.0461155667650841E-2</c:v>
                </c:pt>
                <c:pt idx="2156">
                  <c:v>2.5114562403413254E-2</c:v>
                </c:pt>
                <c:pt idx="2157">
                  <c:v>-8.1454914160732361E-3</c:v>
                </c:pt>
                <c:pt idx="2158">
                  <c:v>3.993894865199854E-3</c:v>
                </c:pt>
                <c:pt idx="2159">
                  <c:v>4.5847845474455085E-2</c:v>
                </c:pt>
                <c:pt idx="2160">
                  <c:v>-3.1216860668495383E-2</c:v>
                </c:pt>
                <c:pt idx="2161">
                  <c:v>1.6054811237301791E-2</c:v>
                </c:pt>
                <c:pt idx="2162">
                  <c:v>1.4600735001986331E-2</c:v>
                </c:pt>
                <c:pt idx="2163">
                  <c:v>-1.5931952222303702E-2</c:v>
                </c:pt>
              </c:numCache>
            </c:numRef>
          </c:xVal>
          <c:yVal>
            <c:numRef>
              <c:f>'Equity Beta'!$G$2:$G$2165</c:f>
              <c:numCache>
                <c:formatCode>0.00%</c:formatCode>
                <c:ptCount val="2164"/>
                <c:pt idx="0">
                  <c:v>-4.0680024286581573E-2</c:v>
                </c:pt>
                <c:pt idx="1">
                  <c:v>-1.4362657091562037E-2</c:v>
                </c:pt>
                <c:pt idx="2">
                  <c:v>6.0952380952381091E-2</c:v>
                </c:pt>
                <c:pt idx="3">
                  <c:v>-9.4827586206896464E-2</c:v>
                </c:pt>
                <c:pt idx="4">
                  <c:v>2.8976936723831948E-2</c:v>
                </c:pt>
                <c:pt idx="5">
                  <c:v>1.5006002400960394E-2</c:v>
                </c:pt>
                <c:pt idx="6">
                  <c:v>2.0208205756276909E-2</c:v>
                </c:pt>
                <c:pt idx="7">
                  <c:v>6.5926892950391558E-2</c:v>
                </c:pt>
                <c:pt idx="8">
                  <c:v>-0.10981987216734457</c:v>
                </c:pt>
                <c:pt idx="9">
                  <c:v>-9.7813578826235759E-3</c:v>
                </c:pt>
                <c:pt idx="10">
                  <c:v>-6.3072776280323595E-2</c:v>
                </c:pt>
                <c:pt idx="11">
                  <c:v>9.1176470588235414E-2</c:v>
                </c:pt>
                <c:pt idx="12">
                  <c:v>-0.11962713619886067</c:v>
                </c:pt>
                <c:pt idx="13">
                  <c:v>-4.2637580565195954E-2</c:v>
                </c:pt>
                <c:pt idx="14">
                  <c:v>9.0270270270270458E-2</c:v>
                </c:pt>
                <c:pt idx="15">
                  <c:v>2.8349082823791116E-2</c:v>
                </c:pt>
                <c:pt idx="16">
                  <c:v>-6.008359456635326E-2</c:v>
                </c:pt>
                <c:pt idx="17">
                  <c:v>-0.22447325769854132</c:v>
                </c:pt>
                <c:pt idx="18">
                  <c:v>7.3977371627502064E-2</c:v>
                </c:pt>
                <c:pt idx="19">
                  <c:v>5.5581074873679359E-2</c:v>
                </c:pt>
                <c:pt idx="20">
                  <c:v>-3.0721282279608242E-2</c:v>
                </c:pt>
                <c:pt idx="21">
                  <c:v>-1.2313104661389462E-2</c:v>
                </c:pt>
                <c:pt idx="22">
                  <c:v>-1.0874293170943905E-2</c:v>
                </c:pt>
                <c:pt idx="23">
                  <c:v>3.6052275799909772E-2</c:v>
                </c:pt>
                <c:pt idx="24">
                  <c:v>4.0723981900452344E-3</c:v>
                </c:pt>
                <c:pt idx="25">
                  <c:v>-4.8643994834265958E-2</c:v>
                </c:pt>
                <c:pt idx="26">
                  <c:v>0.25431965442764581</c:v>
                </c:pt>
                <c:pt idx="27">
                  <c:v>7.9254079254079235E-2</c:v>
                </c:pt>
                <c:pt idx="28">
                  <c:v>-8.0924855491329994E-3</c:v>
                </c:pt>
                <c:pt idx="29">
                  <c:v>-3.6211699164345301E-2</c:v>
                </c:pt>
                <c:pt idx="30">
                  <c:v>-7.2830578512396715E-2</c:v>
                </c:pt>
                <c:pt idx="31">
                  <c:v>0.11972238288027759</c:v>
                </c:pt>
                <c:pt idx="32">
                  <c:v>-0.15452322738386304</c:v>
                </c:pt>
                <c:pt idx="33">
                  <c:v>1.2877662209014318E-2</c:v>
                </c:pt>
                <c:pt idx="34">
                  <c:v>0.15305539691604797</c:v>
                </c:pt>
                <c:pt idx="35">
                  <c:v>9.643080776455859E-2</c:v>
                </c:pt>
                <c:pt idx="36">
                  <c:v>-3.0946601941747587E-2</c:v>
                </c:pt>
                <c:pt idx="37">
                  <c:v>6.7196090409284981E-3</c:v>
                </c:pt>
                <c:pt idx="38">
                  <c:v>-2.3852116875372587E-2</c:v>
                </c:pt>
                <c:pt idx="39">
                  <c:v>-0.10080428954423593</c:v>
                </c:pt>
                <c:pt idx="40">
                  <c:v>6.3890473474044418E-2</c:v>
                </c:pt>
                <c:pt idx="41">
                  <c:v>0.12660668380462736</c:v>
                </c:pt>
                <c:pt idx="42">
                  <c:v>0.16206123973114273</c:v>
                </c:pt>
                <c:pt idx="43">
                  <c:v>5.8498023715415126E-2</c:v>
                </c:pt>
                <c:pt idx="44">
                  <c:v>0.11453744493392071</c:v>
                </c:pt>
                <c:pt idx="45">
                  <c:v>-6.9672131147541005E-2</c:v>
                </c:pt>
                <c:pt idx="46">
                  <c:v>0.11926605504587151</c:v>
                </c:pt>
                <c:pt idx="47">
                  <c:v>-1.831501831501825E-3</c:v>
                </c:pt>
                <c:pt idx="48">
                  <c:v>0.16170212765957448</c:v>
                </c:pt>
                <c:pt idx="49">
                  <c:v>-1.9812304483837306E-2</c:v>
                </c:pt>
                <c:pt idx="50">
                  <c:v>1.8046709129511562E-2</c:v>
                </c:pt>
                <c:pt idx="51">
                  <c:v>3.8588754134509351E-2</c:v>
                </c:pt>
                <c:pt idx="52">
                  <c:v>5.5432372505543892E-3</c:v>
                </c:pt>
                <c:pt idx="53">
                  <c:v>-6.6252587991718515E-2</c:v>
                </c:pt>
                <c:pt idx="54">
                  <c:v>3.426124197002145E-2</c:v>
                </c:pt>
                <c:pt idx="55">
                  <c:v>-0.1878260869565217</c:v>
                </c:pt>
                <c:pt idx="56">
                  <c:v>1.0544815465729274E-2</c:v>
                </c:pt>
                <c:pt idx="57">
                  <c:v>0.11678115799803734</c:v>
                </c:pt>
                <c:pt idx="58">
                  <c:v>-0.14369747899159668</c:v>
                </c:pt>
                <c:pt idx="59">
                  <c:v>-4.417670682730912E-2</c:v>
                </c:pt>
                <c:pt idx="60">
                  <c:v>7.51295336787563E-2</c:v>
                </c:pt>
                <c:pt idx="61">
                  <c:v>-1.025641025641022E-2</c:v>
                </c:pt>
                <c:pt idx="62">
                  <c:v>4.0925266903914403E-2</c:v>
                </c:pt>
                <c:pt idx="63">
                  <c:v>-0.16679021497405488</c:v>
                </c:pt>
                <c:pt idx="64">
                  <c:v>9.0541632983023534E-2</c:v>
                </c:pt>
                <c:pt idx="65">
                  <c:v>-0.12144886363636365</c:v>
                </c:pt>
                <c:pt idx="66">
                  <c:v>0.21274763135228247</c:v>
                </c:pt>
                <c:pt idx="67">
                  <c:v>7.3012939001848354E-2</c:v>
                </c:pt>
                <c:pt idx="68">
                  <c:v>0.18640350877193002</c:v>
                </c:pt>
                <c:pt idx="69">
                  <c:v>-0.12138728323699433</c:v>
                </c:pt>
                <c:pt idx="70">
                  <c:v>1.7647058823529571E-2</c:v>
                </c:pt>
                <c:pt idx="71">
                  <c:v>0.12582781456953618</c:v>
                </c:pt>
                <c:pt idx="72">
                  <c:v>0.10218978102189769</c:v>
                </c:pt>
                <c:pt idx="73">
                  <c:v>4.5801526717557328E-2</c:v>
                </c:pt>
                <c:pt idx="74">
                  <c:v>0.31438127090301005</c:v>
                </c:pt>
                <c:pt idx="75">
                  <c:v>-7.8582434514637867E-2</c:v>
                </c:pt>
                <c:pt idx="76">
                  <c:v>0.15275310834813505</c:v>
                </c:pt>
                <c:pt idx="77">
                  <c:v>-0.1934097421203439</c:v>
                </c:pt>
                <c:pt idx="78">
                  <c:v>-0.21129943502824855</c:v>
                </c:pt>
                <c:pt idx="79">
                  <c:v>-5.0429184549356298E-2</c:v>
                </c:pt>
                <c:pt idx="80">
                  <c:v>-0.36770691994572591</c:v>
                </c:pt>
                <c:pt idx="81">
                  <c:v>-0.24564994882292723</c:v>
                </c:pt>
                <c:pt idx="82">
                  <c:v>8.254847645429364E-2</c:v>
                </c:pt>
                <c:pt idx="83">
                  <c:v>8.9435438792622168E-3</c:v>
                </c:pt>
                <c:pt idx="84">
                  <c:v>-8.2093381221138961E-2</c:v>
                </c:pt>
                <c:pt idx="85">
                  <c:v>-4.7874938935026923E-2</c:v>
                </c:pt>
                <c:pt idx="86">
                  <c:v>9.3482905982906095E-2</c:v>
                </c:pt>
                <c:pt idx="87">
                  <c:v>-2.0920502092050319E-2</c:v>
                </c:pt>
                <c:pt idx="88">
                  <c:v>5.4605626034197607E-2</c:v>
                </c:pt>
                <c:pt idx="89">
                  <c:v>-1.2527233115468439E-2</c:v>
                </c:pt>
                <c:pt idx="90">
                  <c:v>6.4965197215777426E-2</c:v>
                </c:pt>
                <c:pt idx="91">
                  <c:v>4.4215626892792015E-2</c:v>
                </c:pt>
                <c:pt idx="92">
                  <c:v>-5.3325688073394439E-2</c:v>
                </c:pt>
                <c:pt idx="93">
                  <c:v>-2.187324733595053E-2</c:v>
                </c:pt>
                <c:pt idx="94">
                  <c:v>-2.5150355385456624E-2</c:v>
                </c:pt>
                <c:pt idx="95">
                  <c:v>-2.7127659574468166E-2</c:v>
                </c:pt>
                <c:pt idx="96">
                  <c:v>1.1296395911780666E-2</c:v>
                </c:pt>
                <c:pt idx="97">
                  <c:v>-6.3004032258064502E-2</c:v>
                </c:pt>
                <c:pt idx="98">
                  <c:v>4.0923399790136372E-2</c:v>
                </c:pt>
                <c:pt idx="99">
                  <c:v>1.0604453870625585E-2</c:v>
                </c:pt>
                <c:pt idx="100">
                  <c:v>2.9475982532751077E-2</c:v>
                </c:pt>
                <c:pt idx="101">
                  <c:v>-1.2931034482758563E-2</c:v>
                </c:pt>
                <c:pt idx="102">
                  <c:v>-7.8908188585607886E-2</c:v>
                </c:pt>
                <c:pt idx="103">
                  <c:v>-3.8645038167939072E-2</c:v>
                </c:pt>
                <c:pt idx="104">
                  <c:v>8.3764219234746751E-2</c:v>
                </c:pt>
                <c:pt idx="105">
                  <c:v>9.4510469722693724E-2</c:v>
                </c:pt>
                <c:pt idx="106">
                  <c:v>3.514938488576469E-2</c:v>
                </c:pt>
                <c:pt idx="107">
                  <c:v>-1.7836593785960808E-2</c:v>
                </c:pt>
                <c:pt idx="108">
                  <c:v>-0.10458526532715096</c:v>
                </c:pt>
                <c:pt idx="109">
                  <c:v>-0.14380238200264672</c:v>
                </c:pt>
                <c:pt idx="110">
                  <c:v>-0.31198786039453719</c:v>
                </c:pt>
                <c:pt idx="111">
                  <c:v>3.9760176711896467E-2</c:v>
                </c:pt>
                <c:pt idx="112">
                  <c:v>-3.6192214111922194E-2</c:v>
                </c:pt>
                <c:pt idx="113">
                  <c:v>1.5755329008341201E-2</c:v>
                </c:pt>
                <c:pt idx="114">
                  <c:v>-3.9180765805877149E-2</c:v>
                </c:pt>
                <c:pt idx="115">
                  <c:v>5.0842170929507047E-2</c:v>
                </c:pt>
                <c:pt idx="116">
                  <c:v>9.3824633230979337E-2</c:v>
                </c:pt>
                <c:pt idx="117">
                  <c:v>-2.7220142905750588E-3</c:v>
                </c:pt>
                <c:pt idx="118">
                  <c:v>6.0245310245310213E-2</c:v>
                </c:pt>
                <c:pt idx="119">
                  <c:v>-4.5454545454545414E-2</c:v>
                </c:pt>
                <c:pt idx="120">
                  <c:v>-1.9250253292806496E-2</c:v>
                </c:pt>
                <c:pt idx="121">
                  <c:v>-3.6446469248291646E-2</c:v>
                </c:pt>
                <c:pt idx="122">
                  <c:v>4.8090040927694311E-2</c:v>
                </c:pt>
                <c:pt idx="123">
                  <c:v>-0.26220432813286365</c:v>
                </c:pt>
                <c:pt idx="124">
                  <c:v>-3.1912302070645437E-2</c:v>
                </c:pt>
                <c:pt idx="125">
                  <c:v>-3.1568722680913597E-3</c:v>
                </c:pt>
                <c:pt idx="126">
                  <c:v>1.6037503084135096E-2</c:v>
                </c:pt>
                <c:pt idx="127">
                  <c:v>0.10135869565217392</c:v>
                </c:pt>
                <c:pt idx="128">
                  <c:v>3.3998314133183216E-2</c:v>
                </c:pt>
                <c:pt idx="129">
                  <c:v>-5.6968733439321628E-2</c:v>
                </c:pt>
                <c:pt idx="130">
                  <c:v>3.3406352683461149E-2</c:v>
                </c:pt>
                <c:pt idx="131">
                  <c:v>-2.4572649572649485E-2</c:v>
                </c:pt>
                <c:pt idx="132">
                  <c:v>-2.4746027611357246E-2</c:v>
                </c:pt>
                <c:pt idx="133">
                  <c:v>5.728449462957852E-2</c:v>
                </c:pt>
                <c:pt idx="134">
                  <c:v>5.3074245939675357E-2</c:v>
                </c:pt>
                <c:pt idx="135">
                  <c:v>-5.0660792951541911E-2</c:v>
                </c:pt>
                <c:pt idx="136">
                  <c:v>-2.6795284030010746E-2</c:v>
                </c:pt>
                <c:pt idx="137">
                  <c:v>-3.1404100700752724E-2</c:v>
                </c:pt>
                <c:pt idx="138">
                  <c:v>5.1582969432314441E-2</c:v>
                </c:pt>
                <c:pt idx="139">
                  <c:v>7.3856975381008327E-2</c:v>
                </c:pt>
                <c:pt idx="140">
                  <c:v>7.1944706251963586E-2</c:v>
                </c:pt>
                <c:pt idx="141">
                  <c:v>5.2927555408534444E-2</c:v>
                </c:pt>
                <c:pt idx="142">
                  <c:v>-8.1155015197568292E-2</c:v>
                </c:pt>
                <c:pt idx="143">
                  <c:v>-9.9370380509170575E-2</c:v>
                </c:pt>
                <c:pt idx="144">
                  <c:v>-0.10750061079892492</c:v>
                </c:pt>
                <c:pt idx="145">
                  <c:v>1.7905993533946729E-2</c:v>
                </c:pt>
                <c:pt idx="146">
                  <c:v>-9.9843295276471955E-2</c:v>
                </c:pt>
                <c:pt idx="147">
                  <c:v>-4.1416309012875518E-2</c:v>
                </c:pt>
                <c:pt idx="148">
                  <c:v>1.3704589949967483E-2</c:v>
                </c:pt>
                <c:pt idx="149">
                  <c:v>4.0987318840579823E-2</c:v>
                </c:pt>
                <c:pt idx="150">
                  <c:v>-5.3579082726103788E-2</c:v>
                </c:pt>
                <c:pt idx="151">
                  <c:v>-1.0704345964462902E-3</c:v>
                </c:pt>
                <c:pt idx="152">
                  <c:v>-0.20452997275204354</c:v>
                </c:pt>
                <c:pt idx="153">
                  <c:v>1.0671256454388933E-2</c:v>
                </c:pt>
                <c:pt idx="154">
                  <c:v>-2.2379269729092988E-2</c:v>
                </c:pt>
                <c:pt idx="155">
                  <c:v>2.74896265560165E-2</c:v>
                </c:pt>
                <c:pt idx="156">
                  <c:v>3.0832293708786374E-2</c:v>
                </c:pt>
                <c:pt idx="157">
                  <c:v>-2.2644138651802814E-2</c:v>
                </c:pt>
                <c:pt idx="158">
                  <c:v>-5.0259965337956514E-3</c:v>
                </c:pt>
                <c:pt idx="159">
                  <c:v>1.5487504399859242E-2</c:v>
                </c:pt>
                <c:pt idx="160">
                  <c:v>2.0840819259791754E-2</c:v>
                </c:pt>
                <c:pt idx="161">
                  <c:v>1.7969451931709735E-4</c:v>
                </c:pt>
                <c:pt idx="162">
                  <c:v>0.10416666666666674</c:v>
                </c:pt>
                <c:pt idx="163">
                  <c:v>3.0253475061324586E-2</c:v>
                </c:pt>
                <c:pt idx="164">
                  <c:v>-1.0717896865520715E-2</c:v>
                </c:pt>
                <c:pt idx="165">
                  <c:v>8.1549439347605723E-3</c:v>
                </c:pt>
                <c:pt idx="166">
                  <c:v>5.5350553505533195E-3</c:v>
                </c:pt>
                <c:pt idx="167">
                  <c:v>-1.4943457189014575E-2</c:v>
                </c:pt>
                <c:pt idx="168">
                  <c:v>1.7255546425636981E-2</c:v>
                </c:pt>
                <c:pt idx="169">
                  <c:v>-3.2975764799364371E-2</c:v>
                </c:pt>
                <c:pt idx="170">
                  <c:v>2.734693877551031E-2</c:v>
                </c:pt>
                <c:pt idx="171">
                  <c:v>9.6847310941685638E-3</c:v>
                </c:pt>
                <c:pt idx="172">
                  <c:v>-2.7454909819639273E-2</c:v>
                </c:pt>
                <c:pt idx="173">
                  <c:v>7.1965628356605915E-2</c:v>
                </c:pt>
                <c:pt idx="174">
                  <c:v>1.7263986013986043E-2</c:v>
                </c:pt>
                <c:pt idx="175">
                  <c:v>-0.24011956160743941</c:v>
                </c:pt>
                <c:pt idx="176">
                  <c:v>2.7995903038579684E-2</c:v>
                </c:pt>
                <c:pt idx="177">
                  <c:v>1.1395027624309328E-2</c:v>
                </c:pt>
                <c:pt idx="178">
                  <c:v>2.1156558533145242E-2</c:v>
                </c:pt>
                <c:pt idx="179">
                  <c:v>-8.7382034253757901E-3</c:v>
                </c:pt>
                <c:pt idx="180">
                  <c:v>4.3208751139471202E-2</c:v>
                </c:pt>
                <c:pt idx="181">
                  <c:v>-4.8403886190145684E-2</c:v>
                </c:pt>
                <c:pt idx="182">
                  <c:v>-1.5037593984962405E-2</c:v>
                </c:pt>
                <c:pt idx="183">
                  <c:v>3.4104965541615018E-2</c:v>
                </c:pt>
                <c:pt idx="184">
                  <c:v>-2.6827171109200298E-2</c:v>
                </c:pt>
                <c:pt idx="185">
                  <c:v>9.0230782578517577E-3</c:v>
                </c:pt>
                <c:pt idx="186">
                  <c:v>4.7627704053808451E-2</c:v>
                </c:pt>
                <c:pt idx="187">
                  <c:v>-6.4296649089981339E-2</c:v>
                </c:pt>
                <c:pt idx="188">
                  <c:v>-4.4531123029416531E-2</c:v>
                </c:pt>
                <c:pt idx="189">
                  <c:v>1.8202879364554114E-2</c:v>
                </c:pt>
                <c:pt idx="190">
                  <c:v>5.8875065708778651E-2</c:v>
                </c:pt>
                <c:pt idx="191">
                  <c:v>6.8526493166073843E-2</c:v>
                </c:pt>
                <c:pt idx="192">
                  <c:v>3.4075508228460727E-2</c:v>
                </c:pt>
                <c:pt idx="193">
                  <c:v>1.1356961033875068E-2</c:v>
                </c:pt>
                <c:pt idx="194">
                  <c:v>1.2289395441030582E-2</c:v>
                </c:pt>
                <c:pt idx="195">
                  <c:v>1.3894402540690631E-3</c:v>
                </c:pt>
                <c:pt idx="196">
                  <c:v>3.5134579823299816E-2</c:v>
                </c:pt>
                <c:pt idx="197">
                  <c:v>3.7961185753892179E-2</c:v>
                </c:pt>
                <c:pt idx="198">
                  <c:v>4.0685224839400735E-3</c:v>
                </c:pt>
                <c:pt idx="199">
                  <c:v>-7.2278911564624959E-3</c:v>
                </c:pt>
                <c:pt idx="200">
                  <c:v>3.8412291933418441E-3</c:v>
                </c:pt>
                <c:pt idx="201">
                  <c:v>9.6396817969115478E-2</c:v>
                </c:pt>
                <c:pt idx="202">
                  <c:v>-1.0419078490391143E-2</c:v>
                </c:pt>
                <c:pt idx="203">
                  <c:v>1.3611828209340482E-2</c:v>
                </c:pt>
                <c:pt idx="204">
                  <c:v>-7.222739981360693E-3</c:v>
                </c:pt>
                <c:pt idx="205">
                  <c:v>1.9477434679334937E-2</c:v>
                </c:pt>
                <c:pt idx="206">
                  <c:v>2.8585389689714136E-2</c:v>
                </c:pt>
                <c:pt idx="207">
                  <c:v>1.2367054167697233E-2</c:v>
                </c:pt>
                <c:pt idx="208">
                  <c:v>3.4015345268542108E-2</c:v>
                </c:pt>
                <c:pt idx="209">
                  <c:v>1.2691012691012693E-2</c:v>
                </c:pt>
                <c:pt idx="210">
                  <c:v>2.2239872915011727E-2</c:v>
                </c:pt>
                <c:pt idx="211">
                  <c:v>2.6546323334217803E-3</c:v>
                </c:pt>
                <c:pt idx="212">
                  <c:v>-3.5833120040952071E-2</c:v>
                </c:pt>
                <c:pt idx="213">
                  <c:v>-2.4712930604093852E-2</c:v>
                </c:pt>
                <c:pt idx="214">
                  <c:v>-0.10139075818752796</c:v>
                </c:pt>
                <c:pt idx="215">
                  <c:v>-9.5534325705398659E-3</c:v>
                </c:pt>
                <c:pt idx="216">
                  <c:v>-3.3215234720991305E-3</c:v>
                </c:pt>
                <c:pt idx="217">
                  <c:v>-3.9700044111161681E-3</c:v>
                </c:pt>
                <c:pt idx="218">
                  <c:v>-9.6111839231104446E-3</c:v>
                </c:pt>
                <c:pt idx="219">
                  <c:v>4.0454545454545521E-2</c:v>
                </c:pt>
                <c:pt idx="220">
                  <c:v>-2.3090586145648295E-2</c:v>
                </c:pt>
                <c:pt idx="221">
                  <c:v>-2.8263214670981696E-2</c:v>
                </c:pt>
                <c:pt idx="222">
                  <c:v>1.7339771729587339E-2</c:v>
                </c:pt>
                <c:pt idx="223">
                  <c:v>1.2894619831036236E-2</c:v>
                </c:pt>
                <c:pt idx="224">
                  <c:v>-1.8974918211559499E-2</c:v>
                </c:pt>
                <c:pt idx="225">
                  <c:v>-1.6305513838232089E-2</c:v>
                </c:pt>
                <c:pt idx="226">
                  <c:v>-3.2586135325861409E-2</c:v>
                </c:pt>
                <c:pt idx="227">
                  <c:v>-6.118472330475444E-2</c:v>
                </c:pt>
                <c:pt idx="228">
                  <c:v>1.4630288651640955E-2</c:v>
                </c:pt>
                <c:pt idx="229">
                  <c:v>7.9713033080908158E-3</c:v>
                </c:pt>
                <c:pt idx="230">
                  <c:v>-3.3140655105972971E-2</c:v>
                </c:pt>
                <c:pt idx="231">
                  <c:v>-1.3683010262257711E-2</c:v>
                </c:pt>
                <c:pt idx="232">
                  <c:v>2.2939346811819528E-2</c:v>
                </c:pt>
                <c:pt idx="233">
                  <c:v>-4.0477522850214553E-2</c:v>
                </c:pt>
                <c:pt idx="234">
                  <c:v>-1.9926873857404104E-2</c:v>
                </c:pt>
                <c:pt idx="235">
                  <c:v>-1.5301530153015164E-2</c:v>
                </c:pt>
                <c:pt idx="236">
                  <c:v>8.3499727718276961E-3</c:v>
                </c:pt>
                <c:pt idx="237">
                  <c:v>-2.374623427254996E-2</c:v>
                </c:pt>
                <c:pt idx="238">
                  <c:v>6.9593147751605411E-3</c:v>
                </c:pt>
                <c:pt idx="239">
                  <c:v>6.8271649299318504E-3</c:v>
                </c:pt>
                <c:pt idx="240">
                  <c:v>-1.7128730354935673E-2</c:v>
                </c:pt>
                <c:pt idx="241">
                  <c:v>7.2741049441182204E-2</c:v>
                </c:pt>
                <c:pt idx="242">
                  <c:v>-2.6374031722611546E-2</c:v>
                </c:pt>
                <c:pt idx="243">
                  <c:v>1.8789928598271333E-2</c:v>
                </c:pt>
                <c:pt idx="244">
                  <c:v>1.3328255902513186E-2</c:v>
                </c:pt>
                <c:pt idx="245">
                  <c:v>-1.850121472621935E-2</c:v>
                </c:pt>
                <c:pt idx="246">
                  <c:v>-2.6559941786428953E-2</c:v>
                </c:pt>
                <c:pt idx="247">
                  <c:v>-3.7976898844942264E-2</c:v>
                </c:pt>
                <c:pt idx="248">
                  <c:v>6.9236526946107935E-2</c:v>
                </c:pt>
                <c:pt idx="249">
                  <c:v>-2.5173294418095682E-2</c:v>
                </c:pt>
                <c:pt idx="250">
                  <c:v>6.7783404752629561E-2</c:v>
                </c:pt>
                <c:pt idx="251">
                  <c:v>4.4982698961937739E-2</c:v>
                </c:pt>
                <c:pt idx="252">
                  <c:v>9.6651785714285898E-2</c:v>
                </c:pt>
                <c:pt idx="253">
                  <c:v>-0.14028017654960667</c:v>
                </c:pt>
                <c:pt idx="254">
                  <c:v>5.2302100161550902E-2</c:v>
                </c:pt>
                <c:pt idx="255">
                  <c:v>2.4291497975710286E-3</c:v>
                </c:pt>
                <c:pt idx="256">
                  <c:v>-2.5064140517071287E-2</c:v>
                </c:pt>
                <c:pt idx="257">
                  <c:v>-1.2665627435697546E-2</c:v>
                </c:pt>
                <c:pt idx="258">
                  <c:v>4.3513623424156211E-2</c:v>
                </c:pt>
                <c:pt idx="259">
                  <c:v>1.1517893870835128E-2</c:v>
                </c:pt>
                <c:pt idx="260">
                  <c:v>-1.5789473684210575E-2</c:v>
                </c:pt>
                <c:pt idx="261">
                  <c:v>-5.2550824702723431E-2</c:v>
                </c:pt>
                <c:pt idx="262">
                  <c:v>-1.5111446921042604E-2</c:v>
                </c:pt>
                <c:pt idx="263">
                  <c:v>7.4215033301616717E-3</c:v>
                </c:pt>
                <c:pt idx="264">
                  <c:v>2.21746741879012E-2</c:v>
                </c:pt>
                <c:pt idx="265">
                  <c:v>-1.0204081632653073E-2</c:v>
                </c:pt>
                <c:pt idx="266">
                  <c:v>-2.9521674140508325E-2</c:v>
                </c:pt>
                <c:pt idx="267">
                  <c:v>1.8652455272173629E-2</c:v>
                </c:pt>
                <c:pt idx="268">
                  <c:v>-9.4268476621417463E-3</c:v>
                </c:pt>
                <c:pt idx="269">
                  <c:v>2.8504944735311177E-2</c:v>
                </c:pt>
                <c:pt idx="270">
                  <c:v>4.7319252640130038E-2</c:v>
                </c:pt>
                <c:pt idx="271">
                  <c:v>9.4300943009431037E-3</c:v>
                </c:pt>
                <c:pt idx="272">
                  <c:v>-4.1650294695481316E-2</c:v>
                </c:pt>
                <c:pt idx="273">
                  <c:v>-2.3220111303012825E-2</c:v>
                </c:pt>
                <c:pt idx="274">
                  <c:v>-5.7240984544933982E-3</c:v>
                </c:pt>
                <c:pt idx="275">
                  <c:v>-5.69151963574277E-3</c:v>
                </c:pt>
                <c:pt idx="276">
                  <c:v>5.4832899739843954E-2</c:v>
                </c:pt>
                <c:pt idx="277">
                  <c:v>-1.3988808952837273E-3</c:v>
                </c:pt>
                <c:pt idx="278">
                  <c:v>-3.3790307009075149E-2</c:v>
                </c:pt>
                <c:pt idx="279">
                  <c:v>-5.2506403219904851E-2</c:v>
                </c:pt>
                <c:pt idx="280">
                  <c:v>7.0007369196756208E-3</c:v>
                </c:pt>
                <c:pt idx="281">
                  <c:v>3.174301463600071E-2</c:v>
                </c:pt>
                <c:pt idx="282">
                  <c:v>2.6136141993368334E-2</c:v>
                </c:pt>
                <c:pt idx="283">
                  <c:v>-4.1861334330031696E-2</c:v>
                </c:pt>
                <c:pt idx="284">
                  <c:v>-1.1271249076127088E-2</c:v>
                </c:pt>
                <c:pt idx="285">
                  <c:v>-1.9742800217351975E-2</c:v>
                </c:pt>
                <c:pt idx="286">
                  <c:v>7.3706728899260998E-2</c:v>
                </c:pt>
                <c:pt idx="287">
                  <c:v>4.5759609517998845E-2</c:v>
                </c:pt>
                <c:pt idx="288">
                  <c:v>5.0416577654347261E-2</c:v>
                </c:pt>
                <c:pt idx="289">
                  <c:v>3.1511679153812144E-2</c:v>
                </c:pt>
                <c:pt idx="290">
                  <c:v>3.9871677360220126E-2</c:v>
                </c:pt>
                <c:pt idx="291">
                  <c:v>-2.67618198037467E-2</c:v>
                </c:pt>
                <c:pt idx="292">
                  <c:v>-1.1138338159946137E-3</c:v>
                </c:pt>
                <c:pt idx="293">
                  <c:v>4.6630916297505154E-2</c:v>
                </c:pt>
                <c:pt idx="294">
                  <c:v>2.2407628128724655E-2</c:v>
                </c:pt>
                <c:pt idx="295">
                  <c:v>-3.1848603738748982E-2</c:v>
                </c:pt>
                <c:pt idx="296">
                  <c:v>-8.2380347310461732E-2</c:v>
                </c:pt>
                <c:pt idx="297">
                  <c:v>-3.0589201396017285E-2</c:v>
                </c:pt>
                <c:pt idx="298">
                  <c:v>6.4932225623087092E-2</c:v>
                </c:pt>
                <c:pt idx="299">
                  <c:v>1.6218618084870018E-2</c:v>
                </c:pt>
                <c:pt idx="300">
                  <c:v>-6.4046579330422237E-2</c:v>
                </c:pt>
                <c:pt idx="301">
                  <c:v>-4.7599337748344128E-3</c:v>
                </c:pt>
                <c:pt idx="302">
                  <c:v>3.5306334371756343E-3</c:v>
                </c:pt>
                <c:pt idx="303">
                  <c:v>3.0828516377649384E-2</c:v>
                </c:pt>
                <c:pt idx="304">
                  <c:v>-4.9450549450549497E-2</c:v>
                </c:pt>
                <c:pt idx="305">
                  <c:v>2.7818448023426035E-2</c:v>
                </c:pt>
                <c:pt idx="306">
                  <c:v>3.4624540142826232E-2</c:v>
                </c:pt>
                <c:pt idx="307">
                  <c:v>3.4706672637707214E-2</c:v>
                </c:pt>
                <c:pt idx="308">
                  <c:v>-5.8004640371229654E-2</c:v>
                </c:pt>
                <c:pt idx="309">
                  <c:v>0.1181603773584905</c:v>
                </c:pt>
                <c:pt idx="310">
                  <c:v>6.1699098243948036E-3</c:v>
                </c:pt>
                <c:pt idx="311">
                  <c:v>-2.6565026565026573E-2</c:v>
                </c:pt>
                <c:pt idx="312">
                  <c:v>-4.31034482758621E-2</c:v>
                </c:pt>
                <c:pt idx="313">
                  <c:v>3.6188731103985461E-2</c:v>
                </c:pt>
                <c:pt idx="314">
                  <c:v>-4.3592552026286979E-2</c:v>
                </c:pt>
                <c:pt idx="315">
                  <c:v>1.5121191905714815E-2</c:v>
                </c:pt>
                <c:pt idx="316">
                  <c:v>-6.3710181136789501E-2</c:v>
                </c:pt>
                <c:pt idx="317">
                  <c:v>1.2010113780025256E-2</c:v>
                </c:pt>
                <c:pt idx="318">
                  <c:v>1.5187165775401024E-2</c:v>
                </c:pt>
                <c:pt idx="319">
                  <c:v>-2.7257594673325003E-2</c:v>
                </c:pt>
                <c:pt idx="320">
                  <c:v>-4.3962601949472879E-2</c:v>
                </c:pt>
                <c:pt idx="321">
                  <c:v>-9.2629089475758652E-3</c:v>
                </c:pt>
                <c:pt idx="322">
                  <c:v>-4.101304101304093E-2</c:v>
                </c:pt>
                <c:pt idx="323">
                  <c:v>-3.0241935483871107E-2</c:v>
                </c:pt>
                <c:pt idx="324">
                  <c:v>-1.8528512322360191E-2</c:v>
                </c:pt>
                <c:pt idx="325">
                  <c:v>9.6258626952416826E-3</c:v>
                </c:pt>
                <c:pt idx="326">
                  <c:v>-1.0424155283968339E-2</c:v>
                </c:pt>
                <c:pt idx="327">
                  <c:v>-1.0316613304873656E-2</c:v>
                </c:pt>
                <c:pt idx="328">
                  <c:v>-3.018802829049505E-2</c:v>
                </c:pt>
                <c:pt idx="329">
                  <c:v>-2.1273003545500546E-2</c:v>
                </c:pt>
                <c:pt idx="330">
                  <c:v>-7.2075092189071155E-3</c:v>
                </c:pt>
                <c:pt idx="331">
                  <c:v>1.635434412265746E-2</c:v>
                </c:pt>
                <c:pt idx="332">
                  <c:v>-2.3456995508234879E-2</c:v>
                </c:pt>
                <c:pt idx="333">
                  <c:v>9.9126344086020168E-3</c:v>
                </c:pt>
                <c:pt idx="334">
                  <c:v>6.5956367326229781E-3</c:v>
                </c:pt>
                <c:pt idx="335">
                  <c:v>2.6740753603056167E-2</c:v>
                </c:pt>
                <c:pt idx="336">
                  <c:v>1.4622973925299654E-2</c:v>
                </c:pt>
                <c:pt idx="337">
                  <c:v>-9.2511782160935585E-3</c:v>
                </c:pt>
                <c:pt idx="338">
                  <c:v>1.0583877227024141E-2</c:v>
                </c:pt>
                <c:pt idx="339">
                  <c:v>-1.0473031942747402E-2</c:v>
                </c:pt>
                <c:pt idx="340">
                  <c:v>-1.2241379310344858E-2</c:v>
                </c:pt>
                <c:pt idx="341">
                  <c:v>-2.2416989718523461E-2</c:v>
                </c:pt>
                <c:pt idx="342">
                  <c:v>2.6825891311872629E-2</c:v>
                </c:pt>
                <c:pt idx="343">
                  <c:v>4.9019607843137303E-2</c:v>
                </c:pt>
                <c:pt idx="344">
                  <c:v>2.7803694719163996E-2</c:v>
                </c:pt>
                <c:pt idx="345">
                  <c:v>-1.3257227030012864E-2</c:v>
                </c:pt>
                <c:pt idx="346">
                  <c:v>5.182306126226166E-3</c:v>
                </c:pt>
                <c:pt idx="347">
                  <c:v>-6.3767111419164801E-2</c:v>
                </c:pt>
                <c:pt idx="348">
                  <c:v>-4.9101993738671856E-2</c:v>
                </c:pt>
                <c:pt idx="349">
                  <c:v>2.6433173632909313E-3</c:v>
                </c:pt>
                <c:pt idx="350">
                  <c:v>1.0517529215358978E-2</c:v>
                </c:pt>
                <c:pt idx="351">
                  <c:v>5.3094233473980346E-2</c:v>
                </c:pt>
                <c:pt idx="352">
                  <c:v>-8.8315435165891909E-2</c:v>
                </c:pt>
                <c:pt idx="353">
                  <c:v>6.4526536538151991E-3</c:v>
                </c:pt>
                <c:pt idx="354">
                  <c:v>-0.10470826112073939</c:v>
                </c:pt>
                <c:pt idx="355">
                  <c:v>7.0170015455950363E-2</c:v>
                </c:pt>
                <c:pt idx="356">
                  <c:v>-2.3985518177704113E-2</c:v>
                </c:pt>
                <c:pt idx="357">
                  <c:v>-7.5369309617123736E-4</c:v>
                </c:pt>
                <c:pt idx="358">
                  <c:v>2.140107775211697E-2</c:v>
                </c:pt>
                <c:pt idx="359">
                  <c:v>4.3373493975903621E-2</c:v>
                </c:pt>
                <c:pt idx="360">
                  <c:v>-1.0019083969465714E-2</c:v>
                </c:pt>
                <c:pt idx="361">
                  <c:v>-4.7272727272727244E-2</c:v>
                </c:pt>
                <c:pt idx="362">
                  <c:v>-2.4390243902439157E-2</c:v>
                </c:pt>
                <c:pt idx="363">
                  <c:v>-3.7284758787533678E-2</c:v>
                </c:pt>
                <c:pt idx="364">
                  <c:v>4.0005715102158224E-3</c:v>
                </c:pt>
                <c:pt idx="365">
                  <c:v>-4.9694501018330062E-2</c:v>
                </c:pt>
                <c:pt idx="366">
                  <c:v>-3.2480714575719993E-3</c:v>
                </c:pt>
                <c:pt idx="367">
                  <c:v>-5.410523468146744E-4</c:v>
                </c:pt>
                <c:pt idx="368">
                  <c:v>2.3252595155709432E-2</c:v>
                </c:pt>
                <c:pt idx="369">
                  <c:v>5.5393989752117179E-4</c:v>
                </c:pt>
                <c:pt idx="370">
                  <c:v>-1.4197952218430121E-2</c:v>
                </c:pt>
                <c:pt idx="371">
                  <c:v>-3.643777953170213E-2</c:v>
                </c:pt>
                <c:pt idx="372">
                  <c:v>-9.6404377279833975E-3</c:v>
                </c:pt>
                <c:pt idx="373">
                  <c:v>-3.1168831168830735E-3</c:v>
                </c:pt>
                <c:pt idx="374">
                  <c:v>-2.5193062412963596E-2</c:v>
                </c:pt>
                <c:pt idx="375">
                  <c:v>2.7445369406867925E-2</c:v>
                </c:pt>
                <c:pt idx="376">
                  <c:v>-2.0886398369842074E-2</c:v>
                </c:pt>
                <c:pt idx="377">
                  <c:v>1.1334363730036046E-2</c:v>
                </c:pt>
                <c:pt idx="378">
                  <c:v>-2.2166246851385463E-2</c:v>
                </c:pt>
                <c:pt idx="379">
                  <c:v>5.7538625466169613E-2</c:v>
                </c:pt>
                <c:pt idx="380">
                  <c:v>1.3088652003778067E-2</c:v>
                </c:pt>
                <c:pt idx="381">
                  <c:v>1.2155148866429988E-2</c:v>
                </c:pt>
                <c:pt idx="382">
                  <c:v>-2.5033288948069221E-2</c:v>
                </c:pt>
                <c:pt idx="383">
                  <c:v>-4.6388336646786543E-3</c:v>
                </c:pt>
                <c:pt idx="384">
                  <c:v>-3.6973458338835918E-3</c:v>
                </c:pt>
                <c:pt idx="385">
                  <c:v>-2.748170026968022E-2</c:v>
                </c:pt>
                <c:pt idx="386">
                  <c:v>4.565596884651546E-2</c:v>
                </c:pt>
                <c:pt idx="387">
                  <c:v>-4.1076487252124649E-2</c:v>
                </c:pt>
                <c:pt idx="388">
                  <c:v>1.6359115299044547E-2</c:v>
                </c:pt>
                <c:pt idx="389">
                  <c:v>-2.7407987470635664E-3</c:v>
                </c:pt>
                <c:pt idx="390">
                  <c:v>3.0808556437508461E-2</c:v>
                </c:pt>
                <c:pt idx="391">
                  <c:v>-6.7260634960471855E-2</c:v>
                </c:pt>
                <c:pt idx="392">
                  <c:v>2.5743338911056846E-2</c:v>
                </c:pt>
                <c:pt idx="393">
                  <c:v>-1.8941785578987291E-2</c:v>
                </c:pt>
                <c:pt idx="394">
                  <c:v>-6.0248525166312072E-3</c:v>
                </c:pt>
                <c:pt idx="395">
                  <c:v>3.1861157881103663E-2</c:v>
                </c:pt>
                <c:pt idx="396">
                  <c:v>1.6456029489204882E-2</c:v>
                </c:pt>
                <c:pt idx="397">
                  <c:v>-1.961796592669085E-2</c:v>
                </c:pt>
                <c:pt idx="398">
                  <c:v>-5.5697745277269894E-2</c:v>
                </c:pt>
                <c:pt idx="399">
                  <c:v>3.9923954372623527E-2</c:v>
                </c:pt>
                <c:pt idx="400">
                  <c:v>-3.1585596967782514E-3</c:v>
                </c:pt>
                <c:pt idx="401">
                  <c:v>-7.6479438314944748E-3</c:v>
                </c:pt>
                <c:pt idx="402">
                  <c:v>4.9136953508881476E-3</c:v>
                </c:pt>
                <c:pt idx="403">
                  <c:v>6.123813344029938E-2</c:v>
                </c:pt>
                <c:pt idx="404">
                  <c:v>-3.3845756362226975E-2</c:v>
                </c:pt>
                <c:pt idx="405">
                  <c:v>-5.1407274129290359E-3</c:v>
                </c:pt>
                <c:pt idx="406">
                  <c:v>-1.0428589596845894E-2</c:v>
                </c:pt>
                <c:pt idx="407">
                  <c:v>-9.198588709677491E-3</c:v>
                </c:pt>
                <c:pt idx="408">
                  <c:v>1.848049281314168E-2</c:v>
                </c:pt>
                <c:pt idx="409">
                  <c:v>4.0320427236315126E-2</c:v>
                </c:pt>
                <c:pt idx="410">
                  <c:v>-1.8477263792425536E-2</c:v>
                </c:pt>
                <c:pt idx="411">
                  <c:v>-1.1400440471563633E-2</c:v>
                </c:pt>
                <c:pt idx="412">
                  <c:v>5.7687037544532638E-2</c:v>
                </c:pt>
                <c:pt idx="413">
                  <c:v>1.5444552664533262E-2</c:v>
                </c:pt>
                <c:pt idx="414">
                  <c:v>1.1541168191414597E-2</c:v>
                </c:pt>
                <c:pt idx="415">
                  <c:v>-1.333148173864751E-2</c:v>
                </c:pt>
                <c:pt idx="416">
                  <c:v>7.1417943758369518E-2</c:v>
                </c:pt>
                <c:pt idx="417">
                  <c:v>4.0724682564261316E-2</c:v>
                </c:pt>
                <c:pt idx="418">
                  <c:v>1.8130222292290776E-2</c:v>
                </c:pt>
                <c:pt idx="419">
                  <c:v>-4.0102905569007197E-2</c:v>
                </c:pt>
                <c:pt idx="420">
                  <c:v>-1.6618824595859838E-3</c:v>
                </c:pt>
                <c:pt idx="421">
                  <c:v>3.1827826614123644E-3</c:v>
                </c:pt>
                <c:pt idx="422">
                  <c:v>-8.2669472418457346E-3</c:v>
                </c:pt>
                <c:pt idx="423">
                  <c:v>8.0032467532467511E-2</c:v>
                </c:pt>
                <c:pt idx="424">
                  <c:v>-1.9732654360280155E-2</c:v>
                </c:pt>
                <c:pt idx="425">
                  <c:v>2.1954789396649854E-2</c:v>
                </c:pt>
                <c:pt idx="426">
                  <c:v>4.9496501109404401E-2</c:v>
                </c:pt>
                <c:pt idx="427">
                  <c:v>-1.2139605462822445E-2</c:v>
                </c:pt>
                <c:pt idx="428">
                  <c:v>-1.4292836961941169E-2</c:v>
                </c:pt>
                <c:pt idx="429">
                  <c:v>-1.3606557377049189E-2</c:v>
                </c:pt>
                <c:pt idx="430">
                  <c:v>-2.9589564110722222E-2</c:v>
                </c:pt>
                <c:pt idx="431">
                  <c:v>-5.5370985603544476E-3</c:v>
                </c:pt>
                <c:pt idx="432">
                  <c:v>-7.3806532663316382E-3</c:v>
                </c:pt>
                <c:pt idx="433">
                  <c:v>-1.3783490785194252E-2</c:v>
                </c:pt>
                <c:pt idx="434">
                  <c:v>4.2965595218866115E-2</c:v>
                </c:pt>
                <c:pt idx="435">
                  <c:v>3.5284280936454859E-2</c:v>
                </c:pt>
                <c:pt idx="436">
                  <c:v>6.0659808442710128E-2</c:v>
                </c:pt>
                <c:pt idx="437">
                  <c:v>4.0989660265879024E-2</c:v>
                </c:pt>
                <c:pt idx="438">
                  <c:v>-0.10063101959481902</c:v>
                </c:pt>
                <c:pt idx="439">
                  <c:v>-2.917942930839923E-2</c:v>
                </c:pt>
                <c:pt idx="440">
                  <c:v>-6.4827378260214008E-2</c:v>
                </c:pt>
                <c:pt idx="441">
                  <c:v>2.1404373267631671E-2</c:v>
                </c:pt>
                <c:pt idx="442">
                  <c:v>7.1339950372206751E-3</c:v>
                </c:pt>
                <c:pt idx="443">
                  <c:v>2.6434458093609337E-3</c:v>
                </c:pt>
                <c:pt idx="444">
                  <c:v>6.2799537266567507E-2</c:v>
                </c:pt>
                <c:pt idx="445">
                  <c:v>-5.526932084309133E-2</c:v>
                </c:pt>
                <c:pt idx="446">
                  <c:v>-7.1306774143544693E-3</c:v>
                </c:pt>
                <c:pt idx="447">
                  <c:v>1.2556898446083986E-2</c:v>
                </c:pt>
                <c:pt idx="448">
                  <c:v>-3.2204162236062595E-2</c:v>
                </c:pt>
                <c:pt idx="449">
                  <c:v>-3.4816833181956497E-3</c:v>
                </c:pt>
                <c:pt idx="450">
                  <c:v>4.3437055757384213E-2</c:v>
                </c:pt>
                <c:pt idx="451">
                  <c:v>1.8336818401158084E-2</c:v>
                </c:pt>
                <c:pt idx="452">
                  <c:v>2.7094002973732101E-2</c:v>
                </c:pt>
                <c:pt idx="453">
                  <c:v>5.7662065350340796E-2</c:v>
                </c:pt>
                <c:pt idx="454">
                  <c:v>-3.2459847844463208E-2</c:v>
                </c:pt>
                <c:pt idx="455">
                  <c:v>3.6083377123839355E-2</c:v>
                </c:pt>
                <c:pt idx="456">
                  <c:v>1.3671875E-2</c:v>
                </c:pt>
                <c:pt idx="457">
                  <c:v>6.1039939713639857E-2</c:v>
                </c:pt>
                <c:pt idx="458">
                  <c:v>-1.356625162609193E-2</c:v>
                </c:pt>
                <c:pt idx="459">
                  <c:v>3.8402161327672824E-2</c:v>
                </c:pt>
                <c:pt idx="460">
                  <c:v>-6.5184049079753947E-3</c:v>
                </c:pt>
                <c:pt idx="461">
                  <c:v>2.8840607575466581E-3</c:v>
                </c:pt>
                <c:pt idx="462">
                  <c:v>-5.9663713614174774E-2</c:v>
                </c:pt>
                <c:pt idx="463">
                  <c:v>-3.2365290412876058E-2</c:v>
                </c:pt>
                <c:pt idx="464">
                  <c:v>1.3654903351657977E-2</c:v>
                </c:pt>
                <c:pt idx="465">
                  <c:v>-1.4160839160839211E-2</c:v>
                </c:pt>
                <c:pt idx="466">
                  <c:v>1.6346837242359635E-2</c:v>
                </c:pt>
                <c:pt idx="467">
                  <c:v>-4.932432432432432E-2</c:v>
                </c:pt>
                <c:pt idx="468">
                  <c:v>-1.5793848711554426E-2</c:v>
                </c:pt>
                <c:pt idx="469">
                  <c:v>9.8630136986301409E-2</c:v>
                </c:pt>
                <c:pt idx="470">
                  <c:v>6.3106796116504826E-2</c:v>
                </c:pt>
                <c:pt idx="471">
                  <c:v>-2.9583568871302091E-2</c:v>
                </c:pt>
                <c:pt idx="472">
                  <c:v>-2.1931441208993707E-2</c:v>
                </c:pt>
                <c:pt idx="473">
                  <c:v>1.1181513231457441E-2</c:v>
                </c:pt>
                <c:pt idx="474">
                  <c:v>2.7969348659003801E-2</c:v>
                </c:pt>
                <c:pt idx="475">
                  <c:v>3.2028469750889688E-2</c:v>
                </c:pt>
                <c:pt idx="476">
                  <c:v>3.7964293043299957E-2</c:v>
                </c:pt>
                <c:pt idx="477">
                  <c:v>3.1104528142192001E-2</c:v>
                </c:pt>
                <c:pt idx="478">
                  <c:v>-3.6689767631471804E-2</c:v>
                </c:pt>
                <c:pt idx="479">
                  <c:v>-5.6749087961086575E-3</c:v>
                </c:pt>
                <c:pt idx="480">
                  <c:v>7.0746527777777901E-2</c:v>
                </c:pt>
                <c:pt idx="481">
                  <c:v>-2.9486099410278022E-2</c:v>
                </c:pt>
                <c:pt idx="482">
                  <c:v>-2.1636101380589468E-2</c:v>
                </c:pt>
                <c:pt idx="483">
                  <c:v>4.3880404388040528E-2</c:v>
                </c:pt>
                <c:pt idx="484">
                  <c:v>-6.4587525150905489E-2</c:v>
                </c:pt>
                <c:pt idx="485">
                  <c:v>2.2181891510384411E-3</c:v>
                </c:pt>
                <c:pt idx="486">
                  <c:v>-7.9792169233623977E-2</c:v>
                </c:pt>
                <c:pt idx="487">
                  <c:v>-5.3398910943263656E-2</c:v>
                </c:pt>
                <c:pt idx="488">
                  <c:v>-3.1308490726561278E-2</c:v>
                </c:pt>
                <c:pt idx="489">
                  <c:v>5.6468172484600565E-3</c:v>
                </c:pt>
                <c:pt idx="490">
                  <c:v>5.8519793459552716E-3</c:v>
                </c:pt>
                <c:pt idx="491">
                  <c:v>-3.0373831775700966E-2</c:v>
                </c:pt>
                <c:pt idx="492">
                  <c:v>-1.9986675549633626E-3</c:v>
                </c:pt>
                <c:pt idx="493">
                  <c:v>-1.1849901250822859E-2</c:v>
                </c:pt>
                <c:pt idx="494">
                  <c:v>-3.0631780472240022E-2</c:v>
                </c:pt>
                <c:pt idx="495">
                  <c:v>2.6699426699426709E-2</c:v>
                </c:pt>
                <c:pt idx="496">
                  <c:v>-1.0374452909709841E-2</c:v>
                </c:pt>
                <c:pt idx="497">
                  <c:v>-2.6971608832807581E-2</c:v>
                </c:pt>
                <c:pt idx="498">
                  <c:v>3.9344262295081922E-2</c:v>
                </c:pt>
                <c:pt idx="499">
                  <c:v>2.4005371831458788E-2</c:v>
                </c:pt>
                <c:pt idx="500">
                  <c:v>-4.8446374874707709E-3</c:v>
                </c:pt>
                <c:pt idx="501">
                  <c:v>4.5954918748907891E-2</c:v>
                </c:pt>
                <c:pt idx="502">
                  <c:v>2.4342223017719711E-2</c:v>
                </c:pt>
                <c:pt idx="503">
                  <c:v>4.3518864400448276E-2</c:v>
                </c:pt>
                <c:pt idx="504">
                  <c:v>3.5189481825212754E-2</c:v>
                </c:pt>
                <c:pt idx="505">
                  <c:v>2.9253731343283462E-2</c:v>
                </c:pt>
                <c:pt idx="506">
                  <c:v>-9.6570752857706443E-3</c:v>
                </c:pt>
                <c:pt idx="507">
                  <c:v>5.5105011436889173E-2</c:v>
                </c:pt>
                <c:pt idx="508">
                  <c:v>-8.3650914634146201E-2</c:v>
                </c:pt>
                <c:pt idx="509">
                  <c:v>-2.5260029717682153E-2</c:v>
                </c:pt>
                <c:pt idx="510">
                  <c:v>8.7457079377903479E-2</c:v>
                </c:pt>
                <c:pt idx="511">
                  <c:v>-5.7311500380807456E-2</c:v>
                </c:pt>
                <c:pt idx="512">
                  <c:v>-6.3814616755793141E-2</c:v>
                </c:pt>
                <c:pt idx="513">
                  <c:v>2.2602989427634057E-2</c:v>
                </c:pt>
                <c:pt idx="514">
                  <c:v>-7.9993291967130675E-2</c:v>
                </c:pt>
                <c:pt idx="515">
                  <c:v>9.3727072633895903E-2</c:v>
                </c:pt>
                <c:pt idx="516">
                  <c:v>-2.0657445661936391E-2</c:v>
                </c:pt>
                <c:pt idx="517">
                  <c:v>0.11029118468288801</c:v>
                </c:pt>
                <c:pt idx="518">
                  <c:v>7.7121374865735781E-2</c:v>
                </c:pt>
                <c:pt idx="519">
                  <c:v>-7.473663287616783E-2</c:v>
                </c:pt>
                <c:pt idx="520">
                  <c:v>-0.1693907875185735</c:v>
                </c:pt>
                <c:pt idx="521">
                  <c:v>5.3208137715180071E-2</c:v>
                </c:pt>
                <c:pt idx="522">
                  <c:v>-1.0665749182866113E-2</c:v>
                </c:pt>
                <c:pt idx="523">
                  <c:v>1.2894232444676801E-2</c:v>
                </c:pt>
                <c:pt idx="524">
                  <c:v>5.9246954595791879E-2</c:v>
                </c:pt>
                <c:pt idx="525">
                  <c:v>-7.8414696376934878E-2</c:v>
                </c:pt>
                <c:pt idx="526">
                  <c:v>2.9416914725967525E-2</c:v>
                </c:pt>
                <c:pt idx="527">
                  <c:v>-0.10105461986463093</c:v>
                </c:pt>
                <c:pt idx="528">
                  <c:v>-5.7138616800237352E-2</c:v>
                </c:pt>
                <c:pt idx="529">
                  <c:v>3.4228702993092774E-2</c:v>
                </c:pt>
                <c:pt idx="530">
                  <c:v>-2.7466786087475548E-2</c:v>
                </c:pt>
                <c:pt idx="531">
                  <c:v>4.5248868778280382E-2</c:v>
                </c:pt>
                <c:pt idx="532">
                  <c:v>4.8592931937172956E-2</c:v>
                </c:pt>
                <c:pt idx="533">
                  <c:v>1.0582010582010692E-2</c:v>
                </c:pt>
                <c:pt idx="534">
                  <c:v>-2.3728813559322104E-2</c:v>
                </c:pt>
                <c:pt idx="535">
                  <c:v>-5.7794676806083634E-2</c:v>
                </c:pt>
                <c:pt idx="536">
                  <c:v>-3.3088235294117641E-2</c:v>
                </c:pt>
                <c:pt idx="537">
                  <c:v>9.9509876726571189E-3</c:v>
                </c:pt>
                <c:pt idx="538">
                  <c:v>-2.4202898550724661E-2</c:v>
                </c:pt>
                <c:pt idx="539">
                  <c:v>-2.6386341188090912E-2</c:v>
                </c:pt>
                <c:pt idx="540">
                  <c:v>1.3297111810123052E-2</c:v>
                </c:pt>
                <c:pt idx="541">
                  <c:v>7.7809798270891406E-3</c:v>
                </c:pt>
                <c:pt idx="542">
                  <c:v>9.7482904117560665E-3</c:v>
                </c:pt>
                <c:pt idx="543">
                  <c:v>-2.7864214992927794E-2</c:v>
                </c:pt>
                <c:pt idx="544">
                  <c:v>-3.0444322545255087E-2</c:v>
                </c:pt>
                <c:pt idx="545">
                  <c:v>-1.446141370455456E-2</c:v>
                </c:pt>
                <c:pt idx="546">
                  <c:v>6.7522723993651557E-2</c:v>
                </c:pt>
                <c:pt idx="547">
                  <c:v>6.6811909949167081E-3</c:v>
                </c:pt>
                <c:pt idx="548">
                  <c:v>-3.4497265460664783E-2</c:v>
                </c:pt>
                <c:pt idx="549">
                  <c:v>3.1087333718912813E-2</c:v>
                </c:pt>
                <c:pt idx="550">
                  <c:v>-7.5030092283001171E-2</c:v>
                </c:pt>
                <c:pt idx="551">
                  <c:v>1.7002176278563708E-2</c:v>
                </c:pt>
                <c:pt idx="552">
                  <c:v>7.0315912068714459E-2</c:v>
                </c:pt>
                <c:pt idx="553">
                  <c:v>5.2685496853503988E-3</c:v>
                </c:pt>
                <c:pt idx="554">
                  <c:v>-3.787665446353139E-2</c:v>
                </c:pt>
                <c:pt idx="555">
                  <c:v>-2.3879758393032802E-3</c:v>
                </c:pt>
                <c:pt idx="556">
                  <c:v>7.9945388349514479E-2</c:v>
                </c:pt>
                <c:pt idx="557">
                  <c:v>-5.1313009357079054E-3</c:v>
                </c:pt>
                <c:pt idx="558">
                  <c:v>4.243710215216856E-3</c:v>
                </c:pt>
                <c:pt idx="559">
                  <c:v>3.4818067754077919E-2</c:v>
                </c:pt>
                <c:pt idx="560">
                  <c:v>2.4421593830334043E-2</c:v>
                </c:pt>
                <c:pt idx="561">
                  <c:v>7.6088716205278129E-3</c:v>
                </c:pt>
                <c:pt idx="562">
                  <c:v>7.2582045494009373E-2</c:v>
                </c:pt>
                <c:pt idx="563">
                  <c:v>-2.0793623288857255E-3</c:v>
                </c:pt>
                <c:pt idx="564">
                  <c:v>5.0227479526842478E-2</c:v>
                </c:pt>
                <c:pt idx="565">
                  <c:v>7.7021822849807631E-3</c:v>
                </c:pt>
                <c:pt idx="566">
                  <c:v>0.13156256484747875</c:v>
                </c:pt>
                <c:pt idx="567">
                  <c:v>-2.5874267232666281E-2</c:v>
                </c:pt>
                <c:pt idx="568">
                  <c:v>-4.6269519953730409E-2</c:v>
                </c:pt>
                <c:pt idx="569">
                  <c:v>-1.5001898974553729E-2</c:v>
                </c:pt>
                <c:pt idx="570">
                  <c:v>4.5878848063555022E-2</c:v>
                </c:pt>
                <c:pt idx="571">
                  <c:v>2.9441831936209528E-2</c:v>
                </c:pt>
                <c:pt idx="572">
                  <c:v>5.7577626979230523E-3</c:v>
                </c:pt>
                <c:pt idx="573">
                  <c:v>8.2321465322077181E-4</c:v>
                </c:pt>
                <c:pt idx="574">
                  <c:v>1.0607321131447689E-2</c:v>
                </c:pt>
                <c:pt idx="575">
                  <c:v>5.0928961748633927E-2</c:v>
                </c:pt>
                <c:pt idx="576">
                  <c:v>-1.8029620090148191E-2</c:v>
                </c:pt>
                <c:pt idx="577">
                  <c:v>1.1067708333333481E-2</c:v>
                </c:pt>
                <c:pt idx="578">
                  <c:v>-5.4769230769230792E-2</c:v>
                </c:pt>
                <c:pt idx="579">
                  <c:v>9.5257817353489038E-3</c:v>
                </c:pt>
                <c:pt idx="580">
                  <c:v>2.6573129251700633E-2</c:v>
                </c:pt>
                <c:pt idx="581">
                  <c:v>9.9322271558775377E-2</c:v>
                </c:pt>
                <c:pt idx="582">
                  <c:v>-5.7696542611759494E-2</c:v>
                </c:pt>
                <c:pt idx="583">
                  <c:v>8.7404214559386961E-2</c:v>
                </c:pt>
                <c:pt idx="584">
                  <c:v>-5.8611361587015409E-2</c:v>
                </c:pt>
                <c:pt idx="585">
                  <c:v>-4.5405638046051244E-2</c:v>
                </c:pt>
                <c:pt idx="586">
                  <c:v>1.8855514141635554E-2</c:v>
                </c:pt>
                <c:pt idx="587">
                  <c:v>3.6826551488974735E-2</c:v>
                </c:pt>
                <c:pt idx="588">
                  <c:v>-6.2446717817561836E-2</c:v>
                </c:pt>
                <c:pt idx="589">
                  <c:v>2.4677877265778525E-2</c:v>
                </c:pt>
                <c:pt idx="590">
                  <c:v>-0.10705928237129492</c:v>
                </c:pt>
                <c:pt idx="591">
                  <c:v>0.11599564744287272</c:v>
                </c:pt>
                <c:pt idx="592">
                  <c:v>-0.13039364118092356</c:v>
                </c:pt>
                <c:pt idx="593">
                  <c:v>-1.0301554598239338E-2</c:v>
                </c:pt>
                <c:pt idx="594">
                  <c:v>5.3888669561784619E-2</c:v>
                </c:pt>
                <c:pt idx="595">
                  <c:v>-2.1666338388813822E-3</c:v>
                </c:pt>
                <c:pt idx="596">
                  <c:v>6.659663865546217E-2</c:v>
                </c:pt>
                <c:pt idx="597">
                  <c:v>2.896670990056216E-2</c:v>
                </c:pt>
                <c:pt idx="598">
                  <c:v>2.2320441988950224E-2</c:v>
                </c:pt>
                <c:pt idx="599">
                  <c:v>-1.6090454446618829E-2</c:v>
                </c:pt>
                <c:pt idx="600">
                  <c:v>3.0011198208286682E-2</c:v>
                </c:pt>
                <c:pt idx="601">
                  <c:v>4.3224299065420579E-2</c:v>
                </c:pt>
                <c:pt idx="602">
                  <c:v>-6.8350021767522917E-2</c:v>
                </c:pt>
                <c:pt idx="603">
                  <c:v>4.1487191113126265E-2</c:v>
                </c:pt>
                <c:pt idx="604">
                  <c:v>2.438457965629337E-2</c:v>
                </c:pt>
                <c:pt idx="605">
                  <c:v>-5.0286722540802797E-2</c:v>
                </c:pt>
                <c:pt idx="606">
                  <c:v>-2.3055375996552274E-2</c:v>
                </c:pt>
                <c:pt idx="607">
                  <c:v>-5.4593603585251671E-2</c:v>
                </c:pt>
                <c:pt idx="608">
                  <c:v>-1.3464630225080265E-2</c:v>
                </c:pt>
                <c:pt idx="609">
                  <c:v>0.10479573712255763</c:v>
                </c:pt>
                <c:pt idx="610">
                  <c:v>-7.9295154185021755E-3</c:v>
                </c:pt>
                <c:pt idx="611">
                  <c:v>4.0329972502291422E-2</c:v>
                </c:pt>
                <c:pt idx="612">
                  <c:v>9.4831911690918202E-2</c:v>
                </c:pt>
                <c:pt idx="613">
                  <c:v>-6.3659854357528745E-2</c:v>
                </c:pt>
                <c:pt idx="614">
                  <c:v>-1.1609008590666381E-2</c:v>
                </c:pt>
                <c:pt idx="615">
                  <c:v>-2.8203971119133531E-2</c:v>
                </c:pt>
                <c:pt idx="616">
                  <c:v>2.4976873265494914E-2</c:v>
                </c:pt>
                <c:pt idx="617">
                  <c:v>-4.7577092511013164E-2</c:v>
                </c:pt>
                <c:pt idx="618">
                  <c:v>2.2062134173795434E-2</c:v>
                </c:pt>
                <c:pt idx="619">
                  <c:v>-0.10335082761404923</c:v>
                </c:pt>
                <c:pt idx="620">
                  <c:v>-1.3933121019108374E-2</c:v>
                </c:pt>
                <c:pt idx="621">
                  <c:v>3.056410256410258E-2</c:v>
                </c:pt>
                <c:pt idx="622">
                  <c:v>2.4374868669888583E-2</c:v>
                </c:pt>
                <c:pt idx="623">
                  <c:v>-6.4478081383919639E-2</c:v>
                </c:pt>
                <c:pt idx="624">
                  <c:v>-9.2417484388938487E-2</c:v>
                </c:pt>
                <c:pt idx="625">
                  <c:v>3.2608695652173836E-2</c:v>
                </c:pt>
                <c:pt idx="626">
                  <c:v>2.434421588979041E-2</c:v>
                </c:pt>
                <c:pt idx="627">
                  <c:v>-1.1011571481896132E-2</c:v>
                </c:pt>
                <c:pt idx="628">
                  <c:v>-4.0988007875425114E-2</c:v>
                </c:pt>
                <c:pt idx="629">
                  <c:v>3.4055154543771948E-2</c:v>
                </c:pt>
                <c:pt idx="630">
                  <c:v>-7.1808967531352019E-2</c:v>
                </c:pt>
                <c:pt idx="631">
                  <c:v>0.10246212121212128</c:v>
                </c:pt>
                <c:pt idx="632">
                  <c:v>-1.1235955056179803E-2</c:v>
                </c:pt>
                <c:pt idx="633">
                  <c:v>8.1190524397651398E-2</c:v>
                </c:pt>
                <c:pt idx="634">
                  <c:v>5.0851063829787213E-2</c:v>
                </c:pt>
                <c:pt idx="635">
                  <c:v>-3.7082565048145888E-2</c:v>
                </c:pt>
                <c:pt idx="636">
                  <c:v>-5.8267412695350074E-2</c:v>
                </c:pt>
                <c:pt idx="637">
                  <c:v>3.1032424905510059E-2</c:v>
                </c:pt>
                <c:pt idx="638">
                  <c:v>-6.648096564531103E-2</c:v>
                </c:pt>
                <c:pt idx="639">
                  <c:v>1.7958412098298737E-2</c:v>
                </c:pt>
                <c:pt idx="640">
                  <c:v>0.12601106853980415</c:v>
                </c:pt>
                <c:pt idx="641">
                  <c:v>7.7275854161889423E-2</c:v>
                </c:pt>
                <c:pt idx="642">
                  <c:v>8.3236994219653138E-3</c:v>
                </c:pt>
                <c:pt idx="643">
                  <c:v>-4.2506088111578522E-2</c:v>
                </c:pt>
                <c:pt idx="644">
                  <c:v>0.19719056453750339</c:v>
                </c:pt>
                <c:pt idx="645">
                  <c:v>-7.8857421875000111E-2</c:v>
                </c:pt>
                <c:pt idx="646">
                  <c:v>-5.3423992229236772E-3</c:v>
                </c:pt>
                <c:pt idx="647">
                  <c:v>3.2338932063173731E-2</c:v>
                </c:pt>
                <c:pt idx="648">
                  <c:v>6.6577540106951938E-2</c:v>
                </c:pt>
                <c:pt idx="649">
                  <c:v>4.8361096184845742E-3</c:v>
                </c:pt>
                <c:pt idx="650">
                  <c:v>1.8331053351573257E-2</c:v>
                </c:pt>
                <c:pt idx="651">
                  <c:v>-8.2810539523212157E-2</c:v>
                </c:pt>
                <c:pt idx="652">
                  <c:v>0.25511811023622055</c:v>
                </c:pt>
                <c:pt idx="653">
                  <c:v>-4.5112781954887216E-2</c:v>
                </c:pt>
                <c:pt idx="654">
                  <c:v>-0.10086533261222275</c:v>
                </c:pt>
                <c:pt idx="655">
                  <c:v>-0.11994288434079026</c:v>
                </c:pt>
                <c:pt idx="656">
                  <c:v>1.1311672683514074E-2</c:v>
                </c:pt>
                <c:pt idx="657">
                  <c:v>6.8123393316195324E-2</c:v>
                </c:pt>
                <c:pt idx="658">
                  <c:v>-7.5789973865526328E-2</c:v>
                </c:pt>
                <c:pt idx="659">
                  <c:v>-5.6278026905829504E-2</c:v>
                </c:pt>
                <c:pt idx="660">
                  <c:v>-8.4188911704312086E-2</c:v>
                </c:pt>
                <c:pt idx="661">
                  <c:v>1.6913760701607883E-2</c:v>
                </c:pt>
                <c:pt idx="662">
                  <c:v>8.4711211778029538E-2</c:v>
                </c:pt>
                <c:pt idx="663">
                  <c:v>-2.4524966858152863E-2</c:v>
                </c:pt>
                <c:pt idx="664">
                  <c:v>-6.0800996057273293E-2</c:v>
                </c:pt>
                <c:pt idx="665">
                  <c:v>6.9937833037300168E-2</c:v>
                </c:pt>
                <c:pt idx="666">
                  <c:v>-1.097935880544576E-2</c:v>
                </c:pt>
                <c:pt idx="667">
                  <c:v>0.42758620689655169</c:v>
                </c:pt>
                <c:pt idx="668">
                  <c:v>-0.10719283515253286</c:v>
                </c:pt>
                <c:pt idx="669">
                  <c:v>-0.12917377528637597</c:v>
                </c:pt>
                <c:pt idx="670">
                  <c:v>2.7548209366391241E-2</c:v>
                </c:pt>
                <c:pt idx="671">
                  <c:v>0.19694244604316546</c:v>
                </c:pt>
                <c:pt idx="672">
                  <c:v>-0.16474712068102149</c:v>
                </c:pt>
                <c:pt idx="673">
                  <c:v>5.2714812862414417E-2</c:v>
                </c:pt>
                <c:pt idx="674">
                  <c:v>-0.18862275449101795</c:v>
                </c:pt>
                <c:pt idx="675">
                  <c:v>-0.15762925598991173</c:v>
                </c:pt>
                <c:pt idx="676">
                  <c:v>-0.1341444392450476</c:v>
                </c:pt>
                <c:pt idx="677">
                  <c:v>-1.3844023996308352E-2</c:v>
                </c:pt>
                <c:pt idx="678">
                  <c:v>-3.075503613716446E-4</c:v>
                </c:pt>
                <c:pt idx="679">
                  <c:v>-0.18844377885935348</c:v>
                </c:pt>
                <c:pt idx="680">
                  <c:v>1.6878172588832507E-2</c:v>
                </c:pt>
                <c:pt idx="681">
                  <c:v>0.10426008968609857</c:v>
                </c:pt>
                <c:pt idx="682">
                  <c:v>-6.4989517819706411E-2</c:v>
                </c:pt>
                <c:pt idx="683">
                  <c:v>-5.0982342700820804E-2</c:v>
                </c:pt>
                <c:pt idx="684">
                  <c:v>7.6431524871569678E-3</c:v>
                </c:pt>
                <c:pt idx="685">
                  <c:v>-5.2700296735905039E-2</c:v>
                </c:pt>
                <c:pt idx="686">
                  <c:v>-3.5710198008469751E-2</c:v>
                </c:pt>
                <c:pt idx="687">
                  <c:v>-2.8790573588261315E-2</c:v>
                </c:pt>
                <c:pt idx="688">
                  <c:v>-2.4189174530860225E-2</c:v>
                </c:pt>
                <c:pt idx="689">
                  <c:v>-3.7431480031323461E-2</c:v>
                </c:pt>
                <c:pt idx="690">
                  <c:v>2.8843055107960147E-2</c:v>
                </c:pt>
                <c:pt idx="691">
                  <c:v>2.3923444976076569E-2</c:v>
                </c:pt>
                <c:pt idx="692">
                  <c:v>-2.5301527740552165E-2</c:v>
                </c:pt>
                <c:pt idx="693">
                  <c:v>-1.2848653568177104E-3</c:v>
                </c:pt>
                <c:pt idx="694">
                  <c:v>-2.3932695824842032E-2</c:v>
                </c:pt>
                <c:pt idx="695">
                  <c:v>0.16710373848874793</c:v>
                </c:pt>
                <c:pt idx="696">
                  <c:v>7.2961654233739015E-2</c:v>
                </c:pt>
                <c:pt idx="697">
                  <c:v>-5.3570322660556169E-2</c:v>
                </c:pt>
                <c:pt idx="698">
                  <c:v>8.5571517801374952E-3</c:v>
                </c:pt>
                <c:pt idx="699">
                  <c:v>7.1189615950755902E-2</c:v>
                </c:pt>
                <c:pt idx="700">
                  <c:v>-2.2434429982340132E-2</c:v>
                </c:pt>
                <c:pt idx="701">
                  <c:v>8.9348058425365195E-2</c:v>
                </c:pt>
                <c:pt idx="702">
                  <c:v>7.0311904217189136E-2</c:v>
                </c:pt>
                <c:pt idx="703">
                  <c:v>-3.9622088765197017E-2</c:v>
                </c:pt>
                <c:pt idx="704">
                  <c:v>-1.4222799797848573E-2</c:v>
                </c:pt>
                <c:pt idx="705">
                  <c:v>-5.3141831238779913E-3</c:v>
                </c:pt>
                <c:pt idx="706">
                  <c:v>5.6204490291262177E-2</c:v>
                </c:pt>
                <c:pt idx="707">
                  <c:v>9.1571452227189987E-2</c:v>
                </c:pt>
                <c:pt idx="708">
                  <c:v>8.1773399014778203E-2</c:v>
                </c:pt>
                <c:pt idx="709">
                  <c:v>-0.11508282476024412</c:v>
                </c:pt>
                <c:pt idx="710">
                  <c:v>4.3158329888383529E-2</c:v>
                </c:pt>
                <c:pt idx="711">
                  <c:v>3.2789684911621597E-2</c:v>
                </c:pt>
                <c:pt idx="712">
                  <c:v>-0.18554836914945405</c:v>
                </c:pt>
                <c:pt idx="713">
                  <c:v>-2.3563764769794937E-2</c:v>
                </c:pt>
                <c:pt idx="714">
                  <c:v>6.8371393408996894E-3</c:v>
                </c:pt>
                <c:pt idx="715">
                  <c:v>1.0082872928176556E-2</c:v>
                </c:pt>
                <c:pt idx="716">
                  <c:v>5.3461084496286837E-3</c:v>
                </c:pt>
                <c:pt idx="717">
                  <c:v>-8.8763760597241559E-2</c:v>
                </c:pt>
                <c:pt idx="718">
                  <c:v>7.399605897941175E-2</c:v>
                </c:pt>
                <c:pt idx="719">
                  <c:v>8.9179988158673673E-2</c:v>
                </c:pt>
                <c:pt idx="720">
                  <c:v>1.779359430605032E-3</c:v>
                </c:pt>
                <c:pt idx="721">
                  <c:v>-3.9521469771416462E-2</c:v>
                </c:pt>
                <c:pt idx="722">
                  <c:v>-5.91585153423555E-2</c:v>
                </c:pt>
                <c:pt idx="723">
                  <c:v>-9.1207988309790711E-2</c:v>
                </c:pt>
                <c:pt idx="724">
                  <c:v>5.2753028652009704E-2</c:v>
                </c:pt>
                <c:pt idx="725">
                  <c:v>-3.2676091269841279E-2</c:v>
                </c:pt>
                <c:pt idx="726">
                  <c:v>6.709011512504981E-2</c:v>
                </c:pt>
                <c:pt idx="727">
                  <c:v>4.9729129045700704E-2</c:v>
                </c:pt>
                <c:pt idx="728">
                  <c:v>1.9760606275231796E-2</c:v>
                </c:pt>
                <c:pt idx="729">
                  <c:v>4.9349684132292682E-2</c:v>
                </c:pt>
                <c:pt idx="730">
                  <c:v>2.9063097514340441E-2</c:v>
                </c:pt>
                <c:pt idx="731">
                  <c:v>2.831301612268966E-2</c:v>
                </c:pt>
                <c:pt idx="732">
                  <c:v>2.9138000809388886E-2</c:v>
                </c:pt>
                <c:pt idx="733">
                  <c:v>7.5189278565834128E-2</c:v>
                </c:pt>
                <c:pt idx="734">
                  <c:v>-5.0330578512396751E-2</c:v>
                </c:pt>
                <c:pt idx="735">
                  <c:v>2.7164685908319219E-2</c:v>
                </c:pt>
                <c:pt idx="736">
                  <c:v>4.0084760727529423E-2</c:v>
                </c:pt>
                <c:pt idx="737">
                  <c:v>-6.0160982491079595E-2</c:v>
                </c:pt>
                <c:pt idx="738">
                  <c:v>4.9813200498127763E-4</c:v>
                </c:pt>
                <c:pt idx="739">
                  <c:v>4.7209181011997892E-2</c:v>
                </c:pt>
                <c:pt idx="740">
                  <c:v>3.2773637424800217E-2</c:v>
                </c:pt>
                <c:pt idx="741">
                  <c:v>5.3542711190994297E-2</c:v>
                </c:pt>
                <c:pt idx="742">
                  <c:v>-3.6108324974924888E-2</c:v>
                </c:pt>
                <c:pt idx="743">
                  <c:v>7.1833463643471651E-2</c:v>
                </c:pt>
                <c:pt idx="744">
                  <c:v>-2.4780785360274615E-2</c:v>
                </c:pt>
                <c:pt idx="745">
                  <c:v>3.9635354736424988E-2</c:v>
                </c:pt>
                <c:pt idx="746">
                  <c:v>9.200000000000097E-3</c:v>
                </c:pt>
                <c:pt idx="747">
                  <c:v>-4.2329055736448962E-2</c:v>
                </c:pt>
                <c:pt idx="748">
                  <c:v>5.7417721518987275E-2</c:v>
                </c:pt>
                <c:pt idx="749">
                  <c:v>8.7853713351722096E-3</c:v>
                </c:pt>
                <c:pt idx="750">
                  <c:v>2.0644354081951866E-2</c:v>
                </c:pt>
                <c:pt idx="751">
                  <c:v>1.6318745363992804E-2</c:v>
                </c:pt>
                <c:pt idx="752">
                  <c:v>2.8892280854775576E-2</c:v>
                </c:pt>
                <c:pt idx="753">
                  <c:v>2.2291573785109264E-2</c:v>
                </c:pt>
                <c:pt idx="754">
                  <c:v>-2.9319485015687596E-2</c:v>
                </c:pt>
                <c:pt idx="755">
                  <c:v>4.9506074713296488E-2</c:v>
                </c:pt>
                <c:pt idx="756">
                  <c:v>-2.3397649146152277E-2</c:v>
                </c:pt>
                <c:pt idx="757">
                  <c:v>5.2275379229871799E-2</c:v>
                </c:pt>
                <c:pt idx="758">
                  <c:v>-2.4806554392353131E-2</c:v>
                </c:pt>
                <c:pt idx="759">
                  <c:v>2.5916413728694909E-2</c:v>
                </c:pt>
                <c:pt idx="760">
                  <c:v>-3.3740546829552631E-3</c:v>
                </c:pt>
                <c:pt idx="761">
                  <c:v>-2.553092723685757E-3</c:v>
                </c:pt>
                <c:pt idx="762">
                  <c:v>6.7120743034055685E-2</c:v>
                </c:pt>
                <c:pt idx="763">
                  <c:v>3.1026557711951064E-2</c:v>
                </c:pt>
                <c:pt idx="764">
                  <c:v>2.4326445200104629E-2</c:v>
                </c:pt>
                <c:pt idx="765">
                  <c:v>-2.4371570754115224E-2</c:v>
                </c:pt>
                <c:pt idx="766">
                  <c:v>-4.0171463563992704E-2</c:v>
                </c:pt>
                <c:pt idx="767">
                  <c:v>-1.3454011741682592E-3</c:v>
                </c:pt>
                <c:pt idx="768">
                  <c:v>-2.8632529404776008E-2</c:v>
                </c:pt>
                <c:pt idx="769">
                  <c:v>-2.6373626373626391E-2</c:v>
                </c:pt>
                <c:pt idx="770">
                  <c:v>1.7381228273465332E-3</c:v>
                </c:pt>
                <c:pt idx="771">
                  <c:v>2.1180925334279843E-2</c:v>
                </c:pt>
                <c:pt idx="772">
                  <c:v>7.3906305876743073E-3</c:v>
                </c:pt>
                <c:pt idx="773">
                  <c:v>6.5994720422366537E-3</c:v>
                </c:pt>
                <c:pt idx="774">
                  <c:v>5.6943563728598656E-2</c:v>
                </c:pt>
                <c:pt idx="775">
                  <c:v>2.2880386424302124E-3</c:v>
                </c:pt>
                <c:pt idx="776">
                  <c:v>-3.0202169625246578E-2</c:v>
                </c:pt>
                <c:pt idx="777">
                  <c:v>1.8839487565938118E-2</c:v>
                </c:pt>
                <c:pt idx="778">
                  <c:v>1.0406091370558368E-2</c:v>
                </c:pt>
                <c:pt idx="779">
                  <c:v>2.4840681493041972E-2</c:v>
                </c:pt>
                <c:pt idx="780">
                  <c:v>2.3289858929997242E-2</c:v>
                </c:pt>
                <c:pt idx="781">
                  <c:v>-3.555384417918106E-2</c:v>
                </c:pt>
                <c:pt idx="782">
                  <c:v>-4.6855884511866841E-2</c:v>
                </c:pt>
                <c:pt idx="783">
                  <c:v>-4.842840512223523E-2</c:v>
                </c:pt>
                <c:pt idx="784">
                  <c:v>1.3449740443605585E-2</c:v>
                </c:pt>
                <c:pt idx="785">
                  <c:v>-4.085096752291506E-2</c:v>
                </c:pt>
                <c:pt idx="786">
                  <c:v>3.7571914993542288E-2</c:v>
                </c:pt>
                <c:pt idx="787">
                  <c:v>-5.8374792703150935E-2</c:v>
                </c:pt>
                <c:pt idx="788">
                  <c:v>3.3832437992913578E-2</c:v>
                </c:pt>
                <c:pt idx="789">
                  <c:v>5.9457495761685575E-2</c:v>
                </c:pt>
                <c:pt idx="790">
                  <c:v>-5.2438324727481445E-2</c:v>
                </c:pt>
                <c:pt idx="791">
                  <c:v>-4.3778801843317949E-2</c:v>
                </c:pt>
                <c:pt idx="792">
                  <c:v>-1.9261809964489451E-2</c:v>
                </c:pt>
                <c:pt idx="793">
                  <c:v>5.5063578564941151E-2</c:v>
                </c:pt>
                <c:pt idx="794">
                  <c:v>7.9536416316328129E-4</c:v>
                </c:pt>
                <c:pt idx="795">
                  <c:v>1.6281755196305037E-2</c:v>
                </c:pt>
                <c:pt idx="796">
                  <c:v>-5.1894022334136314E-2</c:v>
                </c:pt>
                <c:pt idx="797">
                  <c:v>9.9513489606368744E-3</c:v>
                </c:pt>
                <c:pt idx="798">
                  <c:v>2.7143668370244178E-2</c:v>
                </c:pt>
                <c:pt idx="799">
                  <c:v>-8.2812500000000067E-2</c:v>
                </c:pt>
                <c:pt idx="800">
                  <c:v>2.7837259100642386E-2</c:v>
                </c:pt>
                <c:pt idx="801">
                  <c:v>5.2739209988161839E-3</c:v>
                </c:pt>
                <c:pt idx="802">
                  <c:v>3.7813310285219615E-3</c:v>
                </c:pt>
                <c:pt idx="803">
                  <c:v>8.1434747049889067E-2</c:v>
                </c:pt>
                <c:pt idx="804">
                  <c:v>-3.7882194244604261E-2</c:v>
                </c:pt>
                <c:pt idx="805">
                  <c:v>3.682983682983676E-2</c:v>
                </c:pt>
                <c:pt idx="806">
                  <c:v>1.3226263580538467E-2</c:v>
                </c:pt>
                <c:pt idx="807">
                  <c:v>4.6268833788112307E-3</c:v>
                </c:pt>
                <c:pt idx="808">
                  <c:v>3.1322647742566989E-2</c:v>
                </c:pt>
                <c:pt idx="809">
                  <c:v>-2.11976047904191E-2</c:v>
                </c:pt>
                <c:pt idx="810">
                  <c:v>-3.8129247782513587E-2</c:v>
                </c:pt>
                <c:pt idx="811">
                  <c:v>5.5954263471597265E-2</c:v>
                </c:pt>
                <c:pt idx="812">
                  <c:v>9.8268026041026246E-3</c:v>
                </c:pt>
                <c:pt idx="813">
                  <c:v>-7.5516693163752091E-2</c:v>
                </c:pt>
                <c:pt idx="814">
                  <c:v>6.3999999999999613E-3</c:v>
                </c:pt>
                <c:pt idx="815">
                  <c:v>6.7463706233988008E-2</c:v>
                </c:pt>
                <c:pt idx="816">
                  <c:v>-3.6585365853658569E-4</c:v>
                </c:pt>
                <c:pt idx="817">
                  <c:v>4.1931385006353183E-2</c:v>
                </c:pt>
                <c:pt idx="818">
                  <c:v>1.863836396582963E-2</c:v>
                </c:pt>
                <c:pt idx="819">
                  <c:v>-1.1388355726167587E-2</c:v>
                </c:pt>
                <c:pt idx="820">
                  <c:v>2.1568627450980538E-2</c:v>
                </c:pt>
                <c:pt idx="821">
                  <c:v>4.1099618943930327E-2</c:v>
                </c:pt>
                <c:pt idx="822">
                  <c:v>-3.1245880026367745E-2</c:v>
                </c:pt>
                <c:pt idx="823">
                  <c:v>1.6892344818340232E-2</c:v>
                </c:pt>
                <c:pt idx="824">
                  <c:v>2.3884694577899879E-2</c:v>
                </c:pt>
                <c:pt idx="825">
                  <c:v>5.7329462989840207E-2</c:v>
                </c:pt>
                <c:pt idx="826">
                  <c:v>5.1057622173598105E-3</c:v>
                </c:pt>
                <c:pt idx="827">
                  <c:v>9.6624540073588117E-2</c:v>
                </c:pt>
                <c:pt idx="828">
                  <c:v>2.1405228758169859E-2</c:v>
                </c:pt>
                <c:pt idx="829">
                  <c:v>1.307730508194016E-2</c:v>
                </c:pt>
                <c:pt idx="830">
                  <c:v>6.8333333333332469E-3</c:v>
                </c:pt>
                <c:pt idx="831">
                  <c:v>-6.8033550792171438E-2</c:v>
                </c:pt>
                <c:pt idx="832">
                  <c:v>3.4050754898811375E-2</c:v>
                </c:pt>
                <c:pt idx="833">
                  <c:v>2.722323049001818E-2</c:v>
                </c:pt>
                <c:pt idx="834">
                  <c:v>-6.393442622950829E-3</c:v>
                </c:pt>
                <c:pt idx="835">
                  <c:v>-1.6390755613826524E-4</c:v>
                </c:pt>
                <c:pt idx="836">
                  <c:v>5.754896862541159E-2</c:v>
                </c:pt>
                <c:pt idx="837">
                  <c:v>1.0411244143673226E-3</c:v>
                </c:pt>
                <c:pt idx="838">
                  <c:v>1.7355085039927332E-4</c:v>
                </c:pt>
                <c:pt idx="839">
                  <c:v>-9.940606439512345E-2</c:v>
                </c:pt>
                <c:pt idx="840">
                  <c:v>2.8213166144199775E-3</c:v>
                </c:pt>
                <c:pt idx="841">
                  <c:v>5.980066445182719E-2</c:v>
                </c:pt>
                <c:pt idx="842">
                  <c:v>8.7131367292225814E-3</c:v>
                </c:pt>
                <c:pt idx="843">
                  <c:v>5.7296932928883049E-3</c:v>
                </c:pt>
                <c:pt idx="844">
                  <c:v>3.1103388357949679E-2</c:v>
                </c:pt>
                <c:pt idx="845">
                  <c:v>-6.9456502865095082E-4</c:v>
                </c:pt>
                <c:pt idx="846">
                  <c:v>-6.3120221246136254E-2</c:v>
                </c:pt>
                <c:pt idx="847">
                  <c:v>1.502642007926025E-2</c:v>
                </c:pt>
                <c:pt idx="848">
                  <c:v>-4.2749095692206085E-3</c:v>
                </c:pt>
                <c:pt idx="849">
                  <c:v>5.4072790294627415E-2</c:v>
                </c:pt>
                <c:pt idx="850">
                  <c:v>-1.2117015752119986E-3</c:v>
                </c:pt>
                <c:pt idx="851">
                  <c:v>3.99639963996401E-2</c:v>
                </c:pt>
                <c:pt idx="852">
                  <c:v>-3.0541012216404928E-2</c:v>
                </c:pt>
                <c:pt idx="853">
                  <c:v>0.11132660977501918</c:v>
                </c:pt>
                <c:pt idx="854">
                  <c:v>-3.1373285741123302E-2</c:v>
                </c:pt>
                <c:pt idx="855">
                  <c:v>-1.2613615284733815E-2</c:v>
                </c:pt>
                <c:pt idx="856">
                  <c:v>-4.8535121779032853E-2</c:v>
                </c:pt>
                <c:pt idx="857">
                  <c:v>1.7235188509874266E-2</c:v>
                </c:pt>
                <c:pt idx="858">
                  <c:v>1.0889292196007316E-2</c:v>
                </c:pt>
                <c:pt idx="859">
                  <c:v>-4.5226130653266305E-2</c:v>
                </c:pt>
                <c:pt idx="860">
                  <c:v>7.5069832402234749E-3</c:v>
                </c:pt>
                <c:pt idx="861">
                  <c:v>-7.08840227088402E-2</c:v>
                </c:pt>
                <c:pt idx="862">
                  <c:v>-2.5296442687747112E-2</c:v>
                </c:pt>
                <c:pt idx="863">
                  <c:v>2.2139625080801473E-2</c:v>
                </c:pt>
                <c:pt idx="864">
                  <c:v>1.442622950819672E-2</c:v>
                </c:pt>
                <c:pt idx="865">
                  <c:v>1.9385026737967825E-2</c:v>
                </c:pt>
                <c:pt idx="866">
                  <c:v>0.14438707209791546</c:v>
                </c:pt>
                <c:pt idx="867">
                  <c:v>3.380782918149472E-2</c:v>
                </c:pt>
                <c:pt idx="868">
                  <c:v>-3.6387883406363231E-2</c:v>
                </c:pt>
                <c:pt idx="869">
                  <c:v>3.3064357409958722E-2</c:v>
                </c:pt>
                <c:pt idx="870">
                  <c:v>-6.7877453678224065E-2</c:v>
                </c:pt>
                <c:pt idx="871">
                  <c:v>2.2893601050853807E-2</c:v>
                </c:pt>
                <c:pt idx="872">
                  <c:v>3.0114812723507356E-3</c:v>
                </c:pt>
                <c:pt idx="873">
                  <c:v>-6.3587058163455668E-3</c:v>
                </c:pt>
                <c:pt idx="874">
                  <c:v>2.4918535556833321E-2</c:v>
                </c:pt>
                <c:pt idx="875">
                  <c:v>-7.0422535211267512E-3</c:v>
                </c:pt>
                <c:pt idx="876">
                  <c:v>0.11787234042553196</c:v>
                </c:pt>
                <c:pt idx="877">
                  <c:v>-6.9723219945065917E-3</c:v>
                </c:pt>
                <c:pt idx="878">
                  <c:v>5.8836689038031187E-2</c:v>
                </c:pt>
                <c:pt idx="879">
                  <c:v>-3.7467700258397851E-2</c:v>
                </c:pt>
                <c:pt idx="880">
                  <c:v>6.8814729574223188E-2</c:v>
                </c:pt>
                <c:pt idx="881">
                  <c:v>-6.6300868770003962E-3</c:v>
                </c:pt>
                <c:pt idx="882">
                  <c:v>-1.8402154398563741E-2</c:v>
                </c:pt>
                <c:pt idx="883">
                  <c:v>1.7985611510793476E-3</c:v>
                </c:pt>
                <c:pt idx="884">
                  <c:v>1.2059158134243297E-2</c:v>
                </c:pt>
                <c:pt idx="885">
                  <c:v>-2.2246941045606206E-2</c:v>
                </c:pt>
                <c:pt idx="886">
                  <c:v>2.461819010713473E-2</c:v>
                </c:pt>
                <c:pt idx="887">
                  <c:v>2.1896109946424325E-2</c:v>
                </c:pt>
                <c:pt idx="888">
                  <c:v>-8.5450346420322676E-3</c:v>
                </c:pt>
                <c:pt idx="889">
                  <c:v>-9.1533180778032852E-3</c:v>
                </c:pt>
                <c:pt idx="890">
                  <c:v>3.212092583845072E-2</c:v>
                </c:pt>
                <c:pt idx="891">
                  <c:v>1.6322611617858973E-2</c:v>
                </c:pt>
                <c:pt idx="892">
                  <c:v>-8.540065861690449E-2</c:v>
                </c:pt>
                <c:pt idx="893">
                  <c:v>4.6645220588235059E-2</c:v>
                </c:pt>
                <c:pt idx="894">
                  <c:v>-3.3103754721172995E-2</c:v>
                </c:pt>
                <c:pt idx="895">
                  <c:v>-2.322048611111116E-2</c:v>
                </c:pt>
                <c:pt idx="896">
                  <c:v>-1.4542343883661268E-2</c:v>
                </c:pt>
                <c:pt idx="897">
                  <c:v>6.2405853238647335E-3</c:v>
                </c:pt>
                <c:pt idx="898">
                  <c:v>4.0761478163493958E-2</c:v>
                </c:pt>
                <c:pt idx="899">
                  <c:v>2.4317504014682134E-2</c:v>
                </c:pt>
                <c:pt idx="900">
                  <c:v>8.1369387248821701E-2</c:v>
                </c:pt>
                <c:pt idx="901">
                  <c:v>-2.7214250371103699E-3</c:v>
                </c:pt>
                <c:pt idx="902">
                  <c:v>4.8780487804878092E-2</c:v>
                </c:pt>
                <c:pt idx="903">
                  <c:v>2.3366967604885991E-2</c:v>
                </c:pt>
                <c:pt idx="904">
                  <c:v>1.4820803018054329E-2</c:v>
                </c:pt>
                <c:pt idx="905">
                  <c:v>-2.7515723270440162E-2</c:v>
                </c:pt>
                <c:pt idx="906">
                  <c:v>-1.8770892260221217E-2</c:v>
                </c:pt>
                <c:pt idx="907">
                  <c:v>4.909560723514117E-3</c:v>
                </c:pt>
                <c:pt idx="908">
                  <c:v>1.0180109631949819E-2</c:v>
                </c:pt>
                <c:pt idx="909">
                  <c:v>2.2145144076841206E-2</c:v>
                </c:pt>
                <c:pt idx="910">
                  <c:v>-1.3684210526315854E-2</c:v>
                </c:pt>
                <c:pt idx="911">
                  <c:v>-2.1008403361344463E-3</c:v>
                </c:pt>
                <c:pt idx="912">
                  <c:v>-7.0404172099087781E-3</c:v>
                </c:pt>
                <c:pt idx="913">
                  <c:v>-5.4487179487179516E-2</c:v>
                </c:pt>
                <c:pt idx="914">
                  <c:v>-1.625030317729792E-2</c:v>
                </c:pt>
                <c:pt idx="915">
                  <c:v>1.7522211253701681E-2</c:v>
                </c:pt>
                <c:pt idx="916">
                  <c:v>2.9702970297029729E-3</c:v>
                </c:pt>
                <c:pt idx="917">
                  <c:v>-1.0531471956894412E-2</c:v>
                </c:pt>
                <c:pt idx="918">
                  <c:v>0.10172692930383143</c:v>
                </c:pt>
                <c:pt idx="919">
                  <c:v>-1.8797987821022044E-2</c:v>
                </c:pt>
                <c:pt idx="920">
                  <c:v>-4.6212121212121149E-2</c:v>
                </c:pt>
                <c:pt idx="921">
                  <c:v>3.964295090574943E-2</c:v>
                </c:pt>
                <c:pt idx="922">
                  <c:v>-2.5581990278843669E-2</c:v>
                </c:pt>
                <c:pt idx="923">
                  <c:v>3.8520801232666546E-3</c:v>
                </c:pt>
                <c:pt idx="924">
                  <c:v>2.1243115656962797E-2</c:v>
                </c:pt>
                <c:pt idx="925">
                  <c:v>8.19672131147553E-3</c:v>
                </c:pt>
                <c:pt idx="926">
                  <c:v>1.0587612493382359E-3</c:v>
                </c:pt>
                <c:pt idx="927">
                  <c:v>3.0551009274413676E-2</c:v>
                </c:pt>
                <c:pt idx="928">
                  <c:v>3.2385243593354041E-2</c:v>
                </c:pt>
                <c:pt idx="929">
                  <c:v>-7.2686608890132343E-3</c:v>
                </c:pt>
                <c:pt idx="930">
                  <c:v>-3.3243243243243126E-2</c:v>
                </c:pt>
                <c:pt idx="931">
                  <c:v>-2.1574973031283085E-3</c:v>
                </c:pt>
                <c:pt idx="932">
                  <c:v>-2.6004728132387744E-2</c:v>
                </c:pt>
                <c:pt idx="933">
                  <c:v>-2.1085111853947014E-2</c:v>
                </c:pt>
                <c:pt idx="934">
                  <c:v>-3.8803756796836342E-2</c:v>
                </c:pt>
                <c:pt idx="935">
                  <c:v>2.4303797468354427E-2</c:v>
                </c:pt>
                <c:pt idx="936">
                  <c:v>8.2488352973417278E-2</c:v>
                </c:pt>
                <c:pt idx="937">
                  <c:v>-2.8229027962716202E-2</c:v>
                </c:pt>
                <c:pt idx="938">
                  <c:v>4.3055555555555403E-2</c:v>
                </c:pt>
                <c:pt idx="939">
                  <c:v>-3.8738240177089711E-3</c:v>
                </c:pt>
                <c:pt idx="940">
                  <c:v>-1.9001085776330195E-2</c:v>
                </c:pt>
                <c:pt idx="941">
                  <c:v>-1.7075773745997669E-2</c:v>
                </c:pt>
                <c:pt idx="942">
                  <c:v>4.4593088071348763E-2</c:v>
                </c:pt>
                <c:pt idx="943">
                  <c:v>5.3744493392070547E-2</c:v>
                </c:pt>
                <c:pt idx="944">
                  <c:v>-8.4449621432732824E-3</c:v>
                </c:pt>
                <c:pt idx="945">
                  <c:v>-3.213077790304375E-2</c:v>
                </c:pt>
                <c:pt idx="946">
                  <c:v>4.0469208211143526E-2</c:v>
                </c:pt>
                <c:pt idx="947">
                  <c:v>-1.7291066282420831E-2</c:v>
                </c:pt>
                <c:pt idx="948">
                  <c:v>3.4585569469290478E-2</c:v>
                </c:pt>
                <c:pt idx="949">
                  <c:v>-3.7865748709122182E-2</c:v>
                </c:pt>
                <c:pt idx="950">
                  <c:v>5.1903114186850896E-3</c:v>
                </c:pt>
                <c:pt idx="951">
                  <c:v>8.658008658009031E-4</c:v>
                </c:pt>
                <c:pt idx="952">
                  <c:v>0</c:v>
                </c:pt>
                <c:pt idx="953">
                  <c:v>-2.3668639053254559E-2</c:v>
                </c:pt>
                <c:pt idx="954">
                  <c:v>5.6249999999999911E-2</c:v>
                </c:pt>
                <c:pt idx="955">
                  <c:v>-2.1549213744903928E-2</c:v>
                </c:pt>
                <c:pt idx="956">
                  <c:v>7.0381231671554634E-3</c:v>
                </c:pt>
                <c:pt idx="957">
                  <c:v>-3.454133635334089E-2</c:v>
                </c:pt>
                <c:pt idx="958">
                  <c:v>4.8382309290590841E-2</c:v>
                </c:pt>
                <c:pt idx="959">
                  <c:v>-5.3651685393258486E-2</c:v>
                </c:pt>
                <c:pt idx="960">
                  <c:v>1.7142857142857126E-2</c:v>
                </c:pt>
                <c:pt idx="961">
                  <c:v>5.717552887365418E-4</c:v>
                </c:pt>
                <c:pt idx="962">
                  <c:v>2.1015761821365997E-2</c:v>
                </c:pt>
                <c:pt idx="963">
                  <c:v>-2.086310374392697E-2</c:v>
                </c:pt>
                <c:pt idx="964">
                  <c:v>8.9691684833385299E-2</c:v>
                </c:pt>
                <c:pt idx="965">
                  <c:v>6.2893081761006275E-2</c:v>
                </c:pt>
                <c:pt idx="966">
                  <c:v>7.0138150903294338E-2</c:v>
                </c:pt>
                <c:pt idx="967">
                  <c:v>-1.0515247108307091E-2</c:v>
                </c:pt>
                <c:pt idx="968">
                  <c:v>1.6749821810406296E-2</c:v>
                </c:pt>
                <c:pt idx="969">
                  <c:v>1.6666666666666607E-2</c:v>
                </c:pt>
                <c:pt idx="970">
                  <c:v>-7.1956960322797525E-2</c:v>
                </c:pt>
                <c:pt idx="971">
                  <c:v>5.9871703492516026E-2</c:v>
                </c:pt>
                <c:pt idx="972">
                  <c:v>-4.5578231292517035E-2</c:v>
                </c:pt>
                <c:pt idx="973">
                  <c:v>-2.9382634532849172E-2</c:v>
                </c:pt>
                <c:pt idx="974">
                  <c:v>2.8522920203735147E-2</c:v>
                </c:pt>
                <c:pt idx="975">
                  <c:v>6.8190061661225876E-2</c:v>
                </c:pt>
                <c:pt idx="976">
                  <c:v>-2.5325615050650896E-3</c:v>
                </c:pt>
                <c:pt idx="977">
                  <c:v>7.0073557878435944E-2</c:v>
                </c:pt>
                <c:pt idx="978">
                  <c:v>-2.5650697849868065E-2</c:v>
                </c:pt>
                <c:pt idx="979">
                  <c:v>-3.3187454412837325E-2</c:v>
                </c:pt>
                <c:pt idx="980">
                  <c:v>7.7830188679245405E-2</c:v>
                </c:pt>
                <c:pt idx="981">
                  <c:v>2.9542695265074803E-2</c:v>
                </c:pt>
                <c:pt idx="982">
                  <c:v>-9.6192384769538952E-3</c:v>
                </c:pt>
                <c:pt idx="983">
                  <c:v>3.8717735220649363E-2</c:v>
                </c:pt>
                <c:pt idx="984">
                  <c:v>1.650444350402025E-2</c:v>
                </c:pt>
                <c:pt idx="985">
                  <c:v>8.0475537265660702E-2</c:v>
                </c:pt>
                <c:pt idx="986">
                  <c:v>1.768264308980938E-2</c:v>
                </c:pt>
                <c:pt idx="987">
                  <c:v>-6.0341058154788074E-2</c:v>
                </c:pt>
                <c:pt idx="988">
                  <c:v>-9.425742574257423E-2</c:v>
                </c:pt>
                <c:pt idx="989">
                  <c:v>-1.7891870867366766E-2</c:v>
                </c:pt>
                <c:pt idx="990">
                  <c:v>-4.4237918215613292E-2</c:v>
                </c:pt>
                <c:pt idx="991">
                  <c:v>-1.753104455807164E-2</c:v>
                </c:pt>
                <c:pt idx="992">
                  <c:v>-1.0122921185827916E-2</c:v>
                </c:pt>
                <c:pt idx="993">
                  <c:v>1.2445095168374776E-2</c:v>
                </c:pt>
                <c:pt idx="994">
                  <c:v>-0.11442463533225289</c:v>
                </c:pt>
                <c:pt idx="995">
                  <c:v>3.2425421530479781E-4</c:v>
                </c:pt>
                <c:pt idx="996">
                  <c:v>3.6638655462184921E-2</c:v>
                </c:pt>
                <c:pt idx="997">
                  <c:v>-7.0893191755153073E-2</c:v>
                </c:pt>
                <c:pt idx="998">
                  <c:v>9.9965647543799552E-2</c:v>
                </c:pt>
                <c:pt idx="999">
                  <c:v>-0.1356888361045131</c:v>
                </c:pt>
                <c:pt idx="1000">
                  <c:v>-8.5279739272134725E-2</c:v>
                </c:pt>
                <c:pt idx="1001">
                  <c:v>-5.4685494223363329E-2</c:v>
                </c:pt>
                <c:pt idx="1002">
                  <c:v>2.7704485488126762E-2</c:v>
                </c:pt>
                <c:pt idx="1003">
                  <c:v>3.0171242185376368E-2</c:v>
                </c:pt>
                <c:pt idx="1004">
                  <c:v>1.2383048981838174E-2</c:v>
                </c:pt>
                <c:pt idx="1005">
                  <c:v>-3.3510638297872264E-2</c:v>
                </c:pt>
                <c:pt idx="1006">
                  <c:v>5.3475935828877219E-3</c:v>
                </c:pt>
                <c:pt idx="1007">
                  <c:v>4.0623260990539922E-2</c:v>
                </c:pt>
                <c:pt idx="1008">
                  <c:v>-3.1527890056588515E-2</c:v>
                </c:pt>
                <c:pt idx="1009">
                  <c:v>-7.9156327543424276E-2</c:v>
                </c:pt>
                <c:pt idx="1010">
                  <c:v>-1.9464720194647289E-2</c:v>
                </c:pt>
                <c:pt idx="1011">
                  <c:v>-4.4852428538229128E-2</c:v>
                </c:pt>
                <c:pt idx="1012">
                  <c:v>6.7852129153018748E-3</c:v>
                </c:pt>
                <c:pt idx="1013">
                  <c:v>3.1121833534378807E-2</c:v>
                </c:pt>
                <c:pt idx="1014">
                  <c:v>1.6180436381466157E-2</c:v>
                </c:pt>
                <c:pt idx="1015">
                  <c:v>-3.3412322274881556E-2</c:v>
                </c:pt>
                <c:pt idx="1016">
                  <c:v>-1.9744483159117143E-2</c:v>
                </c:pt>
                <c:pt idx="1017">
                  <c:v>3.4358481499279225E-2</c:v>
                </c:pt>
                <c:pt idx="1018">
                  <c:v>8.3854166666666563E-2</c:v>
                </c:pt>
                <c:pt idx="1019">
                  <c:v>2.7562215681027569E-2</c:v>
                </c:pt>
                <c:pt idx="1020">
                  <c:v>5.4458239277652476E-2</c:v>
                </c:pt>
                <c:pt idx="1021">
                  <c:v>0.11798107255520507</c:v>
                </c:pt>
                <c:pt idx="1022">
                  <c:v>2.5300442757747454E-3</c:v>
                </c:pt>
                <c:pt idx="1023">
                  <c:v>-2.3471278567016696E-2</c:v>
                </c:pt>
                <c:pt idx="1024">
                  <c:v>2.6307448494453212E-2</c:v>
                </c:pt>
                <c:pt idx="1025">
                  <c:v>-0.1137640449438202</c:v>
                </c:pt>
                <c:pt idx="1026">
                  <c:v>-5.394631942598993E-2</c:v>
                </c:pt>
                <c:pt idx="1027">
                  <c:v>1.2920592193808922E-2</c:v>
                </c:pt>
                <c:pt idx="1028">
                  <c:v>4.9435028248587587E-2</c:v>
                </c:pt>
                <c:pt idx="1029">
                  <c:v>-2.4793388429751984E-2</c:v>
                </c:pt>
                <c:pt idx="1030">
                  <c:v>-6.7557153865913211E-2</c:v>
                </c:pt>
                <c:pt idx="1031">
                  <c:v>2.8533685601056735E-2</c:v>
                </c:pt>
                <c:pt idx="1032">
                  <c:v>-1.5826958586123707E-3</c:v>
                </c:pt>
                <c:pt idx="1033">
                  <c:v>2.9883183917413625E-2</c:v>
                </c:pt>
                <c:pt idx="1034">
                  <c:v>-5.6637621732444909E-2</c:v>
                </c:pt>
                <c:pt idx="1035">
                  <c:v>1.0095780481491179E-2</c:v>
                </c:pt>
                <c:pt idx="1036">
                  <c:v>-0.15377875136911279</c:v>
                </c:pt>
                <c:pt idx="1037">
                  <c:v>6.2121917170777197E-2</c:v>
                </c:pt>
                <c:pt idx="1038">
                  <c:v>-5.5384615384615477E-2</c:v>
                </c:pt>
                <c:pt idx="1039">
                  <c:v>7.9222011385199353E-2</c:v>
                </c:pt>
                <c:pt idx="1040">
                  <c:v>9.5064935064935074E-2</c:v>
                </c:pt>
                <c:pt idx="1041">
                  <c:v>6.7665002773155791E-2</c:v>
                </c:pt>
                <c:pt idx="1042">
                  <c:v>-0.1515294117647058</c:v>
                </c:pt>
                <c:pt idx="1043">
                  <c:v>1.7720306513409945E-2</c:v>
                </c:pt>
                <c:pt idx="1044">
                  <c:v>-7.8755790866975484E-2</c:v>
                </c:pt>
                <c:pt idx="1045">
                  <c:v>4.6398891966759059E-2</c:v>
                </c:pt>
                <c:pt idx="1046">
                  <c:v>0.12490262269540375</c:v>
                </c:pt>
                <c:pt idx="1047">
                  <c:v>1.0230849947534093E-2</c:v>
                </c:pt>
                <c:pt idx="1048">
                  <c:v>-2.9531568228105987E-2</c:v>
                </c:pt>
                <c:pt idx="1049">
                  <c:v>1.8144116122343235E-2</c:v>
                </c:pt>
                <c:pt idx="1050">
                  <c:v>-3.016591251885381E-2</c:v>
                </c:pt>
                <c:pt idx="1051">
                  <c:v>-5.0025012506251798E-3</c:v>
                </c:pt>
                <c:pt idx="1052">
                  <c:v>-5.4622842279498762E-2</c:v>
                </c:pt>
                <c:pt idx="1053">
                  <c:v>-6.3344407530454006E-2</c:v>
                </c:pt>
                <c:pt idx="1054">
                  <c:v>2.4422735346358859E-3</c:v>
                </c:pt>
                <c:pt idx="1055">
                  <c:v>-0.15018867924528301</c:v>
                </c:pt>
                <c:pt idx="1056">
                  <c:v>-2.822201317027262E-3</c:v>
                </c:pt>
                <c:pt idx="1057">
                  <c:v>-7.9015768497660788E-2</c:v>
                </c:pt>
                <c:pt idx="1058">
                  <c:v>-9.2703862660944436E-3</c:v>
                </c:pt>
                <c:pt idx="1059">
                  <c:v>-4.2735042735042583E-3</c:v>
                </c:pt>
                <c:pt idx="1060">
                  <c:v>8.8169642857142794E-2</c:v>
                </c:pt>
                <c:pt idx="1061">
                  <c:v>2.5954198473282508E-2</c:v>
                </c:pt>
                <c:pt idx="1062">
                  <c:v>-4.9864007252946485E-2</c:v>
                </c:pt>
                <c:pt idx="1063">
                  <c:v>0.22202526035896297</c:v>
                </c:pt>
                <c:pt idx="1064">
                  <c:v>7.0445920303605414E-2</c:v>
                </c:pt>
                <c:pt idx="1065">
                  <c:v>2.9045643153526868E-2</c:v>
                </c:pt>
                <c:pt idx="1066">
                  <c:v>-7.9325842696629234E-2</c:v>
                </c:pt>
                <c:pt idx="1067">
                  <c:v>7.4619657087660052E-2</c:v>
                </c:pt>
                <c:pt idx="1068">
                  <c:v>-6.0997732426303908E-2</c:v>
                </c:pt>
                <c:pt idx="1069">
                  <c:v>-5.8497011101622531E-2</c:v>
                </c:pt>
                <c:pt idx="1070">
                  <c:v>0.15911902994308358</c:v>
                </c:pt>
                <c:pt idx="1071">
                  <c:v>9.0688259109311664E-2</c:v>
                </c:pt>
                <c:pt idx="1072">
                  <c:v>-1.3052743740010753E-2</c:v>
                </c:pt>
                <c:pt idx="1073">
                  <c:v>-2.5441329179647032E-2</c:v>
                </c:pt>
                <c:pt idx="1074">
                  <c:v>0.1289566236811257</c:v>
                </c:pt>
                <c:pt idx="1075">
                  <c:v>2.809792843691139E-2</c:v>
                </c:pt>
                <c:pt idx="1076">
                  <c:v>7.5901328273244584E-3</c:v>
                </c:pt>
                <c:pt idx="1077">
                  <c:v>-9.3984962406015171E-3</c:v>
                </c:pt>
                <c:pt idx="1078">
                  <c:v>-1.1152416356877359E-2</c:v>
                </c:pt>
                <c:pt idx="1079">
                  <c:v>1.7013232514177634E-2</c:v>
                </c:pt>
                <c:pt idx="1080">
                  <c:v>1.1472275334607929E-2</c:v>
                </c:pt>
                <c:pt idx="1081">
                  <c:v>0.10805084745762716</c:v>
                </c:pt>
                <c:pt idx="1082">
                  <c:v>-1.6666666666666718E-2</c:v>
                </c:pt>
                <c:pt idx="1083">
                  <c:v>0.10854503464203225</c:v>
                </c:pt>
                <c:pt idx="1084">
                  <c:v>-0.2819237147595357</c:v>
                </c:pt>
                <c:pt idx="1085">
                  <c:v>1.8581081081081141E-2</c:v>
                </c:pt>
                <c:pt idx="1086">
                  <c:v>3.6777583187390439E-2</c:v>
                </c:pt>
                <c:pt idx="1087">
                  <c:v>-2.3931623931623958E-2</c:v>
                </c:pt>
                <c:pt idx="1088">
                  <c:v>0.14481409001956957</c:v>
                </c:pt>
                <c:pt idx="1089">
                  <c:v>-3.2196969696969724E-2</c:v>
                </c:pt>
                <c:pt idx="1090">
                  <c:v>3.125E-2</c:v>
                </c:pt>
                <c:pt idx="1091">
                  <c:v>3.8539553752535483E-2</c:v>
                </c:pt>
                <c:pt idx="1092">
                  <c:v>2.7083333333333348E-2</c:v>
                </c:pt>
                <c:pt idx="1093">
                  <c:v>3.2258064516129004E-2</c:v>
                </c:pt>
                <c:pt idx="1094">
                  <c:v>-1.8987341772151889E-2</c:v>
                </c:pt>
                <c:pt idx="1095">
                  <c:v>-1.2499999999999956E-2</c:v>
                </c:pt>
                <c:pt idx="1096">
                  <c:v>8.4033613445377853E-3</c:v>
                </c:pt>
                <c:pt idx="1097">
                  <c:v>2.1459227467811148E-2</c:v>
                </c:pt>
                <c:pt idx="1098">
                  <c:v>-7.7227722772277185E-2</c:v>
                </c:pt>
                <c:pt idx="1099">
                  <c:v>-3.6259541984732802E-2</c:v>
                </c:pt>
                <c:pt idx="1100">
                  <c:v>8.2644628099173501E-2</c:v>
                </c:pt>
                <c:pt idx="1101">
                  <c:v>1.8947368421052602E-2</c:v>
                </c:pt>
                <c:pt idx="1102">
                  <c:v>-3.8461538461538436E-2</c:v>
                </c:pt>
                <c:pt idx="1103">
                  <c:v>-2.1782178217821802E-2</c:v>
                </c:pt>
                <c:pt idx="1104">
                  <c:v>-1.7509727626459193E-2</c:v>
                </c:pt>
                <c:pt idx="1105">
                  <c:v>1.5810276679841806E-2</c:v>
                </c:pt>
                <c:pt idx="1106">
                  <c:v>-2.316602316602312E-2</c:v>
                </c:pt>
                <c:pt idx="1107">
                  <c:v>-8.2272173624183376E-2</c:v>
                </c:pt>
                <c:pt idx="1108">
                  <c:v>-3.5149572649572636E-2</c:v>
                </c:pt>
                <c:pt idx="1109">
                  <c:v>0.10795454545454541</c:v>
                </c:pt>
                <c:pt idx="1110">
                  <c:v>4.5544554455445585E-2</c:v>
                </c:pt>
                <c:pt idx="1111">
                  <c:v>-0.1109154929577465</c:v>
                </c:pt>
                <c:pt idx="1112">
                  <c:v>4.2201834862385379E-2</c:v>
                </c:pt>
                <c:pt idx="1113">
                  <c:v>-1.9784172661870492E-2</c:v>
                </c:pt>
                <c:pt idx="1114">
                  <c:v>3.5381750465549366E-2</c:v>
                </c:pt>
                <c:pt idx="1115">
                  <c:v>6.3366336633663423E-2</c:v>
                </c:pt>
                <c:pt idx="1116">
                  <c:v>-1.9762845849802257E-3</c:v>
                </c:pt>
                <c:pt idx="1117">
                  <c:v>2.4291497975708509E-2</c:v>
                </c:pt>
                <c:pt idx="1118">
                  <c:v>-4.0322580645161255E-3</c:v>
                </c:pt>
                <c:pt idx="1119">
                  <c:v>-4.4315992292870865E-2</c:v>
                </c:pt>
                <c:pt idx="1120">
                  <c:v>5.4878048780487854E-2</c:v>
                </c:pt>
                <c:pt idx="1121">
                  <c:v>0.13888888888888884</c:v>
                </c:pt>
                <c:pt idx="1122">
                  <c:v>4.6511627906977715E-3</c:v>
                </c:pt>
                <c:pt idx="1123">
                  <c:v>-7.3275862068965525E-2</c:v>
                </c:pt>
                <c:pt idx="1124">
                  <c:v>-0.22795341098169719</c:v>
                </c:pt>
                <c:pt idx="1125">
                  <c:v>5.2539404553415103E-2</c:v>
                </c:pt>
                <c:pt idx="1126">
                  <c:v>-9.2209856915739241E-2</c:v>
                </c:pt>
                <c:pt idx="1127">
                  <c:v>-3.8226299694189558E-2</c:v>
                </c:pt>
                <c:pt idx="1128">
                  <c:v>-8.6592178770949713E-2</c:v>
                </c:pt>
                <c:pt idx="1129">
                  <c:v>-5.1655629139072845E-2</c:v>
                </c:pt>
                <c:pt idx="1130">
                  <c:v>-2.7061855670103108E-2</c:v>
                </c:pt>
                <c:pt idx="1131">
                  <c:v>5.7220708446866553E-2</c:v>
                </c:pt>
                <c:pt idx="1132">
                  <c:v>8.7407407407407378E-2</c:v>
                </c:pt>
                <c:pt idx="1133">
                  <c:v>-5.8910162002945299E-3</c:v>
                </c:pt>
                <c:pt idx="1134">
                  <c:v>1.646706586826352E-2</c:v>
                </c:pt>
                <c:pt idx="1135">
                  <c:v>-5.9154929577464821E-2</c:v>
                </c:pt>
                <c:pt idx="1136">
                  <c:v>5.8122205663189375E-2</c:v>
                </c:pt>
                <c:pt idx="1137">
                  <c:v>8.7520259319286975E-2</c:v>
                </c:pt>
                <c:pt idx="1138">
                  <c:v>-3.231017770597755E-3</c:v>
                </c:pt>
                <c:pt idx="1139">
                  <c:v>1.3093289689034338E-2</c:v>
                </c:pt>
                <c:pt idx="1140">
                  <c:v>-4.2319749216300995E-2</c:v>
                </c:pt>
                <c:pt idx="1141">
                  <c:v>4.7244094488188004E-3</c:v>
                </c:pt>
                <c:pt idx="1142">
                  <c:v>1.6000000000000014E-2</c:v>
                </c:pt>
                <c:pt idx="1143">
                  <c:v>-6.0150375939849621E-2</c:v>
                </c:pt>
                <c:pt idx="1144">
                  <c:v>2.6234567901234573E-2</c:v>
                </c:pt>
                <c:pt idx="1145">
                  <c:v>1.5455950540959051E-3</c:v>
                </c:pt>
                <c:pt idx="1146">
                  <c:v>-4.2899408284023721E-2</c:v>
                </c:pt>
                <c:pt idx="1147">
                  <c:v>1.3493253373313419E-2</c:v>
                </c:pt>
                <c:pt idx="1148">
                  <c:v>4.2187500000000044E-2</c:v>
                </c:pt>
                <c:pt idx="1149">
                  <c:v>-4.3348281016442503E-2</c:v>
                </c:pt>
                <c:pt idx="1150">
                  <c:v>5.6872037914691864E-2</c:v>
                </c:pt>
                <c:pt idx="1151">
                  <c:v>-2.314814814814814E-2</c:v>
                </c:pt>
                <c:pt idx="1152">
                  <c:v>2.208201892744488E-2</c:v>
                </c:pt>
                <c:pt idx="1153">
                  <c:v>-1.0920436817472678E-2</c:v>
                </c:pt>
                <c:pt idx="1154">
                  <c:v>-1.9877675840978548E-2</c:v>
                </c:pt>
                <c:pt idx="1155">
                  <c:v>-3.0487804878048808E-3</c:v>
                </c:pt>
                <c:pt idx="1156">
                  <c:v>-3.8123167155425186E-2</c:v>
                </c:pt>
                <c:pt idx="1157">
                  <c:v>3.0211480362537735E-2</c:v>
                </c:pt>
                <c:pt idx="1158">
                  <c:v>2.3183925811437467E-2</c:v>
                </c:pt>
                <c:pt idx="1159">
                  <c:v>-2.2658610271903301E-2</c:v>
                </c:pt>
                <c:pt idx="1160">
                  <c:v>2.7950310559006208E-2</c:v>
                </c:pt>
                <c:pt idx="1161">
                  <c:v>0</c:v>
                </c:pt>
                <c:pt idx="1162">
                  <c:v>8.0536912751677958E-2</c:v>
                </c:pt>
                <c:pt idx="1163">
                  <c:v>1.1884550084889645E-2</c:v>
                </c:pt>
                <c:pt idx="1164">
                  <c:v>3.1523642732049106E-2</c:v>
                </c:pt>
                <c:pt idx="1165">
                  <c:v>-5.4635761589403975E-2</c:v>
                </c:pt>
                <c:pt idx="1166">
                  <c:v>0.13108614232209748</c:v>
                </c:pt>
                <c:pt idx="1167">
                  <c:v>-6.8062827225130906E-2</c:v>
                </c:pt>
                <c:pt idx="1168">
                  <c:v>8.8028169014084945E-3</c:v>
                </c:pt>
                <c:pt idx="1169">
                  <c:v>0.21367521367521358</c:v>
                </c:pt>
                <c:pt idx="1170">
                  <c:v>8.5846867749419964E-2</c:v>
                </c:pt>
                <c:pt idx="1171">
                  <c:v>-1.5981735159817378E-2</c:v>
                </c:pt>
                <c:pt idx="1172">
                  <c:v>-1.1286681715575675E-2</c:v>
                </c:pt>
                <c:pt idx="1173">
                  <c:v>-7.9002079002079006E-2</c:v>
                </c:pt>
                <c:pt idx="1174">
                  <c:v>-0.1875</c:v>
                </c:pt>
                <c:pt idx="1175">
                  <c:v>5.1509769094138624E-2</c:v>
                </c:pt>
                <c:pt idx="1176">
                  <c:v>3.5650623885918886E-3</c:v>
                </c:pt>
                <c:pt idx="1177">
                  <c:v>-5.2364864864864913E-2</c:v>
                </c:pt>
                <c:pt idx="1178">
                  <c:v>6.8027210884353817E-3</c:v>
                </c:pt>
                <c:pt idx="1179">
                  <c:v>-2.9702970297029729E-2</c:v>
                </c:pt>
                <c:pt idx="1180">
                  <c:v>-7.055214723926384E-2</c:v>
                </c:pt>
                <c:pt idx="1181">
                  <c:v>1.7160686427457161E-2</c:v>
                </c:pt>
                <c:pt idx="1182">
                  <c:v>-4.3283582089552186E-2</c:v>
                </c:pt>
                <c:pt idx="1183">
                  <c:v>-1.4705882352941124E-2</c:v>
                </c:pt>
                <c:pt idx="1184">
                  <c:v>-1.1627906976744207E-2</c:v>
                </c:pt>
                <c:pt idx="1185">
                  <c:v>2.3809523809523725E-2</c:v>
                </c:pt>
                <c:pt idx="1186">
                  <c:v>-2.3255813953488413E-2</c:v>
                </c:pt>
                <c:pt idx="1187">
                  <c:v>1.7751479289940919E-2</c:v>
                </c:pt>
                <c:pt idx="1188">
                  <c:v>-5.0561797752809001E-2</c:v>
                </c:pt>
                <c:pt idx="1189">
                  <c:v>1.4064697609001975E-3</c:v>
                </c:pt>
                <c:pt idx="1190">
                  <c:v>1.5714285714285792E-2</c:v>
                </c:pt>
                <c:pt idx="1191">
                  <c:v>3.2448377581120846E-2</c:v>
                </c:pt>
                <c:pt idx="1192">
                  <c:v>9.1787439613526534E-2</c:v>
                </c:pt>
                <c:pt idx="1193">
                  <c:v>1.3050570962479524E-2</c:v>
                </c:pt>
                <c:pt idx="1194">
                  <c:v>-4.9612403100775193E-2</c:v>
                </c:pt>
                <c:pt idx="1195">
                  <c:v>0.12565445026178002</c:v>
                </c:pt>
                <c:pt idx="1196">
                  <c:v>-8.6124401913875603E-2</c:v>
                </c:pt>
                <c:pt idx="1197">
                  <c:v>-2.9411764705882359E-2</c:v>
                </c:pt>
                <c:pt idx="1198">
                  <c:v>-2.8571428571428581E-2</c:v>
                </c:pt>
                <c:pt idx="1199">
                  <c:v>2.3076923076922995E-2</c:v>
                </c:pt>
                <c:pt idx="1200">
                  <c:v>5.1779935275080957E-2</c:v>
                </c:pt>
                <c:pt idx="1201">
                  <c:v>-3.7383177570093462E-2</c:v>
                </c:pt>
                <c:pt idx="1202">
                  <c:v>-0.10957004160887651</c:v>
                </c:pt>
                <c:pt idx="1203">
                  <c:v>0.17045454545454541</c:v>
                </c:pt>
                <c:pt idx="1204">
                  <c:v>-6.8078668683812404E-2</c:v>
                </c:pt>
                <c:pt idx="1205">
                  <c:v>-1.7830609212481474E-2</c:v>
                </c:pt>
                <c:pt idx="1206">
                  <c:v>-4.2674253200568946E-2</c:v>
                </c:pt>
                <c:pt idx="1207">
                  <c:v>-2.7662517289073318E-2</c:v>
                </c:pt>
                <c:pt idx="1208">
                  <c:v>-4.3650793650793607E-2</c:v>
                </c:pt>
                <c:pt idx="1209">
                  <c:v>-6.3197026022304814E-2</c:v>
                </c:pt>
                <c:pt idx="1210">
                  <c:v>1.2547051442910906E-2</c:v>
                </c:pt>
                <c:pt idx="1211">
                  <c:v>3.1047865459249646E-2</c:v>
                </c:pt>
                <c:pt idx="1212">
                  <c:v>-2.6448362720403074E-2</c:v>
                </c:pt>
                <c:pt idx="1213">
                  <c:v>0</c:v>
                </c:pt>
                <c:pt idx="1214">
                  <c:v>4.0629095674967308E-2</c:v>
                </c:pt>
                <c:pt idx="1215">
                  <c:v>3.1081081081081097E-2</c:v>
                </c:pt>
                <c:pt idx="1216">
                  <c:v>-1.5957446808510634E-2</c:v>
                </c:pt>
                <c:pt idx="1217">
                  <c:v>4.0053404539386328E-3</c:v>
                </c:pt>
                <c:pt idx="1218">
                  <c:v>5.3691275167784269E-3</c:v>
                </c:pt>
                <c:pt idx="1219">
                  <c:v>3.9051603905160492E-2</c:v>
                </c:pt>
                <c:pt idx="1220">
                  <c:v>-6.5189048239895686E-2</c:v>
                </c:pt>
                <c:pt idx="1221">
                  <c:v>1.9946808510638236E-2</c:v>
                </c:pt>
                <c:pt idx="1222">
                  <c:v>-3.7131882202304789E-2</c:v>
                </c:pt>
                <c:pt idx="1223">
                  <c:v>-3.3415841584158446E-2</c:v>
                </c:pt>
                <c:pt idx="1224">
                  <c:v>-3.6991368680641123E-3</c:v>
                </c:pt>
                <c:pt idx="1225">
                  <c:v>4.956629491945419E-3</c:v>
                </c:pt>
                <c:pt idx="1226">
                  <c:v>4.2635658914728758E-2</c:v>
                </c:pt>
                <c:pt idx="1227">
                  <c:v>2.3809523809523725E-2</c:v>
                </c:pt>
                <c:pt idx="1228">
                  <c:v>4.275862068965508E-2</c:v>
                </c:pt>
                <c:pt idx="1229">
                  <c:v>4.3165467625899234E-2</c:v>
                </c:pt>
                <c:pt idx="1230">
                  <c:v>6.7588325652841785E-2</c:v>
                </c:pt>
                <c:pt idx="1231">
                  <c:v>7.9601990049751326E-2</c:v>
                </c:pt>
                <c:pt idx="1232">
                  <c:v>-1.3093289689034338E-2</c:v>
                </c:pt>
                <c:pt idx="1233">
                  <c:v>-3.1695721077654504E-2</c:v>
                </c:pt>
                <c:pt idx="1234">
                  <c:v>7.6791808873720058E-2</c:v>
                </c:pt>
                <c:pt idx="1235">
                  <c:v>-4.2483660130718914E-2</c:v>
                </c:pt>
                <c:pt idx="1236">
                  <c:v>7.1803852889667175E-2</c:v>
                </c:pt>
                <c:pt idx="1237">
                  <c:v>-8.6400000000000032E-2</c:v>
                </c:pt>
                <c:pt idx="1238">
                  <c:v>5.5743243243243201E-2</c:v>
                </c:pt>
                <c:pt idx="1239">
                  <c:v>3.8596491228070073E-2</c:v>
                </c:pt>
                <c:pt idx="1240">
                  <c:v>-1.041666666666663E-2</c:v>
                </c:pt>
                <c:pt idx="1241">
                  <c:v>1.0526315789473717E-2</c:v>
                </c:pt>
                <c:pt idx="1242">
                  <c:v>1.0638297872340496E-2</c:v>
                </c:pt>
                <c:pt idx="1243">
                  <c:v>7.1428571428571175E-3</c:v>
                </c:pt>
                <c:pt idx="1244">
                  <c:v>-0.14893617021276595</c:v>
                </c:pt>
                <c:pt idx="1245">
                  <c:v>-0.1733668341708543</c:v>
                </c:pt>
                <c:pt idx="1246">
                  <c:v>-5.3507728894173656E-2</c:v>
                </c:pt>
                <c:pt idx="1247">
                  <c:v>0</c:v>
                </c:pt>
                <c:pt idx="1248">
                  <c:v>-8.2547169811321153E-3</c:v>
                </c:pt>
                <c:pt idx="1249">
                  <c:v>-8.1871345029239651E-3</c:v>
                </c:pt>
                <c:pt idx="1250">
                  <c:v>1.1709601873535203E-3</c:v>
                </c:pt>
                <c:pt idx="1251">
                  <c:v>-1.4994232987312617E-2</c:v>
                </c:pt>
                <c:pt idx="1252">
                  <c:v>-2.3648648648648685E-2</c:v>
                </c:pt>
                <c:pt idx="1253">
                  <c:v>-1.1135857461024523E-2</c:v>
                </c:pt>
                <c:pt idx="1254">
                  <c:v>-1.1013215859030812E-2</c:v>
                </c:pt>
                <c:pt idx="1255">
                  <c:v>1.1135857461024523E-2</c:v>
                </c:pt>
                <c:pt idx="1256">
                  <c:v>-6.4583333333333326E-2</c:v>
                </c:pt>
                <c:pt idx="1257">
                  <c:v>-1.2345679012345734E-2</c:v>
                </c:pt>
                <c:pt idx="1258">
                  <c:v>1.4613778705636848E-2</c:v>
                </c:pt>
                <c:pt idx="1259">
                  <c:v>3.2327586206896575E-2</c:v>
                </c:pt>
                <c:pt idx="1260">
                  <c:v>4.0358744394618729E-2</c:v>
                </c:pt>
                <c:pt idx="1261">
                  <c:v>1.7103762827822111E-2</c:v>
                </c:pt>
                <c:pt idx="1262">
                  <c:v>4.5819014891179677E-3</c:v>
                </c:pt>
                <c:pt idx="1263">
                  <c:v>-5.6947608200456079E-3</c:v>
                </c:pt>
                <c:pt idx="1264">
                  <c:v>0</c:v>
                </c:pt>
                <c:pt idx="1265">
                  <c:v>1.8561484918793614E-2</c:v>
                </c:pt>
                <c:pt idx="1266">
                  <c:v>1.891252955082745E-2</c:v>
                </c:pt>
                <c:pt idx="1267">
                  <c:v>1.4388489208633004E-2</c:v>
                </c:pt>
                <c:pt idx="1268">
                  <c:v>1.4598540145985384E-2</c:v>
                </c:pt>
                <c:pt idx="1269">
                  <c:v>2.4937655860349128E-2</c:v>
                </c:pt>
                <c:pt idx="1270">
                  <c:v>-0.1029082774049217</c:v>
                </c:pt>
                <c:pt idx="1271">
                  <c:v>5.6737588652482351E-2</c:v>
                </c:pt>
                <c:pt idx="1272">
                  <c:v>0</c:v>
                </c:pt>
                <c:pt idx="1273">
                  <c:v>5.7500000000000107E-2</c:v>
                </c:pt>
                <c:pt idx="1274">
                  <c:v>-2.2004889975550168E-2</c:v>
                </c:pt>
                <c:pt idx="1275">
                  <c:v>-9.6852300242130651E-3</c:v>
                </c:pt>
                <c:pt idx="1276">
                  <c:v>-5.9225512528473856E-2</c:v>
                </c:pt>
                <c:pt idx="1277">
                  <c:v>-4.9783549783549819E-2</c:v>
                </c:pt>
                <c:pt idx="1278">
                  <c:v>-7.2289156626506035E-2</c:v>
                </c:pt>
                <c:pt idx="1279">
                  <c:v>2.6804123711340111E-2</c:v>
                </c:pt>
                <c:pt idx="1280">
                  <c:v>-6.370656370656369E-2</c:v>
                </c:pt>
                <c:pt idx="1281">
                  <c:v>-0.12351945854483926</c:v>
                </c:pt>
                <c:pt idx="1282">
                  <c:v>3.5026269702276736E-2</c:v>
                </c:pt>
                <c:pt idx="1283">
                  <c:v>3.5149384885764245E-3</c:v>
                </c:pt>
                <c:pt idx="1284">
                  <c:v>5.5658627087198598E-2</c:v>
                </c:pt>
                <c:pt idx="1285">
                  <c:v>-1.4625228519195566E-2</c:v>
                </c:pt>
                <c:pt idx="1286">
                  <c:v>5.3949903660886367E-2</c:v>
                </c:pt>
                <c:pt idx="1287">
                  <c:v>4.8484848484848575E-2</c:v>
                </c:pt>
                <c:pt idx="1288">
                  <c:v>-1.5904572564612307E-2</c:v>
                </c:pt>
                <c:pt idx="1289">
                  <c:v>1.4112903225806495E-2</c:v>
                </c:pt>
                <c:pt idx="1290">
                  <c:v>-3.8759689922480578E-2</c:v>
                </c:pt>
                <c:pt idx="1291">
                  <c:v>-5.7803468208093012E-3</c:v>
                </c:pt>
                <c:pt idx="1292">
                  <c:v>-4.5955882352941124E-2</c:v>
                </c:pt>
                <c:pt idx="1293">
                  <c:v>5.5452865064695711E-3</c:v>
                </c:pt>
                <c:pt idx="1294">
                  <c:v>-2.8725314183123851E-2</c:v>
                </c:pt>
                <c:pt idx="1295">
                  <c:v>1.8281535648994485E-2</c:v>
                </c:pt>
                <c:pt idx="1296">
                  <c:v>5.3949903660886367E-2</c:v>
                </c:pt>
                <c:pt idx="1297">
                  <c:v>-3.1716417910447769E-2</c:v>
                </c:pt>
                <c:pt idx="1298">
                  <c:v>8.0645161290322509E-2</c:v>
                </c:pt>
                <c:pt idx="1299">
                  <c:v>8.1300813008129413E-3</c:v>
                </c:pt>
                <c:pt idx="1300">
                  <c:v>0</c:v>
                </c:pt>
                <c:pt idx="1301">
                  <c:v>-1.6000000000000014E-2</c:v>
                </c:pt>
                <c:pt idx="1302">
                  <c:v>-1.1857707509881465E-2</c:v>
                </c:pt>
                <c:pt idx="1303">
                  <c:v>-1.171875E-2</c:v>
                </c:pt>
                <c:pt idx="1304">
                  <c:v>9.8619329388560661E-3</c:v>
                </c:pt>
                <c:pt idx="1305">
                  <c:v>-9.765625E-3</c:v>
                </c:pt>
                <c:pt idx="1306">
                  <c:v>-1.9157088122605415E-2</c:v>
                </c:pt>
                <c:pt idx="1307">
                  <c:v>-9.4876660341556285E-3</c:v>
                </c:pt>
                <c:pt idx="1308">
                  <c:v>5.7251908396946938E-3</c:v>
                </c:pt>
                <c:pt idx="1309">
                  <c:v>3.9682539682539764E-2</c:v>
                </c:pt>
                <c:pt idx="1310">
                  <c:v>5.439330543933063E-2</c:v>
                </c:pt>
                <c:pt idx="1311">
                  <c:v>-3.2388663967611309E-2</c:v>
                </c:pt>
                <c:pt idx="1312">
                  <c:v>4.0650406504065817E-3</c:v>
                </c:pt>
                <c:pt idx="1313">
                  <c:v>-5.3846153846153877E-2</c:v>
                </c:pt>
                <c:pt idx="1314">
                  <c:v>-5.7361376673039643E-3</c:v>
                </c:pt>
                <c:pt idx="1315">
                  <c:v>-7.5901328273244584E-3</c:v>
                </c:pt>
                <c:pt idx="1316">
                  <c:v>3.8095238095237072E-3</c:v>
                </c:pt>
                <c:pt idx="1317">
                  <c:v>2.9411764705882248E-2</c:v>
                </c:pt>
                <c:pt idx="1318">
                  <c:v>-2.2988505747126409E-2</c:v>
                </c:pt>
                <c:pt idx="1319">
                  <c:v>-1.8796992481203034E-2</c:v>
                </c:pt>
                <c:pt idx="1320">
                  <c:v>2.7027027027026973E-2</c:v>
                </c:pt>
                <c:pt idx="1321">
                  <c:v>4.4354838709677491E-2</c:v>
                </c:pt>
                <c:pt idx="1322">
                  <c:v>-4.7984644913627639E-2</c:v>
                </c:pt>
                <c:pt idx="1323">
                  <c:v>-3.8240917782026429E-3</c:v>
                </c:pt>
                <c:pt idx="1324">
                  <c:v>7.7071290944124016E-3</c:v>
                </c:pt>
                <c:pt idx="1325">
                  <c:v>-1.9230769230769162E-3</c:v>
                </c:pt>
                <c:pt idx="1326">
                  <c:v>-3.1657355679702071E-2</c:v>
                </c:pt>
                <c:pt idx="1327">
                  <c:v>-1.6483516483516536E-2</c:v>
                </c:pt>
                <c:pt idx="1328">
                  <c:v>-1.4440433212996373E-2</c:v>
                </c:pt>
                <c:pt idx="1329">
                  <c:v>-1.4234875444839812E-2</c:v>
                </c:pt>
                <c:pt idx="1330">
                  <c:v>1.4440433212996373E-2</c:v>
                </c:pt>
                <c:pt idx="1331">
                  <c:v>1.46520146520146E-2</c:v>
                </c:pt>
                <c:pt idx="1332">
                  <c:v>2.2471910112359605E-2</c:v>
                </c:pt>
                <c:pt idx="1333">
                  <c:v>4.705882352941182E-2</c:v>
                </c:pt>
                <c:pt idx="1334">
                  <c:v>-1.9230769230769273E-2</c:v>
                </c:pt>
                <c:pt idx="1335">
                  <c:v>-7.6335877862595547E-3</c:v>
                </c:pt>
                <c:pt idx="1336">
                  <c:v>-2.0560747663551426E-2</c:v>
                </c:pt>
                <c:pt idx="1337">
                  <c:v>3.8834951456310662E-2</c:v>
                </c:pt>
                <c:pt idx="1338">
                  <c:v>1.3779527559055094E-2</c:v>
                </c:pt>
                <c:pt idx="1339">
                  <c:v>-1.9646365422396617E-3</c:v>
                </c:pt>
                <c:pt idx="1340">
                  <c:v>-3.5984848484848508E-2</c:v>
                </c:pt>
                <c:pt idx="1341">
                  <c:v>7.6335877862594437E-3</c:v>
                </c:pt>
                <c:pt idx="1342">
                  <c:v>-2.7829313543599299E-2</c:v>
                </c:pt>
                <c:pt idx="1343">
                  <c:v>3.4548944337811971E-2</c:v>
                </c:pt>
                <c:pt idx="1344">
                  <c:v>-5.7251908396946938E-3</c:v>
                </c:pt>
                <c:pt idx="1345">
                  <c:v>4.8000000000000043E-2</c:v>
                </c:pt>
                <c:pt idx="1346">
                  <c:v>5.9322033898305149E-2</c:v>
                </c:pt>
                <c:pt idx="1347">
                  <c:v>6.5462753950338515E-2</c:v>
                </c:pt>
                <c:pt idx="1348">
                  <c:v>-2.2522522522522292E-3</c:v>
                </c:pt>
                <c:pt idx="1349">
                  <c:v>0</c:v>
                </c:pt>
                <c:pt idx="1350">
                  <c:v>-1.7699115044247815E-2</c:v>
                </c:pt>
                <c:pt idx="1351">
                  <c:v>-3.6247334754797467E-2</c:v>
                </c:pt>
                <c:pt idx="1352">
                  <c:v>2.4017467248908186E-2</c:v>
                </c:pt>
                <c:pt idx="1353">
                  <c:v>2.2321428571428603E-2</c:v>
                </c:pt>
                <c:pt idx="1354">
                  <c:v>-6.6518847006651338E-3</c:v>
                </c:pt>
                <c:pt idx="1355">
                  <c:v>-2.8017241379310387E-2</c:v>
                </c:pt>
                <c:pt idx="1356">
                  <c:v>-1.2765957446808529E-2</c:v>
                </c:pt>
                <c:pt idx="1357">
                  <c:v>2.1739130434782705E-2</c:v>
                </c:pt>
                <c:pt idx="1358">
                  <c:v>0</c:v>
                </c:pt>
                <c:pt idx="1359">
                  <c:v>2.2222222222222143E-2</c:v>
                </c:pt>
                <c:pt idx="1360">
                  <c:v>3.6866359447004671E-2</c:v>
                </c:pt>
                <c:pt idx="1361">
                  <c:v>-1.5873015873015928E-2</c:v>
                </c:pt>
                <c:pt idx="1362">
                  <c:v>-4.5454545454545414E-2</c:v>
                </c:pt>
                <c:pt idx="1363">
                  <c:v>1.3157894736842035E-2</c:v>
                </c:pt>
                <c:pt idx="1364">
                  <c:v>-4.366812227074246E-3</c:v>
                </c:pt>
                <c:pt idx="1365">
                  <c:v>-1.0799136069114423E-2</c:v>
                </c:pt>
                <c:pt idx="1366">
                  <c:v>0.11298076923076916</c:v>
                </c:pt>
                <c:pt idx="1367">
                  <c:v>1.2165450121654597E-2</c:v>
                </c:pt>
                <c:pt idx="1368">
                  <c:v>2.2388059701492491E-2</c:v>
                </c:pt>
                <c:pt idx="1369">
                  <c:v>-1.7114914425427896E-2</c:v>
                </c:pt>
                <c:pt idx="1370">
                  <c:v>2.2499999999999964E-2</c:v>
                </c:pt>
                <c:pt idx="1371">
                  <c:v>-1.4778325123152691E-2</c:v>
                </c:pt>
                <c:pt idx="1372">
                  <c:v>-1.2165450121654486E-2</c:v>
                </c:pt>
                <c:pt idx="1373">
                  <c:v>2.2388059701492491E-2</c:v>
                </c:pt>
                <c:pt idx="1374">
                  <c:v>-1.4705882352941124E-2</c:v>
                </c:pt>
                <c:pt idx="1375">
                  <c:v>-9.7087378640776656E-3</c:v>
                </c:pt>
                <c:pt idx="1376">
                  <c:v>6.7357512953367893E-2</c:v>
                </c:pt>
                <c:pt idx="1377">
                  <c:v>-5.1546391752577136E-3</c:v>
                </c:pt>
                <c:pt idx="1378">
                  <c:v>-1.0204081632653073E-2</c:v>
                </c:pt>
                <c:pt idx="1379">
                  <c:v>1.5544041450777257E-2</c:v>
                </c:pt>
                <c:pt idx="1380">
                  <c:v>2.5974025974024872E-3</c:v>
                </c:pt>
                <c:pt idx="1381">
                  <c:v>-2.5906735751295429E-3</c:v>
                </c:pt>
                <c:pt idx="1382">
                  <c:v>7.8328981723236879E-3</c:v>
                </c:pt>
                <c:pt idx="1383">
                  <c:v>1.3227513227513255E-2</c:v>
                </c:pt>
                <c:pt idx="1384">
                  <c:v>-2.5773195876288679E-2</c:v>
                </c:pt>
                <c:pt idx="1385">
                  <c:v>2.5839793281654533E-3</c:v>
                </c:pt>
                <c:pt idx="1386">
                  <c:v>2.3809523809523725E-2</c:v>
                </c:pt>
                <c:pt idx="1387">
                  <c:v>1.3404825737265424E-2</c:v>
                </c:pt>
                <c:pt idx="1388">
                  <c:v>-7.9787234042553168E-3</c:v>
                </c:pt>
                <c:pt idx="1389">
                  <c:v>8.0428954423592547E-3</c:v>
                </c:pt>
                <c:pt idx="1390">
                  <c:v>-2.3560209424083767E-2</c:v>
                </c:pt>
                <c:pt idx="1391">
                  <c:v>2.4128686327077764E-2</c:v>
                </c:pt>
                <c:pt idx="1392">
                  <c:v>8.1159420289855122E-2</c:v>
                </c:pt>
                <c:pt idx="1393">
                  <c:v>-1.1461318051575908E-2</c:v>
                </c:pt>
                <c:pt idx="1394">
                  <c:v>-8.5227272727272929E-3</c:v>
                </c:pt>
                <c:pt idx="1395">
                  <c:v>2.9239766081871288E-2</c:v>
                </c:pt>
                <c:pt idx="1396">
                  <c:v>-5.8139534883721034E-3</c:v>
                </c:pt>
                <c:pt idx="1397">
                  <c:v>1.1764705882352899E-2</c:v>
                </c:pt>
                <c:pt idx="1398">
                  <c:v>-3.1339031339031376E-2</c:v>
                </c:pt>
                <c:pt idx="1399">
                  <c:v>-6.149732620320858E-2</c:v>
                </c:pt>
                <c:pt idx="1400">
                  <c:v>-2.604166666666663E-2</c:v>
                </c:pt>
                <c:pt idx="1401">
                  <c:v>-2.7848101265822822E-2</c:v>
                </c:pt>
                <c:pt idx="1402">
                  <c:v>1.8041237113401998E-2</c:v>
                </c:pt>
                <c:pt idx="1403">
                  <c:v>1.8372703412073532E-2</c:v>
                </c:pt>
                <c:pt idx="1404">
                  <c:v>5.2770448548813409E-3</c:v>
                </c:pt>
                <c:pt idx="1405">
                  <c:v>-4.7738693467336724E-2</c:v>
                </c:pt>
                <c:pt idx="1406">
                  <c:v>1.0152284263959421E-2</c:v>
                </c:pt>
                <c:pt idx="1407">
                  <c:v>-4.6004842615012143E-2</c:v>
                </c:pt>
                <c:pt idx="1408">
                  <c:v>1.225490196078427E-2</c:v>
                </c:pt>
                <c:pt idx="1409">
                  <c:v>-9.7087378640776656E-3</c:v>
                </c:pt>
                <c:pt idx="1410">
                  <c:v>-4.629629629629628E-2</c:v>
                </c:pt>
                <c:pt idx="1411">
                  <c:v>6.9306930693069368E-2</c:v>
                </c:pt>
                <c:pt idx="1412">
                  <c:v>-1.7031630170316281E-2</c:v>
                </c:pt>
                <c:pt idx="1413">
                  <c:v>-4.8426150121065881E-3</c:v>
                </c:pt>
                <c:pt idx="1414">
                  <c:v>-5.2752293577981613E-2</c:v>
                </c:pt>
                <c:pt idx="1415">
                  <c:v>2.3474178403755763E-2</c:v>
                </c:pt>
                <c:pt idx="1416">
                  <c:v>-1.388888888888884E-2</c:v>
                </c:pt>
                <c:pt idx="1417">
                  <c:v>-2.3094688221708681E-3</c:v>
                </c:pt>
                <c:pt idx="1418">
                  <c:v>3.83693045563549E-2</c:v>
                </c:pt>
                <c:pt idx="1419">
                  <c:v>1.7073170731707332E-2</c:v>
                </c:pt>
                <c:pt idx="1420">
                  <c:v>-3.5294117647058809E-2</c:v>
                </c:pt>
                <c:pt idx="1421">
                  <c:v>2.4096385542168752E-2</c:v>
                </c:pt>
                <c:pt idx="1422">
                  <c:v>-2.5821596244131495E-2</c:v>
                </c:pt>
                <c:pt idx="1423">
                  <c:v>3.398058252427183E-2</c:v>
                </c:pt>
                <c:pt idx="1424">
                  <c:v>-9.6153846153845812E-3</c:v>
                </c:pt>
                <c:pt idx="1425">
                  <c:v>8.3333333333333259E-2</c:v>
                </c:pt>
                <c:pt idx="1426">
                  <c:v>-3.0303030303030276E-2</c:v>
                </c:pt>
                <c:pt idx="1427">
                  <c:v>-3.1784841075794601E-2</c:v>
                </c:pt>
                <c:pt idx="1428">
                  <c:v>6.4595509074130142E-3</c:v>
                </c:pt>
                <c:pt idx="1429">
                  <c:v>-3.9302600472813198E-2</c:v>
                </c:pt>
                <c:pt idx="1430">
                  <c:v>-1.8561484918793503E-2</c:v>
                </c:pt>
                <c:pt idx="1431">
                  <c:v>7.7499999999999902E-2</c:v>
                </c:pt>
                <c:pt idx="1432">
                  <c:v>7.5566750629723067E-3</c:v>
                </c:pt>
                <c:pt idx="1433">
                  <c:v>-3.6407766990291246E-2</c:v>
                </c:pt>
                <c:pt idx="1434">
                  <c:v>5.3708439897698135E-2</c:v>
                </c:pt>
                <c:pt idx="1435">
                  <c:v>2.3560209424083878E-2</c:v>
                </c:pt>
                <c:pt idx="1436">
                  <c:v>9.1428571428571415E-2</c:v>
                </c:pt>
                <c:pt idx="1437">
                  <c:v>-4.3715846994535568E-2</c:v>
                </c:pt>
                <c:pt idx="1438">
                  <c:v>-1.3477088948787075E-2</c:v>
                </c:pt>
                <c:pt idx="1439">
                  <c:v>3.6312849162011274E-2</c:v>
                </c:pt>
                <c:pt idx="1440">
                  <c:v>3.4682080924855585E-2</c:v>
                </c:pt>
                <c:pt idx="1441">
                  <c:v>-1.1428571428571455E-2</c:v>
                </c:pt>
                <c:pt idx="1442">
                  <c:v>6.0606060606060552E-2</c:v>
                </c:pt>
                <c:pt idx="1443">
                  <c:v>9.1743119266054496E-3</c:v>
                </c:pt>
                <c:pt idx="1444">
                  <c:v>9.2592592592593004E-3</c:v>
                </c:pt>
                <c:pt idx="1445">
                  <c:v>3.0959752321981782E-3</c:v>
                </c:pt>
                <c:pt idx="1446">
                  <c:v>-1.5243902439024404E-2</c:v>
                </c:pt>
                <c:pt idx="1447">
                  <c:v>-9.0634441087613649E-3</c:v>
                </c:pt>
                <c:pt idx="1448">
                  <c:v>-6.0060060060059817E-3</c:v>
                </c:pt>
                <c:pt idx="1449">
                  <c:v>-2.9154518950437303E-2</c:v>
                </c:pt>
                <c:pt idx="1450">
                  <c:v>-2.2792022792022748E-2</c:v>
                </c:pt>
                <c:pt idx="1451">
                  <c:v>4.7761194029850795E-2</c:v>
                </c:pt>
                <c:pt idx="1452">
                  <c:v>6.6878980891719841E-2</c:v>
                </c:pt>
                <c:pt idx="1453">
                  <c:v>-3.6809815950920255E-2</c:v>
                </c:pt>
                <c:pt idx="1454">
                  <c:v>5.8441558441558517E-2</c:v>
                </c:pt>
                <c:pt idx="1455">
                  <c:v>-1.5974440894568676E-2</c:v>
                </c:pt>
                <c:pt idx="1456">
                  <c:v>-9.493670886076E-3</c:v>
                </c:pt>
                <c:pt idx="1457">
                  <c:v>-3.951367781155013E-2</c:v>
                </c:pt>
                <c:pt idx="1458">
                  <c:v>-6.0422960725075026E-3</c:v>
                </c:pt>
                <c:pt idx="1459">
                  <c:v>-4.0579710144927561E-2</c:v>
                </c:pt>
                <c:pt idx="1460">
                  <c:v>-1.1461318051575908E-2</c:v>
                </c:pt>
                <c:pt idx="1461">
                  <c:v>0</c:v>
                </c:pt>
                <c:pt idx="1462">
                  <c:v>-3.0555555555555558E-2</c:v>
                </c:pt>
                <c:pt idx="1463">
                  <c:v>2.564102564102555E-2</c:v>
                </c:pt>
                <c:pt idx="1464">
                  <c:v>4.7761194029850795E-2</c:v>
                </c:pt>
                <c:pt idx="1465">
                  <c:v>-2.9761904761904656E-3</c:v>
                </c:pt>
                <c:pt idx="1466">
                  <c:v>-4.0000000000000036E-2</c:v>
                </c:pt>
                <c:pt idx="1467">
                  <c:v>1.744186046511631E-2</c:v>
                </c:pt>
                <c:pt idx="1468">
                  <c:v>0</c:v>
                </c:pt>
                <c:pt idx="1469">
                  <c:v>2.0771513353115667E-2</c:v>
                </c:pt>
                <c:pt idx="1470">
                  <c:v>8.9820359281436168E-3</c:v>
                </c:pt>
                <c:pt idx="1471">
                  <c:v>-8.9020771513352859E-3</c:v>
                </c:pt>
                <c:pt idx="1472">
                  <c:v>1.5060240963855387E-2</c:v>
                </c:pt>
                <c:pt idx="1473">
                  <c:v>3.105590062111796E-2</c:v>
                </c:pt>
                <c:pt idx="1474">
                  <c:v>-3.59281437125748E-2</c:v>
                </c:pt>
                <c:pt idx="1475">
                  <c:v>5.031446540880502E-2</c:v>
                </c:pt>
                <c:pt idx="1476">
                  <c:v>1.5974440894568787E-2</c:v>
                </c:pt>
                <c:pt idx="1477">
                  <c:v>0</c:v>
                </c:pt>
                <c:pt idx="1478">
                  <c:v>1.2944983818770295E-2</c:v>
                </c:pt>
                <c:pt idx="1479">
                  <c:v>-3.4375000000000044E-2</c:v>
                </c:pt>
                <c:pt idx="1480">
                  <c:v>-5.3254437869822535E-2</c:v>
                </c:pt>
                <c:pt idx="1481">
                  <c:v>-1.744186046511631E-2</c:v>
                </c:pt>
                <c:pt idx="1482">
                  <c:v>1.4749262536873253E-2</c:v>
                </c:pt>
                <c:pt idx="1483">
                  <c:v>1.4970059880239583E-2</c:v>
                </c:pt>
                <c:pt idx="1484">
                  <c:v>-1.764705882352946E-2</c:v>
                </c:pt>
                <c:pt idx="1485">
                  <c:v>-8.7463556851311575E-3</c:v>
                </c:pt>
                <c:pt idx="1486">
                  <c:v>-3.3802816901408406E-2</c:v>
                </c:pt>
                <c:pt idx="1487">
                  <c:v>0</c:v>
                </c:pt>
                <c:pt idx="1488">
                  <c:v>-1.1142061281337101E-2</c:v>
                </c:pt>
                <c:pt idx="1489">
                  <c:v>1.9886363636363535E-2</c:v>
                </c:pt>
                <c:pt idx="1490">
                  <c:v>1.1494252873563315E-2</c:v>
                </c:pt>
                <c:pt idx="1491">
                  <c:v>5.7803468208093012E-3</c:v>
                </c:pt>
                <c:pt idx="1492">
                  <c:v>2.3668639053254337E-2</c:v>
                </c:pt>
                <c:pt idx="1493">
                  <c:v>2.4242424242424176E-2</c:v>
                </c:pt>
                <c:pt idx="1494">
                  <c:v>0</c:v>
                </c:pt>
                <c:pt idx="1495">
                  <c:v>1.8518518518518601E-2</c:v>
                </c:pt>
                <c:pt idx="1496">
                  <c:v>-3.2835820895522394E-2</c:v>
                </c:pt>
                <c:pt idx="1497">
                  <c:v>-2.9761904761904656E-3</c:v>
                </c:pt>
                <c:pt idx="1498">
                  <c:v>1.5105740181268867E-2</c:v>
                </c:pt>
                <c:pt idx="1499">
                  <c:v>-2.359882005899705E-2</c:v>
                </c:pt>
                <c:pt idx="1500">
                  <c:v>1.8018018018018056E-2</c:v>
                </c:pt>
                <c:pt idx="1501">
                  <c:v>-9.9999999999999978E-2</c:v>
                </c:pt>
                <c:pt idx="1502">
                  <c:v>2.7777777777777679E-2</c:v>
                </c:pt>
                <c:pt idx="1503">
                  <c:v>3.1518624641833748E-2</c:v>
                </c:pt>
                <c:pt idx="1504">
                  <c:v>-3.0555555555555558E-2</c:v>
                </c:pt>
                <c:pt idx="1505">
                  <c:v>8.4033613445377853E-3</c:v>
                </c:pt>
                <c:pt idx="1506">
                  <c:v>-8.3333333333333037E-3</c:v>
                </c:pt>
                <c:pt idx="1507">
                  <c:v>2.2727272727272707E-2</c:v>
                </c:pt>
                <c:pt idx="1508">
                  <c:v>4.7619047619047672E-2</c:v>
                </c:pt>
                <c:pt idx="1509">
                  <c:v>-1.4662756598240456E-2</c:v>
                </c:pt>
                <c:pt idx="1510">
                  <c:v>-1.729106628242072E-2</c:v>
                </c:pt>
                <c:pt idx="1511">
                  <c:v>-1.139601139601143E-2</c:v>
                </c:pt>
                <c:pt idx="1512">
                  <c:v>1.4450867052023142E-2</c:v>
                </c:pt>
                <c:pt idx="1513">
                  <c:v>5.1671732522796443E-2</c:v>
                </c:pt>
                <c:pt idx="1514">
                  <c:v>-6.0422960725075026E-3</c:v>
                </c:pt>
                <c:pt idx="1515">
                  <c:v>1.2232415902140747E-2</c:v>
                </c:pt>
                <c:pt idx="1516">
                  <c:v>3.4810126582278444E-2</c:v>
                </c:pt>
                <c:pt idx="1517">
                  <c:v>2.931596091205213E-2</c:v>
                </c:pt>
                <c:pt idx="1518">
                  <c:v>-3.4591194968553451E-2</c:v>
                </c:pt>
                <c:pt idx="1519">
                  <c:v>6.3291139240506666E-3</c:v>
                </c:pt>
                <c:pt idx="1520">
                  <c:v>2.931596091205213E-2</c:v>
                </c:pt>
                <c:pt idx="1521">
                  <c:v>3.2679738562091387E-3</c:v>
                </c:pt>
                <c:pt idx="1522">
                  <c:v>-1.9230769230769273E-2</c:v>
                </c:pt>
                <c:pt idx="1523">
                  <c:v>-1.8867924528301883E-2</c:v>
                </c:pt>
                <c:pt idx="1524">
                  <c:v>-3.1347962382445305E-3</c:v>
                </c:pt>
                <c:pt idx="1525">
                  <c:v>-5.6213017751479244E-2</c:v>
                </c:pt>
                <c:pt idx="1526">
                  <c:v>-2.0289855072463725E-2</c:v>
                </c:pt>
                <c:pt idx="1527">
                  <c:v>-1.1461318051575908E-2</c:v>
                </c:pt>
                <c:pt idx="1528">
                  <c:v>2.0467836257309857E-2</c:v>
                </c:pt>
                <c:pt idx="1529">
                  <c:v>-1.7241379310344862E-2</c:v>
                </c:pt>
                <c:pt idx="1530">
                  <c:v>-1.6949152542372836E-2</c:v>
                </c:pt>
                <c:pt idx="1531">
                  <c:v>4.7337278106508895E-2</c:v>
                </c:pt>
                <c:pt idx="1532">
                  <c:v>5.9523809523809312E-3</c:v>
                </c:pt>
                <c:pt idx="1533">
                  <c:v>-3.7249283667621813E-2</c:v>
                </c:pt>
                <c:pt idx="1534">
                  <c:v>0.11146496815286633</c:v>
                </c:pt>
                <c:pt idx="1535">
                  <c:v>5.7239057239057312E-2</c:v>
                </c:pt>
                <c:pt idx="1536">
                  <c:v>-6.3091482649842323E-2</c:v>
                </c:pt>
                <c:pt idx="1537">
                  <c:v>-2.4615384615384595E-2</c:v>
                </c:pt>
                <c:pt idx="1538">
                  <c:v>6.1919504643963563E-3</c:v>
                </c:pt>
                <c:pt idx="1539">
                  <c:v>-3.8690476190476164E-2</c:v>
                </c:pt>
                <c:pt idx="1540">
                  <c:v>-2.6086956521739091E-2</c:v>
                </c:pt>
                <c:pt idx="1541">
                  <c:v>-3.3613445378151252E-2</c:v>
                </c:pt>
                <c:pt idx="1542">
                  <c:v>-1.9230769230769273E-2</c:v>
                </c:pt>
                <c:pt idx="1543">
                  <c:v>-8.1743869209809361E-3</c:v>
                </c:pt>
                <c:pt idx="1544">
                  <c:v>2.732240437158362E-3</c:v>
                </c:pt>
                <c:pt idx="1545">
                  <c:v>-5.4347826086956763E-3</c:v>
                </c:pt>
                <c:pt idx="1546">
                  <c:v>-3.9164490861618773E-2</c:v>
                </c:pt>
                <c:pt idx="1547">
                  <c:v>0.11988304093567259</c:v>
                </c:pt>
                <c:pt idx="1548">
                  <c:v>-1.4409221902017322E-2</c:v>
                </c:pt>
                <c:pt idx="1549">
                  <c:v>1.7595307917888547E-2</c:v>
                </c:pt>
                <c:pt idx="1550">
                  <c:v>6.8965517241379226E-2</c:v>
                </c:pt>
                <c:pt idx="1551">
                  <c:v>2.9032258064516148E-2</c:v>
                </c:pt>
                <c:pt idx="1552">
                  <c:v>9.9290780141843893E-2</c:v>
                </c:pt>
                <c:pt idx="1553">
                  <c:v>-4.7297297297297258E-2</c:v>
                </c:pt>
                <c:pt idx="1554">
                  <c:v>3.3898305084745228E-3</c:v>
                </c:pt>
                <c:pt idx="1555">
                  <c:v>-2.6402640264026389E-2</c:v>
                </c:pt>
                <c:pt idx="1556">
                  <c:v>-0.10882352941176465</c:v>
                </c:pt>
                <c:pt idx="1557">
                  <c:v>-6.0773480662983381E-2</c:v>
                </c:pt>
                <c:pt idx="1558">
                  <c:v>4.022988505747116E-2</c:v>
                </c:pt>
                <c:pt idx="1559">
                  <c:v>-3.3333333333333326E-2</c:v>
                </c:pt>
                <c:pt idx="1560">
                  <c:v>2.2727272727272707E-2</c:v>
                </c:pt>
                <c:pt idx="1561">
                  <c:v>1.4409221902017322E-2</c:v>
                </c:pt>
                <c:pt idx="1562">
                  <c:v>2.6627218934911268E-2</c:v>
                </c:pt>
                <c:pt idx="1563">
                  <c:v>2.9673590504450953E-3</c:v>
                </c:pt>
                <c:pt idx="1564">
                  <c:v>-8.8235294117646745E-3</c:v>
                </c:pt>
                <c:pt idx="1565">
                  <c:v>-3.682719546742208E-2</c:v>
                </c:pt>
                <c:pt idx="1566">
                  <c:v>-2.4861878453038666E-2</c:v>
                </c:pt>
                <c:pt idx="1567">
                  <c:v>1.9718309859154903E-2</c:v>
                </c:pt>
                <c:pt idx="1568">
                  <c:v>6.6066066066066131E-2</c:v>
                </c:pt>
                <c:pt idx="1569">
                  <c:v>-5.6657223796033995E-2</c:v>
                </c:pt>
                <c:pt idx="1570">
                  <c:v>-1.9444444444444486E-2</c:v>
                </c:pt>
                <c:pt idx="1571">
                  <c:v>-1.098901098901095E-2</c:v>
                </c:pt>
                <c:pt idx="1572">
                  <c:v>-2.9333333333333322E-2</c:v>
                </c:pt>
                <c:pt idx="1573">
                  <c:v>2.673796791443861E-3</c:v>
                </c:pt>
                <c:pt idx="1574">
                  <c:v>-3.1088082901554404E-2</c:v>
                </c:pt>
                <c:pt idx="1575">
                  <c:v>2.659574468085113E-2</c:v>
                </c:pt>
                <c:pt idx="1576">
                  <c:v>1.0752688172043001E-2</c:v>
                </c:pt>
                <c:pt idx="1577">
                  <c:v>-8.0000000000000071E-3</c:v>
                </c:pt>
                <c:pt idx="1578">
                  <c:v>-3.1007751937984551E-2</c:v>
                </c:pt>
                <c:pt idx="1579">
                  <c:v>-3.4912718204488824E-2</c:v>
                </c:pt>
                <c:pt idx="1580">
                  <c:v>6.6489361702127603E-2</c:v>
                </c:pt>
                <c:pt idx="1581">
                  <c:v>3.5812672176308569E-2</c:v>
                </c:pt>
                <c:pt idx="1582">
                  <c:v>-4.7244094488189003E-2</c:v>
                </c:pt>
                <c:pt idx="1583">
                  <c:v>-7.8125E-3</c:v>
                </c:pt>
                <c:pt idx="1584">
                  <c:v>1.5873015873015817E-2</c:v>
                </c:pt>
                <c:pt idx="1585">
                  <c:v>-7.8740157480314821E-3</c:v>
                </c:pt>
                <c:pt idx="1586">
                  <c:v>5.2486187845303789E-2</c:v>
                </c:pt>
                <c:pt idx="1587">
                  <c:v>-8.816120906801006E-2</c:v>
                </c:pt>
                <c:pt idx="1588">
                  <c:v>2.5839793281653645E-2</c:v>
                </c:pt>
                <c:pt idx="1589">
                  <c:v>-2.5773195876288568E-3</c:v>
                </c:pt>
                <c:pt idx="1590">
                  <c:v>1.3054830287206221E-2</c:v>
                </c:pt>
                <c:pt idx="1591">
                  <c:v>-6.1274509803921573E-2</c:v>
                </c:pt>
                <c:pt idx="1592">
                  <c:v>-3.0878859857482177E-2</c:v>
                </c:pt>
                <c:pt idx="1593">
                  <c:v>0.13172043010752699</c:v>
                </c:pt>
                <c:pt idx="1594">
                  <c:v>0</c:v>
                </c:pt>
                <c:pt idx="1595">
                  <c:v>5.6818181818181879E-2</c:v>
                </c:pt>
                <c:pt idx="1596">
                  <c:v>5.7057057057056992E-2</c:v>
                </c:pt>
                <c:pt idx="1597">
                  <c:v>9.539473684210531E-2</c:v>
                </c:pt>
                <c:pt idx="1598">
                  <c:v>-2.5641025641025661E-2</c:v>
                </c:pt>
                <c:pt idx="1599">
                  <c:v>0.11428571428571432</c:v>
                </c:pt>
                <c:pt idx="1600">
                  <c:v>2.9411764705882248E-2</c:v>
                </c:pt>
                <c:pt idx="1601">
                  <c:v>-8.108108108108103E-2</c:v>
                </c:pt>
                <c:pt idx="1602">
                  <c:v>-2.3102310231023049E-2</c:v>
                </c:pt>
                <c:pt idx="1603">
                  <c:v>-1.6233766233766267E-2</c:v>
                </c:pt>
                <c:pt idx="1604">
                  <c:v>1.9867549668874274E-2</c:v>
                </c:pt>
                <c:pt idx="1605">
                  <c:v>-3.2051282051282048E-2</c:v>
                </c:pt>
                <c:pt idx="1606">
                  <c:v>6.8493150684931559E-2</c:v>
                </c:pt>
                <c:pt idx="1607">
                  <c:v>-4.5751633986928053E-2</c:v>
                </c:pt>
                <c:pt idx="1608">
                  <c:v>7.7464788732394263E-2</c:v>
                </c:pt>
                <c:pt idx="1609">
                  <c:v>1.4285714285714235E-2</c:v>
                </c:pt>
                <c:pt idx="1610">
                  <c:v>6.4638783269961975E-2</c:v>
                </c:pt>
                <c:pt idx="1611">
                  <c:v>7.6628352490422103E-3</c:v>
                </c:pt>
                <c:pt idx="1612">
                  <c:v>7.4074074074074181E-2</c:v>
                </c:pt>
                <c:pt idx="1613">
                  <c:v>-0.12903225806451613</c:v>
                </c:pt>
                <c:pt idx="1614">
                  <c:v>1.4545454545454639E-2</c:v>
                </c:pt>
                <c:pt idx="1615">
                  <c:v>7.3260073260073E-3</c:v>
                </c:pt>
                <c:pt idx="1616">
                  <c:v>-3.8732394366197131E-2</c:v>
                </c:pt>
                <c:pt idx="1617">
                  <c:v>-6.9930069930069783E-3</c:v>
                </c:pt>
                <c:pt idx="1618">
                  <c:v>-3.4843205574912606E-3</c:v>
                </c:pt>
                <c:pt idx="1619">
                  <c:v>1.0563380281690238E-2</c:v>
                </c:pt>
                <c:pt idx="1620">
                  <c:v>-7.4918566775244333E-2</c:v>
                </c:pt>
                <c:pt idx="1621">
                  <c:v>-8.9020771513353081E-2</c:v>
                </c:pt>
                <c:pt idx="1622">
                  <c:v>-2.6011560693641633E-2</c:v>
                </c:pt>
                <c:pt idx="1623">
                  <c:v>-3.8888888888888862E-2</c:v>
                </c:pt>
                <c:pt idx="1624">
                  <c:v>-2.7027027027026973E-2</c:v>
                </c:pt>
                <c:pt idx="1625">
                  <c:v>-2.8871391076115471E-2</c:v>
                </c:pt>
                <c:pt idx="1626">
                  <c:v>7.6271186440677985E-2</c:v>
                </c:pt>
                <c:pt idx="1627">
                  <c:v>-1.1173184357541888E-2</c:v>
                </c:pt>
                <c:pt idx="1628">
                  <c:v>-4.5333333333333337E-2</c:v>
                </c:pt>
                <c:pt idx="1629">
                  <c:v>-1.8324607329842979E-2</c:v>
                </c:pt>
                <c:pt idx="1630">
                  <c:v>5.5248618784530468E-2</c:v>
                </c:pt>
                <c:pt idx="1631">
                  <c:v>-7.1794871794871762E-2</c:v>
                </c:pt>
                <c:pt idx="1632">
                  <c:v>5.1212938005390729E-2</c:v>
                </c:pt>
                <c:pt idx="1633">
                  <c:v>5.4200542005420349E-3</c:v>
                </c:pt>
                <c:pt idx="1634">
                  <c:v>6.6473988439306408E-2</c:v>
                </c:pt>
                <c:pt idx="1635">
                  <c:v>-1.7045454545454586E-2</c:v>
                </c:pt>
                <c:pt idx="1636">
                  <c:v>7.3170731707317138E-2</c:v>
                </c:pt>
                <c:pt idx="1637">
                  <c:v>-1.7964071856287456E-2</c:v>
                </c:pt>
                <c:pt idx="1638">
                  <c:v>-3.7463976945244948E-2</c:v>
                </c:pt>
                <c:pt idx="1639">
                  <c:v>-1.139601139601143E-2</c:v>
                </c:pt>
                <c:pt idx="1640">
                  <c:v>2.6315789473684292E-2</c:v>
                </c:pt>
                <c:pt idx="1641">
                  <c:v>-5.8139534883721034E-3</c:v>
                </c:pt>
                <c:pt idx="1642">
                  <c:v>5.1987767584097844E-2</c:v>
                </c:pt>
                <c:pt idx="1643">
                  <c:v>-2.9673590504451064E-2</c:v>
                </c:pt>
                <c:pt idx="1644">
                  <c:v>-4.8022598870056443E-2</c:v>
                </c:pt>
                <c:pt idx="1645">
                  <c:v>8.5889570552147187E-2</c:v>
                </c:pt>
                <c:pt idx="1646">
                  <c:v>-6.0975609756097615E-3</c:v>
                </c:pt>
                <c:pt idx="1647">
                  <c:v>-3.0395136778115228E-3</c:v>
                </c:pt>
                <c:pt idx="1648">
                  <c:v>6.1162079510703737E-3</c:v>
                </c:pt>
                <c:pt idx="1649">
                  <c:v>5.8252427184465994E-2</c:v>
                </c:pt>
                <c:pt idx="1650">
                  <c:v>3.2467532467532756E-3</c:v>
                </c:pt>
                <c:pt idx="1651">
                  <c:v>3.0100334448160515E-2</c:v>
                </c:pt>
                <c:pt idx="1652">
                  <c:v>-9.9337748344371368E-3</c:v>
                </c:pt>
                <c:pt idx="1653">
                  <c:v>2.7210884353741527E-2</c:v>
                </c:pt>
                <c:pt idx="1654">
                  <c:v>3.5211267605633756E-2</c:v>
                </c:pt>
                <c:pt idx="1655">
                  <c:v>1.4285714285714235E-2</c:v>
                </c:pt>
                <c:pt idx="1656">
                  <c:v>1.8181818181818077E-2</c:v>
                </c:pt>
                <c:pt idx="1657">
                  <c:v>5.3639846743295028E-2</c:v>
                </c:pt>
                <c:pt idx="1658">
                  <c:v>4.4000000000000039E-2</c:v>
                </c:pt>
                <c:pt idx="1659">
                  <c:v>2.0408163265306145E-2</c:v>
                </c:pt>
                <c:pt idx="1660">
                  <c:v>1.2396694214876103E-2</c:v>
                </c:pt>
                <c:pt idx="1661">
                  <c:v>2.5423728813559254E-2</c:v>
                </c:pt>
                <c:pt idx="1662">
                  <c:v>0</c:v>
                </c:pt>
                <c:pt idx="1663">
                  <c:v>-0.12592592592592589</c:v>
                </c:pt>
                <c:pt idx="1664">
                  <c:v>4.6511627906976827E-2</c:v>
                </c:pt>
                <c:pt idx="1665">
                  <c:v>-0.11643835616438358</c:v>
                </c:pt>
                <c:pt idx="1666">
                  <c:v>6.9597069597069572E-2</c:v>
                </c:pt>
                <c:pt idx="1667">
                  <c:v>5.4054054054053946E-2</c:v>
                </c:pt>
                <c:pt idx="1668">
                  <c:v>-2.9962546816479363E-2</c:v>
                </c:pt>
                <c:pt idx="1669">
                  <c:v>-5.6537102473498191E-2</c:v>
                </c:pt>
                <c:pt idx="1670">
                  <c:v>-3.4129692832764458E-2</c:v>
                </c:pt>
                <c:pt idx="1671">
                  <c:v>6.9343065693430628E-2</c:v>
                </c:pt>
                <c:pt idx="1672">
                  <c:v>-2.4911032028469782E-2</c:v>
                </c:pt>
                <c:pt idx="1673">
                  <c:v>2.1818181818181737E-2</c:v>
                </c:pt>
                <c:pt idx="1674">
                  <c:v>7.3260073260073E-3</c:v>
                </c:pt>
                <c:pt idx="1675">
                  <c:v>-1.7985611510791366E-2</c:v>
                </c:pt>
                <c:pt idx="1676">
                  <c:v>4.9056603773584895E-2</c:v>
                </c:pt>
                <c:pt idx="1677">
                  <c:v>7.2874493927125528E-2</c:v>
                </c:pt>
                <c:pt idx="1678">
                  <c:v>2.0661157024793431E-2</c:v>
                </c:pt>
                <c:pt idx="1679">
                  <c:v>2.5423728813559254E-2</c:v>
                </c:pt>
                <c:pt idx="1680">
                  <c:v>-4.8387096774193505E-2</c:v>
                </c:pt>
                <c:pt idx="1681">
                  <c:v>1.6393442622950838E-2</c:v>
                </c:pt>
                <c:pt idx="1682">
                  <c:v>4.115226337448652E-3</c:v>
                </c:pt>
                <c:pt idx="1683">
                  <c:v>2.1008403361344463E-2</c:v>
                </c:pt>
                <c:pt idx="1684">
                  <c:v>4.3859649122806932E-2</c:v>
                </c:pt>
                <c:pt idx="1685">
                  <c:v>3.167420814479649E-2</c:v>
                </c:pt>
                <c:pt idx="1686">
                  <c:v>8.8669950738916148E-2</c:v>
                </c:pt>
                <c:pt idx="1687">
                  <c:v>0</c:v>
                </c:pt>
                <c:pt idx="1688">
                  <c:v>3.5714285714285809E-2</c:v>
                </c:pt>
                <c:pt idx="1689">
                  <c:v>-1.0101010101010055E-2</c:v>
                </c:pt>
                <c:pt idx="1690">
                  <c:v>2.5906735751295429E-2</c:v>
                </c:pt>
                <c:pt idx="1691">
                  <c:v>3.7634408602150504E-2</c:v>
                </c:pt>
                <c:pt idx="1692">
                  <c:v>1.6393442622950838E-2</c:v>
                </c:pt>
                <c:pt idx="1693">
                  <c:v>5.494505494505475E-3</c:v>
                </c:pt>
                <c:pt idx="1694">
                  <c:v>-2.1505376344086002E-2</c:v>
                </c:pt>
                <c:pt idx="1695">
                  <c:v>1.0869565217391353E-2</c:v>
                </c:pt>
                <c:pt idx="1696">
                  <c:v>5.464480874316946E-3</c:v>
                </c:pt>
                <c:pt idx="1697">
                  <c:v>1.1049723756906049E-2</c:v>
                </c:pt>
                <c:pt idx="1698">
                  <c:v>-5.729166666666663E-2</c:v>
                </c:pt>
                <c:pt idx="1699">
                  <c:v>2.1276595744680771E-2</c:v>
                </c:pt>
                <c:pt idx="1700">
                  <c:v>-2.083333333333337E-2</c:v>
                </c:pt>
                <c:pt idx="1701">
                  <c:v>6.0773480662983381E-2</c:v>
                </c:pt>
                <c:pt idx="1702">
                  <c:v>0</c:v>
                </c:pt>
                <c:pt idx="1703">
                  <c:v>5.5555555555555358E-3</c:v>
                </c:pt>
                <c:pt idx="1704">
                  <c:v>-2.1739130434782594E-2</c:v>
                </c:pt>
                <c:pt idx="1705">
                  <c:v>-1.6042780748663055E-2</c:v>
                </c:pt>
                <c:pt idx="1706">
                  <c:v>4.4692737430167551E-2</c:v>
                </c:pt>
                <c:pt idx="1707">
                  <c:v>0</c:v>
                </c:pt>
                <c:pt idx="1708">
                  <c:v>2.8735632183908066E-2</c:v>
                </c:pt>
                <c:pt idx="1709">
                  <c:v>4.1916167664670656E-2</c:v>
                </c:pt>
                <c:pt idx="1710">
                  <c:v>5.6962025316455778E-2</c:v>
                </c:pt>
                <c:pt idx="1711">
                  <c:v>-6.2893081761006275E-3</c:v>
                </c:pt>
                <c:pt idx="1712">
                  <c:v>5.2980132450331174E-2</c:v>
                </c:pt>
                <c:pt idx="1713">
                  <c:v>-3.2051282051282048E-2</c:v>
                </c:pt>
                <c:pt idx="1714">
                  <c:v>-1.8867924528301883E-2</c:v>
                </c:pt>
                <c:pt idx="1715">
                  <c:v>-5.3571428571428603E-2</c:v>
                </c:pt>
                <c:pt idx="1716">
                  <c:v>1.2048192771084265E-2</c:v>
                </c:pt>
                <c:pt idx="1717">
                  <c:v>-2.9239766081871399E-2</c:v>
                </c:pt>
                <c:pt idx="1718">
                  <c:v>1.7857142857142794E-2</c:v>
                </c:pt>
                <c:pt idx="1719">
                  <c:v>-2.8901734104046284E-2</c:v>
                </c:pt>
                <c:pt idx="1720">
                  <c:v>-3.3519553072625663E-2</c:v>
                </c:pt>
                <c:pt idx="1721">
                  <c:v>1.7045454545454586E-2</c:v>
                </c:pt>
                <c:pt idx="1722">
                  <c:v>4.7619047619047672E-2</c:v>
                </c:pt>
                <c:pt idx="1723">
                  <c:v>0</c:v>
                </c:pt>
                <c:pt idx="1724">
                  <c:v>3.7037037037036979E-2</c:v>
                </c:pt>
                <c:pt idx="1725">
                  <c:v>-1.8181818181818188E-2</c:v>
                </c:pt>
                <c:pt idx="1726">
                  <c:v>-6.25E-2</c:v>
                </c:pt>
                <c:pt idx="1727">
                  <c:v>-1.1235955056179803E-2</c:v>
                </c:pt>
                <c:pt idx="1728">
                  <c:v>2.2988505747126409E-2</c:v>
                </c:pt>
                <c:pt idx="1729">
                  <c:v>-5.4347826086956541E-2</c:v>
                </c:pt>
                <c:pt idx="1730">
                  <c:v>0.12195121951219523</c:v>
                </c:pt>
                <c:pt idx="1731">
                  <c:v>0</c:v>
                </c:pt>
                <c:pt idx="1732">
                  <c:v>-4.0935672514619936E-2</c:v>
                </c:pt>
                <c:pt idx="1733">
                  <c:v>5.8823529411764497E-3</c:v>
                </c:pt>
                <c:pt idx="1734">
                  <c:v>6.25E-2</c:v>
                </c:pt>
                <c:pt idx="1735">
                  <c:v>8.1081081081081141E-2</c:v>
                </c:pt>
                <c:pt idx="1736">
                  <c:v>2.7777777777777679E-2</c:v>
                </c:pt>
                <c:pt idx="1737">
                  <c:v>2.1276595744680771E-2</c:v>
                </c:pt>
                <c:pt idx="1738">
                  <c:v>-1.3986013986013957E-2</c:v>
                </c:pt>
                <c:pt idx="1739">
                  <c:v>1.4184397163120588E-2</c:v>
                </c:pt>
                <c:pt idx="1740">
                  <c:v>-2.083333333333337E-2</c:v>
                </c:pt>
                <c:pt idx="1741">
                  <c:v>1.4084507042253502E-2</c:v>
                </c:pt>
                <c:pt idx="1742">
                  <c:v>-6.9930069930069783E-3</c:v>
                </c:pt>
                <c:pt idx="1743">
                  <c:v>-6.5359477124182996E-2</c:v>
                </c:pt>
                <c:pt idx="1744">
                  <c:v>4.7945205479452024E-2</c:v>
                </c:pt>
                <c:pt idx="1745">
                  <c:v>0</c:v>
                </c:pt>
                <c:pt idx="1746">
                  <c:v>-3.9473684210526327E-2</c:v>
                </c:pt>
                <c:pt idx="1747">
                  <c:v>3.4013605442176909E-2</c:v>
                </c:pt>
                <c:pt idx="1748">
                  <c:v>-6.7567567567567988E-3</c:v>
                </c:pt>
                <c:pt idx="1749">
                  <c:v>9.6296296296296324E-2</c:v>
                </c:pt>
                <c:pt idx="1750">
                  <c:v>0.11570247933884303</c:v>
                </c:pt>
                <c:pt idx="1751">
                  <c:v>2.5423728813559254E-2</c:v>
                </c:pt>
                <c:pt idx="1752">
                  <c:v>0.13461538461538458</c:v>
                </c:pt>
                <c:pt idx="1753">
                  <c:v>-1.8867924528301883E-2</c:v>
                </c:pt>
                <c:pt idx="1754">
                  <c:v>-7.0175438596491224E-2</c:v>
                </c:pt>
                <c:pt idx="1755">
                  <c:v>-5.7851239669421517E-2</c:v>
                </c:pt>
                <c:pt idx="1756">
                  <c:v>8.0357142857142794E-2</c:v>
                </c:pt>
                <c:pt idx="1757">
                  <c:v>1.8181818181818077E-2</c:v>
                </c:pt>
                <c:pt idx="1758">
                  <c:v>9.1743119266054496E-3</c:v>
                </c:pt>
                <c:pt idx="1759">
                  <c:v>-1.8018018018018056E-2</c:v>
                </c:pt>
                <c:pt idx="1760">
                  <c:v>9.9009900990099098E-2</c:v>
                </c:pt>
                <c:pt idx="1761">
                  <c:v>0.10989010989010994</c:v>
                </c:pt>
                <c:pt idx="1762">
                  <c:v>-0.125</c:v>
                </c:pt>
                <c:pt idx="1763">
                  <c:v>1.9607843137254832E-2</c:v>
                </c:pt>
                <c:pt idx="1764">
                  <c:v>-5.555555555555558E-2</c:v>
                </c:pt>
                <c:pt idx="1765">
                  <c:v>-3.5714285714285698E-2</c:v>
                </c:pt>
                <c:pt idx="1766">
                  <c:v>-3.4482758620689613E-2</c:v>
                </c:pt>
                <c:pt idx="1767">
                  <c:v>1.7543859649122862E-2</c:v>
                </c:pt>
                <c:pt idx="1768">
                  <c:v>-0.17985611510791366</c:v>
                </c:pt>
                <c:pt idx="1769">
                  <c:v>-0.17261904761904767</c:v>
                </c:pt>
                <c:pt idx="1770">
                  <c:v>3.7037037037036979E-2</c:v>
                </c:pt>
                <c:pt idx="1771">
                  <c:v>1.8867924528301883E-2</c:v>
                </c:pt>
                <c:pt idx="1772">
                  <c:v>8.163265306122458E-2</c:v>
                </c:pt>
                <c:pt idx="1773">
                  <c:v>-1.3422818791946289E-2</c:v>
                </c:pt>
                <c:pt idx="1774">
                  <c:v>6.7567567567567988E-3</c:v>
                </c:pt>
                <c:pt idx="1775">
                  <c:v>-1.3333333333333308E-2</c:v>
                </c:pt>
                <c:pt idx="1776">
                  <c:v>-7.407407407407407E-2</c:v>
                </c:pt>
                <c:pt idx="1777">
                  <c:v>8.0000000000000071E-2</c:v>
                </c:pt>
                <c:pt idx="1778">
                  <c:v>-3.2258064516129004E-2</c:v>
                </c:pt>
                <c:pt idx="1779">
                  <c:v>-2.515723270440251E-2</c:v>
                </c:pt>
                <c:pt idx="1780">
                  <c:v>6.0000000000000053E-2</c:v>
                </c:pt>
                <c:pt idx="1781">
                  <c:v>0</c:v>
                </c:pt>
                <c:pt idx="1782">
                  <c:v>6.7114093959732557E-3</c:v>
                </c:pt>
                <c:pt idx="1783">
                  <c:v>4.9295774647887258E-2</c:v>
                </c:pt>
                <c:pt idx="1784">
                  <c:v>0</c:v>
                </c:pt>
                <c:pt idx="1785">
                  <c:v>7.0921985815601829E-3</c:v>
                </c:pt>
                <c:pt idx="1786">
                  <c:v>2.9197080291970767E-2</c:v>
                </c:pt>
                <c:pt idx="1787">
                  <c:v>7.3529411764705621E-3</c:v>
                </c:pt>
                <c:pt idx="1788">
                  <c:v>-7.2992700729926918E-3</c:v>
                </c:pt>
                <c:pt idx="1789">
                  <c:v>3.7878787878787845E-2</c:v>
                </c:pt>
                <c:pt idx="1790">
                  <c:v>-7.5187969924812581E-3</c:v>
                </c:pt>
                <c:pt idx="1791">
                  <c:v>-2.2058823529411797E-2</c:v>
                </c:pt>
                <c:pt idx="1792">
                  <c:v>0.17241379310344818</c:v>
                </c:pt>
                <c:pt idx="1793">
                  <c:v>8.6956521739129933E-3</c:v>
                </c:pt>
                <c:pt idx="1794">
                  <c:v>-7.2580645161290369E-2</c:v>
                </c:pt>
                <c:pt idx="1795">
                  <c:v>-2.3622047244094446E-2</c:v>
                </c:pt>
                <c:pt idx="1796">
                  <c:v>-1.5503875968992276E-2</c:v>
                </c:pt>
                <c:pt idx="1797">
                  <c:v>0</c:v>
                </c:pt>
                <c:pt idx="1798">
                  <c:v>7.8125E-3</c:v>
                </c:pt>
                <c:pt idx="1799">
                  <c:v>7.5630252100840289E-2</c:v>
                </c:pt>
                <c:pt idx="1800">
                  <c:v>2.5862068965517349E-2</c:v>
                </c:pt>
                <c:pt idx="1801">
                  <c:v>-5.6910569105691033E-2</c:v>
                </c:pt>
                <c:pt idx="1802">
                  <c:v>-3.1496062992126039E-2</c:v>
                </c:pt>
                <c:pt idx="1803">
                  <c:v>3.2520325203251987E-2</c:v>
                </c:pt>
                <c:pt idx="1804">
                  <c:v>7.8947368421052655E-2</c:v>
                </c:pt>
                <c:pt idx="1805">
                  <c:v>9.6153846153846256E-2</c:v>
                </c:pt>
                <c:pt idx="1806">
                  <c:v>-5.4545454545454564E-2</c:v>
                </c:pt>
                <c:pt idx="1807">
                  <c:v>-1.7857142857142905E-2</c:v>
                </c:pt>
                <c:pt idx="1808">
                  <c:v>0.15463917525773185</c:v>
                </c:pt>
                <c:pt idx="1809">
                  <c:v>3.1914893617021267E-2</c:v>
                </c:pt>
                <c:pt idx="1810">
                  <c:v>-3.0927835051546393E-2</c:v>
                </c:pt>
                <c:pt idx="1811">
                  <c:v>-1.0204081632653073E-2</c:v>
                </c:pt>
                <c:pt idx="1812">
                  <c:v>2.0833333333333259E-2</c:v>
                </c:pt>
                <c:pt idx="1813">
                  <c:v>-2.0408163265306145E-2</c:v>
                </c:pt>
                <c:pt idx="1814">
                  <c:v>-1.0101010101010055E-2</c:v>
                </c:pt>
                <c:pt idx="1815">
                  <c:v>1.0204081632652962E-2</c:v>
                </c:pt>
                <c:pt idx="1816">
                  <c:v>2.0833333333333259E-2</c:v>
                </c:pt>
                <c:pt idx="1817">
                  <c:v>-3.0303030303030276E-2</c:v>
                </c:pt>
                <c:pt idx="1818">
                  <c:v>2.0618556701030855E-2</c:v>
                </c:pt>
                <c:pt idx="1819">
                  <c:v>-1.0204081632653073E-2</c:v>
                </c:pt>
                <c:pt idx="1820">
                  <c:v>-8.411214953271029E-2</c:v>
                </c:pt>
                <c:pt idx="1821">
                  <c:v>9.4339622641510523E-3</c:v>
                </c:pt>
                <c:pt idx="1822">
                  <c:v>1.9230769230769162E-2</c:v>
                </c:pt>
                <c:pt idx="1823">
                  <c:v>0</c:v>
                </c:pt>
                <c:pt idx="1824">
                  <c:v>-8.7719298245614086E-2</c:v>
                </c:pt>
                <c:pt idx="1825">
                  <c:v>8.8495575221239076E-3</c:v>
                </c:pt>
                <c:pt idx="1826">
                  <c:v>-8.1300813008130079E-2</c:v>
                </c:pt>
                <c:pt idx="1827">
                  <c:v>6.0344827586206851E-2</c:v>
                </c:pt>
                <c:pt idx="1828">
                  <c:v>4.5045045045045029E-2</c:v>
                </c:pt>
                <c:pt idx="1829">
                  <c:v>-3.4782608695652195E-2</c:v>
                </c:pt>
                <c:pt idx="1830">
                  <c:v>0.12745098039215685</c:v>
                </c:pt>
                <c:pt idx="1831">
                  <c:v>-9.7087378640776656E-3</c:v>
                </c:pt>
                <c:pt idx="1832">
                  <c:v>1.980198019801982E-2</c:v>
                </c:pt>
                <c:pt idx="1833">
                  <c:v>-0.12173913043478257</c:v>
                </c:pt>
                <c:pt idx="1834">
                  <c:v>-5.7377049180327822E-2</c:v>
                </c:pt>
                <c:pt idx="1835">
                  <c:v>-4.6875E-2</c:v>
                </c:pt>
                <c:pt idx="1836">
                  <c:v>-3.0303030303030276E-2</c:v>
                </c:pt>
                <c:pt idx="1837">
                  <c:v>1.538461538461533E-2</c:v>
                </c:pt>
                <c:pt idx="1838">
                  <c:v>-1.5151515151515138E-2</c:v>
                </c:pt>
                <c:pt idx="1839">
                  <c:v>-7.6923076923076872E-2</c:v>
                </c:pt>
                <c:pt idx="1840">
                  <c:v>-2.7210884353741527E-2</c:v>
                </c:pt>
                <c:pt idx="1841">
                  <c:v>2.0833333333333259E-2</c:v>
                </c:pt>
                <c:pt idx="1842">
                  <c:v>-3.3557046979865723E-2</c:v>
                </c:pt>
                <c:pt idx="1843">
                  <c:v>6.7567567567567988E-3</c:v>
                </c:pt>
                <c:pt idx="1844">
                  <c:v>6.4748201438848962E-2</c:v>
                </c:pt>
                <c:pt idx="1845">
                  <c:v>-1.4184397163120588E-2</c:v>
                </c:pt>
                <c:pt idx="1846">
                  <c:v>7.1428571428571175E-3</c:v>
                </c:pt>
                <c:pt idx="1847">
                  <c:v>0</c:v>
                </c:pt>
                <c:pt idx="1848">
                  <c:v>6.8702290076335881E-2</c:v>
                </c:pt>
                <c:pt idx="1849">
                  <c:v>-3.6764705882352922E-2</c:v>
                </c:pt>
                <c:pt idx="1850">
                  <c:v>1.4925373134328401E-2</c:v>
                </c:pt>
                <c:pt idx="1851">
                  <c:v>-3.5971223021582732E-2</c:v>
                </c:pt>
                <c:pt idx="1852">
                  <c:v>-7.1428571428571175E-3</c:v>
                </c:pt>
                <c:pt idx="1853">
                  <c:v>-4.1095890410958957E-2</c:v>
                </c:pt>
                <c:pt idx="1854">
                  <c:v>7.3529411764705843E-2</c:v>
                </c:pt>
                <c:pt idx="1855">
                  <c:v>9.6774193548387011E-2</c:v>
                </c:pt>
                <c:pt idx="1856">
                  <c:v>2.4793388429751984E-2</c:v>
                </c:pt>
                <c:pt idx="1857">
                  <c:v>-3.9682539682539653E-2</c:v>
                </c:pt>
                <c:pt idx="1858">
                  <c:v>3.2786885245901676E-2</c:v>
                </c:pt>
                <c:pt idx="1859">
                  <c:v>-3.1746031746031744E-2</c:v>
                </c:pt>
                <c:pt idx="1860">
                  <c:v>5.0000000000000044E-2</c:v>
                </c:pt>
                <c:pt idx="1861">
                  <c:v>-3.2258064516129004E-2</c:v>
                </c:pt>
                <c:pt idx="1862">
                  <c:v>4.2016806722689148E-2</c:v>
                </c:pt>
                <c:pt idx="1863">
                  <c:v>2.5862068965517349E-2</c:v>
                </c:pt>
                <c:pt idx="1864">
                  <c:v>8.6956521739129933E-3</c:v>
                </c:pt>
                <c:pt idx="1865">
                  <c:v>-5.7377049180327822E-2</c:v>
                </c:pt>
                <c:pt idx="1866">
                  <c:v>-8.1300813008130524E-3</c:v>
                </c:pt>
                <c:pt idx="1867">
                  <c:v>-2.3809523809523836E-2</c:v>
                </c:pt>
                <c:pt idx="1868">
                  <c:v>0</c:v>
                </c:pt>
                <c:pt idx="1869">
                  <c:v>0.10526315789473695</c:v>
                </c:pt>
                <c:pt idx="1870">
                  <c:v>-8.6956521739129933E-3</c:v>
                </c:pt>
                <c:pt idx="1871">
                  <c:v>-1.7094017094017144E-2</c:v>
                </c:pt>
                <c:pt idx="1872">
                  <c:v>-7.8740157480314932E-2</c:v>
                </c:pt>
                <c:pt idx="1873">
                  <c:v>-1.5503875968992276E-2</c:v>
                </c:pt>
                <c:pt idx="1874">
                  <c:v>0.11206896551724133</c:v>
                </c:pt>
                <c:pt idx="1875">
                  <c:v>-1.6949152542372836E-2</c:v>
                </c:pt>
                <c:pt idx="1876">
                  <c:v>0</c:v>
                </c:pt>
                <c:pt idx="1877">
                  <c:v>-2.4793388429752095E-2</c:v>
                </c:pt>
                <c:pt idx="1878">
                  <c:v>-6.9230769230769207E-2</c:v>
                </c:pt>
                <c:pt idx="1879">
                  <c:v>-1.5151515151515138E-2</c:v>
                </c:pt>
                <c:pt idx="1880">
                  <c:v>0</c:v>
                </c:pt>
                <c:pt idx="1881">
                  <c:v>7.6335877862594437E-3</c:v>
                </c:pt>
                <c:pt idx="1882">
                  <c:v>-4.3795620437956151E-2</c:v>
                </c:pt>
                <c:pt idx="1883">
                  <c:v>-4.1958041958041981E-2</c:v>
                </c:pt>
                <c:pt idx="1884">
                  <c:v>2.1428571428571352E-2</c:v>
                </c:pt>
                <c:pt idx="1885">
                  <c:v>2.1897810218978186E-2</c:v>
                </c:pt>
                <c:pt idx="1886">
                  <c:v>-2.1428571428571463E-2</c:v>
                </c:pt>
                <c:pt idx="1887">
                  <c:v>-2.777777777777779E-2</c:v>
                </c:pt>
                <c:pt idx="1888">
                  <c:v>4.3478260869565188E-2</c:v>
                </c:pt>
                <c:pt idx="1889">
                  <c:v>0</c:v>
                </c:pt>
                <c:pt idx="1890">
                  <c:v>4.5454545454545414E-2</c:v>
                </c:pt>
                <c:pt idx="1891">
                  <c:v>-2.2222222222222254E-2</c:v>
                </c:pt>
                <c:pt idx="1892">
                  <c:v>-2.877697841726623E-2</c:v>
                </c:pt>
                <c:pt idx="1893">
                  <c:v>-6.0810810810810856E-2</c:v>
                </c:pt>
                <c:pt idx="1894">
                  <c:v>-1.3333333333333308E-2</c:v>
                </c:pt>
                <c:pt idx="1895">
                  <c:v>-1.3157894736842146E-2</c:v>
                </c:pt>
                <c:pt idx="1896">
                  <c:v>2.0134228187919545E-2</c:v>
                </c:pt>
                <c:pt idx="1897">
                  <c:v>0</c:v>
                </c:pt>
                <c:pt idx="1898">
                  <c:v>-1.3245033112582738E-2</c:v>
                </c:pt>
                <c:pt idx="1899">
                  <c:v>-6.5789473684210176E-3</c:v>
                </c:pt>
                <c:pt idx="1900">
                  <c:v>-3.1847133757961776E-2</c:v>
                </c:pt>
                <c:pt idx="1901">
                  <c:v>4.6666666666666634E-2</c:v>
                </c:pt>
                <c:pt idx="1902">
                  <c:v>2.0408163265306145E-2</c:v>
                </c:pt>
                <c:pt idx="1903">
                  <c:v>1.379310344827589E-2</c:v>
                </c:pt>
                <c:pt idx="1904">
                  <c:v>-1.3605442176870763E-2</c:v>
                </c:pt>
                <c:pt idx="1905">
                  <c:v>-1.3422818791946289E-2</c:v>
                </c:pt>
                <c:pt idx="1906">
                  <c:v>1.3605442176870763E-2</c:v>
                </c:pt>
                <c:pt idx="1907">
                  <c:v>-2.6490066225165587E-2</c:v>
                </c:pt>
                <c:pt idx="1908">
                  <c:v>2.0270270270270174E-2</c:v>
                </c:pt>
                <c:pt idx="1909">
                  <c:v>0</c:v>
                </c:pt>
                <c:pt idx="1910">
                  <c:v>0</c:v>
                </c:pt>
                <c:pt idx="1911">
                  <c:v>7.2463768115942129E-2</c:v>
                </c:pt>
                <c:pt idx="1912">
                  <c:v>0.17948717948717952</c:v>
                </c:pt>
                <c:pt idx="1913">
                  <c:v>-1.6806722689075682E-2</c:v>
                </c:pt>
                <c:pt idx="1914">
                  <c:v>1.7094017094017033E-2</c:v>
                </c:pt>
                <c:pt idx="1915">
                  <c:v>-8.4745762711864181E-3</c:v>
                </c:pt>
                <c:pt idx="1916">
                  <c:v>-1.6666666666666718E-2</c:v>
                </c:pt>
                <c:pt idx="1917">
                  <c:v>-8.2644628099173278E-3</c:v>
                </c:pt>
                <c:pt idx="1918">
                  <c:v>-5.46875E-2</c:v>
                </c:pt>
                <c:pt idx="1919">
                  <c:v>-3.7593984962406068E-2</c:v>
                </c:pt>
                <c:pt idx="1920">
                  <c:v>0</c:v>
                </c:pt>
                <c:pt idx="1921">
                  <c:v>-2.2058823529411797E-2</c:v>
                </c:pt>
                <c:pt idx="1922">
                  <c:v>4.6153846153846212E-2</c:v>
                </c:pt>
                <c:pt idx="1923">
                  <c:v>-7.1428571428571397E-2</c:v>
                </c:pt>
                <c:pt idx="1924">
                  <c:v>-2.0979020979020935E-2</c:v>
                </c:pt>
                <c:pt idx="1925">
                  <c:v>1.4184397163120588E-2</c:v>
                </c:pt>
                <c:pt idx="1926">
                  <c:v>-7.0422535211267512E-3</c:v>
                </c:pt>
                <c:pt idx="1927">
                  <c:v>-1.388888888888884E-2</c:v>
                </c:pt>
                <c:pt idx="1928">
                  <c:v>6.9930069930070893E-3</c:v>
                </c:pt>
                <c:pt idx="1929">
                  <c:v>-6.9444444444444198E-3</c:v>
                </c:pt>
                <c:pt idx="1930">
                  <c:v>0.10769230769230775</c:v>
                </c:pt>
                <c:pt idx="1931">
                  <c:v>-1.5151515151515138E-2</c:v>
                </c:pt>
                <c:pt idx="1932">
                  <c:v>-7.5187969924812581E-3</c:v>
                </c:pt>
                <c:pt idx="1933">
                  <c:v>3.1007751937984551E-2</c:v>
                </c:pt>
                <c:pt idx="1934">
                  <c:v>-1.5267175572519109E-2</c:v>
                </c:pt>
                <c:pt idx="1935">
                  <c:v>-7.575757575757569E-3</c:v>
                </c:pt>
                <c:pt idx="1936">
                  <c:v>0</c:v>
                </c:pt>
                <c:pt idx="1937">
                  <c:v>-4.3478260869565188E-2</c:v>
                </c:pt>
                <c:pt idx="1938">
                  <c:v>7.2992700729928028E-3</c:v>
                </c:pt>
                <c:pt idx="1939">
                  <c:v>0</c:v>
                </c:pt>
                <c:pt idx="1940">
                  <c:v>0</c:v>
                </c:pt>
                <c:pt idx="1941">
                  <c:v>-3.5211267605633756E-2</c:v>
                </c:pt>
                <c:pt idx="1942">
                  <c:v>2.8985507246376718E-2</c:v>
                </c:pt>
                <c:pt idx="1943">
                  <c:v>-0.12101910828025475</c:v>
                </c:pt>
                <c:pt idx="1944">
                  <c:v>6.0810810810810745E-2</c:v>
                </c:pt>
                <c:pt idx="1945">
                  <c:v>0</c:v>
                </c:pt>
                <c:pt idx="1946">
                  <c:v>0</c:v>
                </c:pt>
                <c:pt idx="1947">
                  <c:v>-3.2679738562091498E-2</c:v>
                </c:pt>
                <c:pt idx="1948">
                  <c:v>-6.1349693251533721E-2</c:v>
                </c:pt>
                <c:pt idx="1949">
                  <c:v>-6.8571428571428616E-2</c:v>
                </c:pt>
                <c:pt idx="1950">
                  <c:v>-5.6818181818182323E-3</c:v>
                </c:pt>
                <c:pt idx="1951">
                  <c:v>0</c:v>
                </c:pt>
                <c:pt idx="1952">
                  <c:v>1.7341040462427681E-2</c:v>
                </c:pt>
                <c:pt idx="1953">
                  <c:v>-1.7045454545454586E-2</c:v>
                </c:pt>
                <c:pt idx="1954">
                  <c:v>2.9239766081871288E-2</c:v>
                </c:pt>
                <c:pt idx="1955">
                  <c:v>-3.3898305084745783E-2</c:v>
                </c:pt>
                <c:pt idx="1956">
                  <c:v>3.5087719298245723E-2</c:v>
                </c:pt>
                <c:pt idx="1957">
                  <c:v>2.39520958083832E-2</c:v>
                </c:pt>
                <c:pt idx="1958">
                  <c:v>2.4539877300613577E-2</c:v>
                </c:pt>
                <c:pt idx="1959">
                  <c:v>3.8216560509554132E-2</c:v>
                </c:pt>
                <c:pt idx="1960">
                  <c:v>3.289473684210531E-2</c:v>
                </c:pt>
                <c:pt idx="1961">
                  <c:v>2.7027027027026973E-2</c:v>
                </c:pt>
                <c:pt idx="1962">
                  <c:v>-1.3333333333333308E-2</c:v>
                </c:pt>
                <c:pt idx="1963">
                  <c:v>-3.2258064516129004E-2</c:v>
                </c:pt>
                <c:pt idx="1964">
                  <c:v>4.7297297297297369E-2</c:v>
                </c:pt>
                <c:pt idx="1965">
                  <c:v>6.4748201438848962E-2</c:v>
                </c:pt>
                <c:pt idx="1966">
                  <c:v>7.2463768115942351E-3</c:v>
                </c:pt>
                <c:pt idx="1967">
                  <c:v>-4.166666666666663E-2</c:v>
                </c:pt>
                <c:pt idx="1968">
                  <c:v>0</c:v>
                </c:pt>
                <c:pt idx="1969">
                  <c:v>-2.0408163265306145E-2</c:v>
                </c:pt>
                <c:pt idx="1970">
                  <c:v>3.5211267605633756E-2</c:v>
                </c:pt>
                <c:pt idx="1971">
                  <c:v>0</c:v>
                </c:pt>
                <c:pt idx="1972">
                  <c:v>-5.9602649006622488E-2</c:v>
                </c:pt>
                <c:pt idx="1973">
                  <c:v>0.12686567164179108</c:v>
                </c:pt>
                <c:pt idx="1974">
                  <c:v>3.076923076923066E-2</c:v>
                </c:pt>
                <c:pt idx="1975">
                  <c:v>-5.1094890510948954E-2</c:v>
                </c:pt>
                <c:pt idx="1976">
                  <c:v>-4.861111111111116E-2</c:v>
                </c:pt>
                <c:pt idx="1977">
                  <c:v>0</c:v>
                </c:pt>
                <c:pt idx="1978">
                  <c:v>-9.9999999999999978E-2</c:v>
                </c:pt>
                <c:pt idx="1979">
                  <c:v>6.2893081761006275E-3</c:v>
                </c:pt>
                <c:pt idx="1980">
                  <c:v>-1.851851851851849E-2</c:v>
                </c:pt>
                <c:pt idx="1981">
                  <c:v>-1.8181818181818188E-2</c:v>
                </c:pt>
                <c:pt idx="1982">
                  <c:v>-1.19760479041916E-2</c:v>
                </c:pt>
                <c:pt idx="1983">
                  <c:v>-2.3391812865497075E-2</c:v>
                </c:pt>
                <c:pt idx="1984">
                  <c:v>1.7857142857142794E-2</c:v>
                </c:pt>
                <c:pt idx="1985">
                  <c:v>-5.9171597633136397E-3</c:v>
                </c:pt>
                <c:pt idx="1986">
                  <c:v>5.6249999999999911E-2</c:v>
                </c:pt>
                <c:pt idx="1987">
                  <c:v>-3.6144578313253017E-2</c:v>
                </c:pt>
                <c:pt idx="1988">
                  <c:v>6.0606060606060996E-3</c:v>
                </c:pt>
                <c:pt idx="1989">
                  <c:v>-2.9411764705882359E-2</c:v>
                </c:pt>
                <c:pt idx="1990">
                  <c:v>1.7964071856287456E-2</c:v>
                </c:pt>
                <c:pt idx="1991">
                  <c:v>-4.0229885057471271E-2</c:v>
                </c:pt>
                <c:pt idx="1992">
                  <c:v>1.1627906976744207E-2</c:v>
                </c:pt>
                <c:pt idx="1993">
                  <c:v>0</c:v>
                </c:pt>
                <c:pt idx="1994">
                  <c:v>2.3809523809523725E-2</c:v>
                </c:pt>
                <c:pt idx="1995">
                  <c:v>0</c:v>
                </c:pt>
                <c:pt idx="1996">
                  <c:v>-3.4482758620689613E-2</c:v>
                </c:pt>
                <c:pt idx="1997">
                  <c:v>-2.7932960893854775E-2</c:v>
                </c:pt>
                <c:pt idx="1998">
                  <c:v>2.2857142857142909E-2</c:v>
                </c:pt>
                <c:pt idx="1999">
                  <c:v>-3.8461538461538436E-2</c:v>
                </c:pt>
                <c:pt idx="2000">
                  <c:v>-4.2105263157894757E-2</c:v>
                </c:pt>
                <c:pt idx="2001">
                  <c:v>7.9545454545454586E-2</c:v>
                </c:pt>
                <c:pt idx="2002">
                  <c:v>6.6666666666666652E-2</c:v>
                </c:pt>
                <c:pt idx="2003">
                  <c:v>1.8518518518518601E-2</c:v>
                </c:pt>
                <c:pt idx="2004">
                  <c:v>-1.8181818181818188E-2</c:v>
                </c:pt>
                <c:pt idx="2005">
                  <c:v>3.125E-2</c:v>
                </c:pt>
                <c:pt idx="2006">
                  <c:v>0</c:v>
                </c:pt>
                <c:pt idx="2007">
                  <c:v>-6.2111801242236142E-3</c:v>
                </c:pt>
                <c:pt idx="2008">
                  <c:v>-6.3953488372093026E-2</c:v>
                </c:pt>
                <c:pt idx="2009">
                  <c:v>1.7751479289940919E-2</c:v>
                </c:pt>
                <c:pt idx="2010">
                  <c:v>-5.8823529411764497E-3</c:v>
                </c:pt>
                <c:pt idx="2011">
                  <c:v>-7.1038251366120186E-2</c:v>
                </c:pt>
                <c:pt idx="2012">
                  <c:v>0</c:v>
                </c:pt>
                <c:pt idx="2013">
                  <c:v>5.494505494505475E-3</c:v>
                </c:pt>
                <c:pt idx="2014">
                  <c:v>-5.464480874316946E-3</c:v>
                </c:pt>
                <c:pt idx="2015">
                  <c:v>5.494505494505475E-3</c:v>
                </c:pt>
                <c:pt idx="2016">
                  <c:v>-6.6666666666666652E-2</c:v>
                </c:pt>
                <c:pt idx="2017">
                  <c:v>3.7234042553191404E-2</c:v>
                </c:pt>
                <c:pt idx="2018">
                  <c:v>0.20512820512820507</c:v>
                </c:pt>
                <c:pt idx="2019">
                  <c:v>1.298701298701288E-2</c:v>
                </c:pt>
                <c:pt idx="2020">
                  <c:v>-7.7844311377245456E-2</c:v>
                </c:pt>
                <c:pt idx="2021">
                  <c:v>0</c:v>
                </c:pt>
                <c:pt idx="2022">
                  <c:v>-1.764705882352946E-2</c:v>
                </c:pt>
                <c:pt idx="2023">
                  <c:v>0</c:v>
                </c:pt>
                <c:pt idx="2024">
                  <c:v>-2.8571428571428581E-2</c:v>
                </c:pt>
                <c:pt idx="2025">
                  <c:v>-5.6818181818182323E-3</c:v>
                </c:pt>
                <c:pt idx="2026">
                  <c:v>-2.2222222222222254E-2</c:v>
                </c:pt>
                <c:pt idx="2027">
                  <c:v>6.5088757396449815E-2</c:v>
                </c:pt>
                <c:pt idx="2028">
                  <c:v>-8.6486486486486491E-2</c:v>
                </c:pt>
                <c:pt idx="2029">
                  <c:v>0.13496932515337434</c:v>
                </c:pt>
                <c:pt idx="2030">
                  <c:v>8.666666666666667E-2</c:v>
                </c:pt>
                <c:pt idx="2031">
                  <c:v>9.4890510948905105E-2</c:v>
                </c:pt>
                <c:pt idx="2032">
                  <c:v>-7.4324324324324342E-2</c:v>
                </c:pt>
                <c:pt idx="2033">
                  <c:v>2.0689655172413834E-2</c:v>
                </c:pt>
                <c:pt idx="2034">
                  <c:v>-3.9735099337748325E-2</c:v>
                </c:pt>
                <c:pt idx="2035">
                  <c:v>0.11029411764705888</c:v>
                </c:pt>
                <c:pt idx="2036">
                  <c:v>6.25E-2</c:v>
                </c:pt>
                <c:pt idx="2037">
                  <c:v>-7.7519379844961378E-3</c:v>
                </c:pt>
                <c:pt idx="2038">
                  <c:v>0.15178571428571419</c:v>
                </c:pt>
                <c:pt idx="2039">
                  <c:v>0.12000000000000011</c:v>
                </c:pt>
                <c:pt idx="2040">
                  <c:v>-7.407407407407407E-2</c:v>
                </c:pt>
                <c:pt idx="2041">
                  <c:v>-9.9999999999999978E-2</c:v>
                </c:pt>
                <c:pt idx="2042">
                  <c:v>-4.0000000000000036E-2</c:v>
                </c:pt>
                <c:pt idx="2043">
                  <c:v>-7.9365079365079083E-3</c:v>
                </c:pt>
                <c:pt idx="2044">
                  <c:v>-6.6666666666666652E-2</c:v>
                </c:pt>
                <c:pt idx="2045">
                  <c:v>4.6511627906976827E-2</c:v>
                </c:pt>
                <c:pt idx="2046">
                  <c:v>-2.2727272727272707E-2</c:v>
                </c:pt>
                <c:pt idx="2047">
                  <c:v>-2.9411764705882359E-2</c:v>
                </c:pt>
                <c:pt idx="2048">
                  <c:v>7.4074074074073071E-3</c:v>
                </c:pt>
                <c:pt idx="2049">
                  <c:v>-3.5714285714285698E-2</c:v>
                </c:pt>
                <c:pt idx="2050">
                  <c:v>-2.777777777777779E-2</c:v>
                </c:pt>
                <c:pt idx="2051">
                  <c:v>-5.2631578947368474E-2</c:v>
                </c:pt>
                <c:pt idx="2052">
                  <c:v>0</c:v>
                </c:pt>
                <c:pt idx="2053">
                  <c:v>1.3333333333333419E-2</c:v>
                </c:pt>
                <c:pt idx="2054">
                  <c:v>-5.6603773584905648E-2</c:v>
                </c:pt>
                <c:pt idx="2055">
                  <c:v>-2.4539877300613466E-2</c:v>
                </c:pt>
                <c:pt idx="2056">
                  <c:v>-4.1176470588235259E-2</c:v>
                </c:pt>
                <c:pt idx="2057">
                  <c:v>6.25E-2</c:v>
                </c:pt>
                <c:pt idx="2058">
                  <c:v>1.2658227848101333E-2</c:v>
                </c:pt>
                <c:pt idx="2059">
                  <c:v>0</c:v>
                </c:pt>
                <c:pt idx="2060">
                  <c:v>0</c:v>
                </c:pt>
                <c:pt idx="2061">
                  <c:v>-6.2893081761006275E-3</c:v>
                </c:pt>
                <c:pt idx="2062">
                  <c:v>-9.6590909090909061E-2</c:v>
                </c:pt>
                <c:pt idx="2063">
                  <c:v>-3.8251366120218622E-2</c:v>
                </c:pt>
                <c:pt idx="2064">
                  <c:v>-5.1813471502590636E-2</c:v>
                </c:pt>
                <c:pt idx="2065">
                  <c:v>-5.8536585365853711E-2</c:v>
                </c:pt>
                <c:pt idx="2066">
                  <c:v>-4.6511627906976716E-2</c:v>
                </c:pt>
                <c:pt idx="2067">
                  <c:v>1.8957345971563955E-2</c:v>
                </c:pt>
                <c:pt idx="2068">
                  <c:v>-2.7649769585253448E-2</c:v>
                </c:pt>
                <c:pt idx="2069">
                  <c:v>-5.2401746724890841E-2</c:v>
                </c:pt>
                <c:pt idx="2070">
                  <c:v>-4.5833333333333282E-2</c:v>
                </c:pt>
                <c:pt idx="2071">
                  <c:v>-1.6393442622950838E-2</c:v>
                </c:pt>
                <c:pt idx="2072">
                  <c:v>-2.008032128514059E-2</c:v>
                </c:pt>
                <c:pt idx="2073">
                  <c:v>8.260869565217388E-2</c:v>
                </c:pt>
                <c:pt idx="2074">
                  <c:v>-4.166666666666663E-2</c:v>
                </c:pt>
                <c:pt idx="2075">
                  <c:v>2.1276595744680771E-2</c:v>
                </c:pt>
                <c:pt idx="2076">
                  <c:v>-2.4896265560165998E-2</c:v>
                </c:pt>
                <c:pt idx="2077">
                  <c:v>-2.8225806451612878E-2</c:v>
                </c:pt>
                <c:pt idx="2078">
                  <c:v>-2.3622047244094446E-2</c:v>
                </c:pt>
                <c:pt idx="2079">
                  <c:v>0.10434782608695659</c:v>
                </c:pt>
                <c:pt idx="2080">
                  <c:v>7.4766355140186924E-2</c:v>
                </c:pt>
                <c:pt idx="2081">
                  <c:v>-7.3593073593073544E-2</c:v>
                </c:pt>
                <c:pt idx="2082">
                  <c:v>-2.5316455696202556E-2</c:v>
                </c:pt>
                <c:pt idx="2083">
                  <c:v>-2.0661157024793431E-2</c:v>
                </c:pt>
                <c:pt idx="2084">
                  <c:v>0.11520737327188946</c:v>
                </c:pt>
                <c:pt idx="2085">
                  <c:v>-0.11788617886178865</c:v>
                </c:pt>
                <c:pt idx="2086">
                  <c:v>-0.13380281690140849</c:v>
                </c:pt>
                <c:pt idx="2087">
                  <c:v>-1.0452961672473893E-2</c:v>
                </c:pt>
                <c:pt idx="2088">
                  <c:v>-5.2805280528052778E-2</c:v>
                </c:pt>
                <c:pt idx="2089">
                  <c:v>-1.3029315960912058E-2</c:v>
                </c:pt>
                <c:pt idx="2090">
                  <c:v>-0.12285714285714289</c:v>
                </c:pt>
                <c:pt idx="2091">
                  <c:v>0.18644067796610164</c:v>
                </c:pt>
                <c:pt idx="2092">
                  <c:v>1.3745704467353903E-2</c:v>
                </c:pt>
                <c:pt idx="2093">
                  <c:v>0.11068702290076327</c:v>
                </c:pt>
                <c:pt idx="2094">
                  <c:v>-5.0724637681159424E-2</c:v>
                </c:pt>
                <c:pt idx="2095">
                  <c:v>1.8450184501844991E-2</c:v>
                </c:pt>
                <c:pt idx="2096">
                  <c:v>-3.5587188612099641E-2</c:v>
                </c:pt>
                <c:pt idx="2097">
                  <c:v>-2.0905923344947785E-2</c:v>
                </c:pt>
                <c:pt idx="2098">
                  <c:v>1.0563380281690238E-2</c:v>
                </c:pt>
                <c:pt idx="2099">
                  <c:v>-1.730103806228378E-2</c:v>
                </c:pt>
                <c:pt idx="2100">
                  <c:v>5.4744525547445244E-2</c:v>
                </c:pt>
                <c:pt idx="2101">
                  <c:v>-8.361204013377932E-2</c:v>
                </c:pt>
                <c:pt idx="2102">
                  <c:v>-4.166666666666663E-2</c:v>
                </c:pt>
                <c:pt idx="2103">
                  <c:v>-1.2658227848101222E-2</c:v>
                </c:pt>
                <c:pt idx="2104">
                  <c:v>-4.8192771084337394E-2</c:v>
                </c:pt>
                <c:pt idx="2105">
                  <c:v>0</c:v>
                </c:pt>
                <c:pt idx="2106">
                  <c:v>-1.7751479289940808E-2</c:v>
                </c:pt>
                <c:pt idx="2107">
                  <c:v>-3.9772727272727293E-2</c:v>
                </c:pt>
                <c:pt idx="2108">
                  <c:v>0</c:v>
                </c:pt>
                <c:pt idx="2109">
                  <c:v>-1.1235955056179803E-2</c:v>
                </c:pt>
                <c:pt idx="2110">
                  <c:v>-0.10776942355889729</c:v>
                </c:pt>
                <c:pt idx="2111">
                  <c:v>3.1007751937984551E-2</c:v>
                </c:pt>
                <c:pt idx="2112">
                  <c:v>-7.692307692307665E-3</c:v>
                </c:pt>
                <c:pt idx="2113">
                  <c:v>-5.7971014492753659E-2</c:v>
                </c:pt>
                <c:pt idx="2114">
                  <c:v>2.421307506053294E-3</c:v>
                </c:pt>
                <c:pt idx="2115">
                  <c:v>0.12841530054644812</c:v>
                </c:pt>
                <c:pt idx="2116">
                  <c:v>-4.9350649350649367E-2</c:v>
                </c:pt>
                <c:pt idx="2117">
                  <c:v>-5.4054054054054057E-2</c:v>
                </c:pt>
                <c:pt idx="2118">
                  <c:v>-1.4527845036319653E-2</c:v>
                </c:pt>
                <c:pt idx="2119">
                  <c:v>-6.5610859728506776E-2</c:v>
                </c:pt>
                <c:pt idx="2120">
                  <c:v>-1.9955654101995512E-2</c:v>
                </c:pt>
                <c:pt idx="2121">
                  <c:v>2.2222222222221255E-3</c:v>
                </c:pt>
                <c:pt idx="2122">
                  <c:v>-5.8577405857740628E-2</c:v>
                </c:pt>
                <c:pt idx="2123">
                  <c:v>-4.016064257028118E-2</c:v>
                </c:pt>
                <c:pt idx="2124">
                  <c:v>3.3195020746888071E-2</c:v>
                </c:pt>
                <c:pt idx="2125">
                  <c:v>2.5531914893617058E-2</c:v>
                </c:pt>
                <c:pt idx="2126">
                  <c:v>-4.8582995951417018E-2</c:v>
                </c:pt>
                <c:pt idx="2127">
                  <c:v>-0.11942959001782527</c:v>
                </c:pt>
                <c:pt idx="2128">
                  <c:v>1.08108108108107E-2</c:v>
                </c:pt>
                <c:pt idx="2129">
                  <c:v>3.3519553072625774E-2</c:v>
                </c:pt>
                <c:pt idx="2130">
                  <c:v>3.6679536679536717E-2</c:v>
                </c:pt>
                <c:pt idx="2131">
                  <c:v>2.3715415019762931E-2</c:v>
                </c:pt>
                <c:pt idx="2132">
                  <c:v>-4.3478260869565188E-2</c:v>
                </c:pt>
                <c:pt idx="2133">
                  <c:v>9.75103734439835E-2</c:v>
                </c:pt>
                <c:pt idx="2134">
                  <c:v>6.1674008810572722E-2</c:v>
                </c:pt>
                <c:pt idx="2135">
                  <c:v>5.3364269141531251E-2</c:v>
                </c:pt>
                <c:pt idx="2136">
                  <c:v>5.8968058968059012E-2</c:v>
                </c:pt>
                <c:pt idx="2137">
                  <c:v>-4.6838407494145251E-2</c:v>
                </c:pt>
                <c:pt idx="2138">
                  <c:v>0.10909090909090913</c:v>
                </c:pt>
                <c:pt idx="2139">
                  <c:v>-1.0282776349614386E-2</c:v>
                </c:pt>
                <c:pt idx="2140">
                  <c:v>4.0106951871657692E-2</c:v>
                </c:pt>
                <c:pt idx="2141">
                  <c:v>-5.555555555555558E-2</c:v>
                </c:pt>
                <c:pt idx="2142">
                  <c:v>1.0204081632652962E-2</c:v>
                </c:pt>
                <c:pt idx="2143">
                  <c:v>2.5575447570331811E-3</c:v>
                </c:pt>
                <c:pt idx="2144">
                  <c:v>4.8257372654155528E-2</c:v>
                </c:pt>
                <c:pt idx="2145">
                  <c:v>0.15838509316770177</c:v>
                </c:pt>
                <c:pt idx="2146">
                  <c:v>-1.3794624261877386E-2</c:v>
                </c:pt>
                <c:pt idx="2147">
                  <c:v>9.2734556605174046E-3</c:v>
                </c:pt>
                <c:pt idx="2148">
                  <c:v>9.4753370512751012E-2</c:v>
                </c:pt>
                <c:pt idx="2149">
                  <c:v>3.3230769230769397E-2</c:v>
                </c:pt>
                <c:pt idx="2150">
                  <c:v>0.10424710424710426</c:v>
                </c:pt>
                <c:pt idx="2151">
                  <c:v>-2.6315789473684181E-2</c:v>
                </c:pt>
                <c:pt idx="2152">
                  <c:v>6.4000000000000057E-2</c:v>
                </c:pt>
                <c:pt idx="2153">
                  <c:v>0.13636363636363646</c:v>
                </c:pt>
                <c:pt idx="2154">
                  <c:v>-2.440754931176381E-2</c:v>
                </c:pt>
                <c:pt idx="2155">
                  <c:v>4.6402850991164923E-2</c:v>
                </c:pt>
                <c:pt idx="2156">
                  <c:v>5.1239024390243859E-2</c:v>
                </c:pt>
                <c:pt idx="2157">
                  <c:v>-7.6576576576576572E-2</c:v>
                </c:pt>
                <c:pt idx="2158">
                  <c:v>-2.4192981222308174E-2</c:v>
                </c:pt>
                <c:pt idx="2159">
                  <c:v>8.3352380952380845E-2</c:v>
                </c:pt>
                <c:pt idx="2160">
                  <c:v>-7.4889867841409719E-2</c:v>
                </c:pt>
                <c:pt idx="2161">
                  <c:v>0</c:v>
                </c:pt>
                <c:pt idx="2162">
                  <c:v>5.0925925925925819E-2</c:v>
                </c:pt>
                <c:pt idx="2163">
                  <c:v>-2.327901563019541E-3</c:v>
                </c:pt>
              </c:numCache>
            </c:numRef>
          </c:yVal>
          <c:smooth val="0"/>
          <c:extLst>
            <c:ext xmlns:c16="http://schemas.microsoft.com/office/drawing/2014/chart" uri="{C3380CC4-5D6E-409C-BE32-E72D297353CC}">
              <c16:uniqueId val="{00000001-3F5D-4008-89D7-5E1AC0F806CE}"/>
            </c:ext>
          </c:extLst>
        </c:ser>
        <c:dLbls>
          <c:showLegendKey val="0"/>
          <c:showVal val="0"/>
          <c:showCatName val="0"/>
          <c:showSerName val="0"/>
          <c:showPercent val="0"/>
          <c:showBubbleSize val="0"/>
        </c:dLbls>
        <c:axId val="1934308496"/>
        <c:axId val="1934300592"/>
      </c:scatterChart>
      <c:valAx>
        <c:axId val="1934308496"/>
        <c:scaling>
          <c:orientation val="minMax"/>
          <c:max val="0.2"/>
          <c:min val="-0.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SP500 Returns</a:t>
                </a:r>
              </a:p>
            </c:rich>
          </c:tx>
          <c:layout>
            <c:manualLayout>
              <c:xMode val="edge"/>
              <c:yMode val="edge"/>
              <c:x val="0.4630123130403801"/>
              <c:y val="0.925062451850601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00592"/>
        <c:crosses val="autoZero"/>
        <c:crossBetween val="midCat"/>
      </c:valAx>
      <c:valAx>
        <c:axId val="1934300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FLR Returns</a:t>
                </a:r>
              </a:p>
            </c:rich>
          </c:tx>
          <c:layout>
            <c:manualLayout>
              <c:xMode val="edge"/>
              <c:yMode val="edge"/>
              <c:x val="1.0409888683863566E-2"/>
              <c:y val="0.441613287394158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0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0</xdr:colOff>
      <xdr:row>2</xdr:row>
      <xdr:rowOff>4762</xdr:rowOff>
    </xdr:from>
    <xdr:to>
      <xdr:col>20</xdr:col>
      <xdr:colOff>600075</xdr:colOff>
      <xdr:row>25</xdr:row>
      <xdr:rowOff>19050</xdr:rowOff>
    </xdr:to>
    <xdr:graphicFrame macro="">
      <xdr:nvGraphicFramePr>
        <xdr:cNvPr id="2" name="Chart 1">
          <a:extLst>
            <a:ext uri="{FF2B5EF4-FFF2-40B4-BE49-F238E27FC236}">
              <a16:creationId xmlns:a16="http://schemas.microsoft.com/office/drawing/2014/main" id="{9D71E140-6049-420E-A358-90CE24D76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4761</xdr:colOff>
      <xdr:row>1</xdr:row>
      <xdr:rowOff>4762</xdr:rowOff>
    </xdr:from>
    <xdr:to>
      <xdr:col>20</xdr:col>
      <xdr:colOff>9524</xdr:colOff>
      <xdr:row>19</xdr:row>
      <xdr:rowOff>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20</xdr:col>
      <xdr:colOff>4763</xdr:colOff>
      <xdr:row>37</xdr:row>
      <xdr:rowOff>185738</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2A69F-03F2-44CB-990D-6F901E8CD0E2}">
  <dimension ref="A1:X4721"/>
  <sheetViews>
    <sheetView topLeftCell="H1" zoomScale="85" zoomScaleNormal="85" workbookViewId="0">
      <selection activeCell="AC1" sqref="AC1"/>
    </sheetView>
  </sheetViews>
  <sheetFormatPr defaultRowHeight="15" x14ac:dyDescent="0.25"/>
  <cols>
    <col min="1" max="1" width="11.7109375" customWidth="1"/>
    <col min="2" max="2" width="49" customWidth="1"/>
    <col min="3" max="3" width="41.42578125" customWidth="1"/>
    <col min="4" max="4" width="20.5703125" style="61" customWidth="1"/>
    <col min="5" max="5" width="26.5703125" customWidth="1"/>
    <col min="6" max="6" width="43.85546875" bestFit="1" customWidth="1"/>
    <col min="7" max="7" width="48.7109375" customWidth="1"/>
    <col min="8" max="8" width="44.42578125" bestFit="1" customWidth="1"/>
    <col min="9" max="9" width="11" style="2" customWidth="1"/>
    <col min="11" max="15" width="11.85546875" customWidth="1"/>
    <col min="17" max="17" width="32.7109375" customWidth="1"/>
    <col min="18" max="18" width="11.7109375" customWidth="1"/>
    <col min="19" max="19" width="45.7109375" bestFit="1" customWidth="1"/>
    <col min="20" max="20" width="11" customWidth="1"/>
    <col min="21" max="21" width="54.42578125" bestFit="1" customWidth="1"/>
    <col min="22" max="22" width="10.85546875" customWidth="1"/>
    <col min="23" max="23" width="45.5703125" bestFit="1" customWidth="1"/>
  </cols>
  <sheetData>
    <row r="1" spans="1:24" x14ac:dyDescent="0.25">
      <c r="A1" s="59" t="s">
        <v>38</v>
      </c>
      <c r="B1" s="59" t="s">
        <v>9718</v>
      </c>
      <c r="C1" s="59" t="s">
        <v>9719</v>
      </c>
      <c r="D1" s="60" t="s">
        <v>58</v>
      </c>
      <c r="E1" s="59" t="s">
        <v>9720</v>
      </c>
      <c r="F1" s="59" t="s">
        <v>9721</v>
      </c>
      <c r="G1" s="59" t="s">
        <v>9722</v>
      </c>
      <c r="H1" s="59" t="s">
        <v>9723</v>
      </c>
      <c r="I1" s="62" t="s">
        <v>63</v>
      </c>
      <c r="K1" s="70">
        <v>44450</v>
      </c>
      <c r="L1" s="59" t="s">
        <v>9717</v>
      </c>
      <c r="Q1" s="66" t="s">
        <v>59</v>
      </c>
      <c r="R1" s="67" t="s">
        <v>63</v>
      </c>
      <c r="S1" s="66" t="s">
        <v>60</v>
      </c>
      <c r="T1" s="67" t="s">
        <v>63</v>
      </c>
      <c r="U1" s="66" t="s">
        <v>61</v>
      </c>
      <c r="V1" s="67" t="s">
        <v>63</v>
      </c>
      <c r="W1" s="66" t="s">
        <v>62</v>
      </c>
      <c r="X1" s="67" t="s">
        <v>63</v>
      </c>
    </row>
    <row r="2" spans="1:24" x14ac:dyDescent="0.25">
      <c r="A2" t="s">
        <v>64</v>
      </c>
      <c r="B2" t="s">
        <v>65</v>
      </c>
      <c r="C2" t="s">
        <v>66</v>
      </c>
      <c r="D2" s="61">
        <v>2462498829020</v>
      </c>
      <c r="E2" t="s">
        <v>67</v>
      </c>
      <c r="F2" t="s">
        <v>68</v>
      </c>
      <c r="G2" t="s">
        <v>69</v>
      </c>
      <c r="H2" t="s">
        <v>69</v>
      </c>
      <c r="I2" s="2">
        <v>1.2122507951391499</v>
      </c>
      <c r="L2" s="59" t="s">
        <v>9711</v>
      </c>
      <c r="Q2" s="63" t="s">
        <v>182</v>
      </c>
      <c r="R2" s="68">
        <f t="shared" ref="R2:R12" si="0">SUMPRODUCT(--($E:$E=Q2),$I:$I,$D:$D)/SUMIF($E:$E,Q2,$D:$D)</f>
        <v>1.8752893027301369</v>
      </c>
      <c r="S2" s="63" t="s">
        <v>182</v>
      </c>
      <c r="T2" s="68">
        <f t="shared" ref="T2:T25" si="1">SUMPRODUCT(--($F:$F=S2),$I:$I,$D:$D)/SUMIF($F:$F,S2,$D:$D)</f>
        <v>1.8752893027301369</v>
      </c>
      <c r="U2" s="63" t="s">
        <v>717</v>
      </c>
      <c r="V2" s="68">
        <f t="shared" ref="V2:V33" si="2">SUMPRODUCT(--($G:$G=U2),$I:$I,$D:$D)/SUMIF($G:$G,U2,$D:$D)</f>
        <v>2.401810021463247</v>
      </c>
      <c r="W2" s="63" t="s">
        <v>3425</v>
      </c>
      <c r="X2" s="68">
        <f t="shared" ref="X2:X33" si="3">SUMPRODUCT(--($H:$H=W2),$I:$I,$D:$D)/SUMIF($H:$H,W2,$D:$D)</f>
        <v>3.0288990202166159</v>
      </c>
    </row>
    <row r="3" spans="1:24" x14ac:dyDescent="0.25">
      <c r="A3" t="s">
        <v>70</v>
      </c>
      <c r="B3" t="s">
        <v>71</v>
      </c>
      <c r="C3" t="s">
        <v>66</v>
      </c>
      <c r="D3" s="61">
        <v>2222228490946.0801</v>
      </c>
      <c r="E3" t="s">
        <v>67</v>
      </c>
      <c r="F3" t="s">
        <v>72</v>
      </c>
      <c r="G3" t="s">
        <v>73</v>
      </c>
      <c r="H3" t="s">
        <v>74</v>
      </c>
      <c r="I3" s="2">
        <v>0.78368926949386697</v>
      </c>
      <c r="L3" s="59" t="s">
        <v>9712</v>
      </c>
      <c r="Q3" s="63" t="s">
        <v>82</v>
      </c>
      <c r="R3" s="68">
        <f t="shared" si="0"/>
        <v>1.2718031452053209</v>
      </c>
      <c r="S3" s="63" t="s">
        <v>89</v>
      </c>
      <c r="T3" s="68">
        <f t="shared" si="1"/>
        <v>1.7904180219903081</v>
      </c>
      <c r="U3" s="63" t="s">
        <v>3145</v>
      </c>
      <c r="V3" s="68">
        <f t="shared" si="2"/>
        <v>1.9109455130806678</v>
      </c>
      <c r="W3" s="63" t="s">
        <v>1780</v>
      </c>
      <c r="X3" s="68">
        <f t="shared" si="3"/>
        <v>2.5817954851713214</v>
      </c>
    </row>
    <row r="4" spans="1:24" x14ac:dyDescent="0.25">
      <c r="A4" t="s">
        <v>75</v>
      </c>
      <c r="B4" t="s">
        <v>76</v>
      </c>
      <c r="C4" t="s">
        <v>66</v>
      </c>
      <c r="D4" s="61">
        <v>1885286798579.98</v>
      </c>
      <c r="E4" t="s">
        <v>77</v>
      </c>
      <c r="F4" t="s">
        <v>78</v>
      </c>
      <c r="G4" t="s">
        <v>79</v>
      </c>
      <c r="H4" t="s">
        <v>79</v>
      </c>
      <c r="I4" s="2">
        <v>1.0109787321094399</v>
      </c>
      <c r="L4" s="59" t="s">
        <v>9713</v>
      </c>
      <c r="Q4" s="63" t="s">
        <v>240</v>
      </c>
      <c r="R4" s="68">
        <f t="shared" si="0"/>
        <v>1.2146618240579743</v>
      </c>
      <c r="S4" s="63" t="s">
        <v>109</v>
      </c>
      <c r="T4" s="68">
        <f t="shared" si="1"/>
        <v>1.3493492001179339</v>
      </c>
      <c r="U4" s="63" t="s">
        <v>2317</v>
      </c>
      <c r="V4" s="68">
        <f t="shared" si="2"/>
        <v>1.8389752959864543</v>
      </c>
      <c r="W4" s="63" t="s">
        <v>718</v>
      </c>
      <c r="X4" s="68">
        <f t="shared" si="3"/>
        <v>2.3619009993958446</v>
      </c>
    </row>
    <row r="5" spans="1:24" x14ac:dyDescent="0.25">
      <c r="A5" t="s">
        <v>80</v>
      </c>
      <c r="B5" t="s">
        <v>81</v>
      </c>
      <c r="C5" t="s">
        <v>66</v>
      </c>
      <c r="D5" s="61">
        <v>1756918129958</v>
      </c>
      <c r="E5" t="s">
        <v>82</v>
      </c>
      <c r="F5" t="s">
        <v>83</v>
      </c>
      <c r="G5" t="s">
        <v>84</v>
      </c>
      <c r="H5" t="s">
        <v>84</v>
      </c>
      <c r="I5" s="2">
        <v>1.1525398711197501</v>
      </c>
      <c r="L5" s="59" t="s">
        <v>9714</v>
      </c>
      <c r="Q5" s="63" t="s">
        <v>95</v>
      </c>
      <c r="R5" s="68">
        <f t="shared" si="0"/>
        <v>1.1927037627261552</v>
      </c>
      <c r="S5" s="63" t="s">
        <v>228</v>
      </c>
      <c r="T5" s="68">
        <f t="shared" si="1"/>
        <v>1.263531684755651</v>
      </c>
      <c r="U5" s="63" t="s">
        <v>183</v>
      </c>
      <c r="V5" s="68">
        <f t="shared" si="2"/>
        <v>1.8237276384927141</v>
      </c>
      <c r="W5" s="63" t="s">
        <v>425</v>
      </c>
      <c r="X5" s="68">
        <f t="shared" si="3"/>
        <v>2.3551367926790236</v>
      </c>
    </row>
    <row r="6" spans="1:24" x14ac:dyDescent="0.25">
      <c r="A6" t="s">
        <v>85</v>
      </c>
      <c r="B6" t="s">
        <v>86</v>
      </c>
      <c r="C6" t="s">
        <v>66</v>
      </c>
      <c r="D6" s="61">
        <v>1067695438083.6899</v>
      </c>
      <c r="E6" t="s">
        <v>77</v>
      </c>
      <c r="F6" t="s">
        <v>78</v>
      </c>
      <c r="G6" t="s">
        <v>79</v>
      </c>
      <c r="H6" t="s">
        <v>79</v>
      </c>
      <c r="I6" s="2">
        <v>1.29388390784517</v>
      </c>
      <c r="L6" s="59" t="s">
        <v>9715</v>
      </c>
      <c r="Q6" s="63" t="s">
        <v>257</v>
      </c>
      <c r="R6" s="68">
        <f t="shared" si="0"/>
        <v>1.1607380727996426</v>
      </c>
      <c r="S6" s="63" t="s">
        <v>241</v>
      </c>
      <c r="T6" s="68">
        <f t="shared" si="1"/>
        <v>1.2468437686002309</v>
      </c>
      <c r="U6" s="63" t="s">
        <v>90</v>
      </c>
      <c r="V6" s="68">
        <f t="shared" si="2"/>
        <v>1.7918013861135358</v>
      </c>
      <c r="W6" s="63" t="s">
        <v>2741</v>
      </c>
      <c r="X6" s="68">
        <f t="shared" si="3"/>
        <v>2.1721792348611899</v>
      </c>
    </row>
    <row r="7" spans="1:24" x14ac:dyDescent="0.25">
      <c r="A7" t="s">
        <v>87</v>
      </c>
      <c r="B7" t="s">
        <v>88</v>
      </c>
      <c r="C7" t="s">
        <v>66</v>
      </c>
      <c r="D7" s="61">
        <v>728918460380.66003</v>
      </c>
      <c r="E7" t="s">
        <v>82</v>
      </c>
      <c r="F7" t="s">
        <v>89</v>
      </c>
      <c r="G7" t="s">
        <v>90</v>
      </c>
      <c r="H7" t="s">
        <v>91</v>
      </c>
      <c r="I7" s="2">
        <v>1.9530451792364001</v>
      </c>
      <c r="L7" s="59" t="s">
        <v>9716</v>
      </c>
      <c r="Q7" s="63" t="s">
        <v>67</v>
      </c>
      <c r="R7" s="68">
        <f t="shared" si="0"/>
        <v>1.0965168580791074</v>
      </c>
      <c r="S7" s="63" t="s">
        <v>101</v>
      </c>
      <c r="T7" s="68">
        <f t="shared" si="1"/>
        <v>1.2410440710473323</v>
      </c>
      <c r="U7" s="63" t="s">
        <v>688</v>
      </c>
      <c r="V7" s="68">
        <f t="shared" si="2"/>
        <v>1.7801088604986179</v>
      </c>
      <c r="W7" s="63" t="s">
        <v>1369</v>
      </c>
      <c r="X7" s="68">
        <f t="shared" si="3"/>
        <v>2.0375739664778849</v>
      </c>
    </row>
    <row r="8" spans="1:24" x14ac:dyDescent="0.25">
      <c r="A8" t="s">
        <v>92</v>
      </c>
      <c r="B8" t="s">
        <v>93</v>
      </c>
      <c r="C8" t="s">
        <v>94</v>
      </c>
      <c r="D8" s="61">
        <v>628503681124</v>
      </c>
      <c r="E8" t="s">
        <v>95</v>
      </c>
      <c r="F8" t="s">
        <v>96</v>
      </c>
      <c r="G8" t="s">
        <v>97</v>
      </c>
      <c r="H8" t="s">
        <v>98</v>
      </c>
      <c r="I8" s="2">
        <v>0.91237028005971899</v>
      </c>
      <c r="Q8" s="63" t="s">
        <v>77</v>
      </c>
      <c r="R8" s="68">
        <f t="shared" si="0"/>
        <v>1.056789953505618</v>
      </c>
      <c r="S8" s="63" t="s">
        <v>267</v>
      </c>
      <c r="T8" s="68">
        <f t="shared" si="1"/>
        <v>1.2350980446495512</v>
      </c>
      <c r="U8" s="63" t="s">
        <v>818</v>
      </c>
      <c r="V8" s="68">
        <f t="shared" si="2"/>
        <v>1.549492366204329</v>
      </c>
      <c r="W8" s="63" t="s">
        <v>833</v>
      </c>
      <c r="X8" s="68">
        <f t="shared" si="3"/>
        <v>2.0039080182432656</v>
      </c>
    </row>
    <row r="9" spans="1:24" x14ac:dyDescent="0.25">
      <c r="A9" t="s">
        <v>99</v>
      </c>
      <c r="B9" t="s">
        <v>100</v>
      </c>
      <c r="C9" t="s">
        <v>66</v>
      </c>
      <c r="D9" s="61">
        <v>561950000000</v>
      </c>
      <c r="E9" t="s">
        <v>67</v>
      </c>
      <c r="F9" t="s">
        <v>101</v>
      </c>
      <c r="G9" t="s">
        <v>101</v>
      </c>
      <c r="H9" t="s">
        <v>102</v>
      </c>
      <c r="I9" s="2">
        <v>1.3729245725080099</v>
      </c>
      <c r="Q9" s="63" t="s">
        <v>115</v>
      </c>
      <c r="R9" s="68">
        <f t="shared" si="0"/>
        <v>0.81730965880822115</v>
      </c>
      <c r="S9" s="63" t="s">
        <v>157</v>
      </c>
      <c r="T9" s="68">
        <f t="shared" si="1"/>
        <v>1.2073006100696058</v>
      </c>
      <c r="U9" s="63" t="s">
        <v>862</v>
      </c>
      <c r="V9" s="68">
        <f t="shared" si="2"/>
        <v>1.5492234182391824</v>
      </c>
      <c r="W9" s="63" t="s">
        <v>1929</v>
      </c>
      <c r="X9" s="68">
        <f t="shared" si="3"/>
        <v>1.9904805496886881</v>
      </c>
    </row>
    <row r="10" spans="1:24" x14ac:dyDescent="0.25">
      <c r="A10" t="s">
        <v>103</v>
      </c>
      <c r="B10" t="s">
        <v>104</v>
      </c>
      <c r="C10" t="s">
        <v>94</v>
      </c>
      <c r="D10" s="61">
        <v>478342426763.88</v>
      </c>
      <c r="E10" t="s">
        <v>67</v>
      </c>
      <c r="F10" t="s">
        <v>72</v>
      </c>
      <c r="G10" t="s">
        <v>105</v>
      </c>
      <c r="H10" t="s">
        <v>106</v>
      </c>
      <c r="I10" s="2">
        <v>0.98328211459431303</v>
      </c>
      <c r="Q10" s="63" t="s">
        <v>291</v>
      </c>
      <c r="R10" s="68">
        <f t="shared" si="0"/>
        <v>0.81154366696263669</v>
      </c>
      <c r="S10" s="63" t="s">
        <v>68</v>
      </c>
      <c r="T10" s="68">
        <f t="shared" si="1"/>
        <v>1.1952891329910202</v>
      </c>
      <c r="U10" s="63" t="s">
        <v>914</v>
      </c>
      <c r="V10" s="68">
        <f t="shared" si="2"/>
        <v>1.5147568575638166</v>
      </c>
      <c r="W10" s="63" t="s">
        <v>3247</v>
      </c>
      <c r="X10" s="68">
        <f t="shared" si="3"/>
        <v>1.988821517581127</v>
      </c>
    </row>
    <row r="11" spans="1:24" x14ac:dyDescent="0.25">
      <c r="A11" t="s">
        <v>107</v>
      </c>
      <c r="B11" t="s">
        <v>108</v>
      </c>
      <c r="C11" t="s">
        <v>94</v>
      </c>
      <c r="D11" s="61">
        <v>470216126662.79999</v>
      </c>
      <c r="E11" t="s">
        <v>95</v>
      </c>
      <c r="F11" t="s">
        <v>109</v>
      </c>
      <c r="G11" t="s">
        <v>109</v>
      </c>
      <c r="H11" t="s">
        <v>110</v>
      </c>
      <c r="I11" s="2">
        <v>1.1872228061996499</v>
      </c>
      <c r="Q11" s="63" t="s">
        <v>120</v>
      </c>
      <c r="R11" s="68">
        <f t="shared" si="0"/>
        <v>0.65449729329887485</v>
      </c>
      <c r="S11" s="63" t="s">
        <v>257</v>
      </c>
      <c r="T11" s="68">
        <f t="shared" si="1"/>
        <v>1.1607380727996426</v>
      </c>
      <c r="U11" s="63" t="s">
        <v>1529</v>
      </c>
      <c r="V11" s="68">
        <f t="shared" si="2"/>
        <v>1.4613915555660824</v>
      </c>
      <c r="W11" s="63" t="s">
        <v>744</v>
      </c>
      <c r="X11" s="68">
        <f t="shared" si="3"/>
        <v>1.9486873727658276</v>
      </c>
    </row>
    <row r="12" spans="1:24" x14ac:dyDescent="0.25">
      <c r="A12" t="s">
        <v>111</v>
      </c>
      <c r="B12" t="s">
        <v>112</v>
      </c>
      <c r="C12" t="s">
        <v>94</v>
      </c>
      <c r="D12" s="61">
        <v>456925931588.79999</v>
      </c>
      <c r="E12" t="s">
        <v>82</v>
      </c>
      <c r="F12" t="s">
        <v>83</v>
      </c>
      <c r="G12" t="s">
        <v>84</v>
      </c>
      <c r="H12" t="s">
        <v>84</v>
      </c>
      <c r="I12" s="2">
        <v>0.79631040475658299</v>
      </c>
      <c r="Q12" s="63" t="s">
        <v>245</v>
      </c>
      <c r="R12" s="68">
        <f t="shared" si="0"/>
        <v>0.43313427544123034</v>
      </c>
      <c r="S12" s="63" t="s">
        <v>96</v>
      </c>
      <c r="T12" s="68">
        <f t="shared" si="1"/>
        <v>1.1580968736512049</v>
      </c>
      <c r="U12" s="63" t="s">
        <v>302</v>
      </c>
      <c r="V12" s="68">
        <f t="shared" si="2"/>
        <v>1.4326740376775058</v>
      </c>
      <c r="W12" s="63" t="s">
        <v>2149</v>
      </c>
      <c r="X12" s="68">
        <f t="shared" si="3"/>
        <v>1.9325143199805026</v>
      </c>
    </row>
    <row r="13" spans="1:24" x14ac:dyDescent="0.25">
      <c r="A13" t="s">
        <v>113</v>
      </c>
      <c r="B13" t="s">
        <v>114</v>
      </c>
      <c r="C13" t="s">
        <v>94</v>
      </c>
      <c r="D13" s="61">
        <v>439545534901.23999</v>
      </c>
      <c r="E13" t="s">
        <v>115</v>
      </c>
      <c r="F13" t="s">
        <v>116</v>
      </c>
      <c r="G13" t="s">
        <v>117</v>
      </c>
      <c r="H13" t="s">
        <v>117</v>
      </c>
      <c r="I13" s="2">
        <v>0.70853398760119901</v>
      </c>
      <c r="Q13" s="63"/>
      <c r="R13" s="64"/>
      <c r="S13" s="63" t="s">
        <v>83</v>
      </c>
      <c r="T13" s="68">
        <f t="shared" si="1"/>
        <v>1.1453650901173527</v>
      </c>
      <c r="U13" s="63" t="s">
        <v>789</v>
      </c>
      <c r="V13" s="68">
        <f t="shared" si="2"/>
        <v>1.4074633014806115</v>
      </c>
      <c r="W13" s="63" t="s">
        <v>3146</v>
      </c>
      <c r="X13" s="68">
        <f t="shared" si="3"/>
        <v>1.9235386855632064</v>
      </c>
    </row>
    <row r="14" spans="1:24" x14ac:dyDescent="0.25">
      <c r="A14" t="s">
        <v>118</v>
      </c>
      <c r="B14" t="s">
        <v>119</v>
      </c>
      <c r="C14" t="s">
        <v>94</v>
      </c>
      <c r="D14" s="61">
        <v>406813946376.23999</v>
      </c>
      <c r="E14" t="s">
        <v>120</v>
      </c>
      <c r="F14" t="s">
        <v>121</v>
      </c>
      <c r="G14" t="s">
        <v>121</v>
      </c>
      <c r="H14" t="s">
        <v>122</v>
      </c>
      <c r="I14" s="2">
        <v>0.48203951379015803</v>
      </c>
      <c r="Q14" s="63"/>
      <c r="R14" s="64"/>
      <c r="S14" s="63" t="s">
        <v>78</v>
      </c>
      <c r="T14" s="68">
        <f t="shared" si="1"/>
        <v>1.1094059797480462</v>
      </c>
      <c r="U14" s="63" t="s">
        <v>547</v>
      </c>
      <c r="V14" s="68">
        <f t="shared" si="2"/>
        <v>1.4053025679947517</v>
      </c>
      <c r="W14" s="63" t="s">
        <v>2318</v>
      </c>
      <c r="X14" s="68">
        <f t="shared" si="3"/>
        <v>1.8470725074029</v>
      </c>
    </row>
    <row r="15" spans="1:24" x14ac:dyDescent="0.25">
      <c r="A15" t="s">
        <v>123</v>
      </c>
      <c r="B15" t="s">
        <v>124</v>
      </c>
      <c r="C15" t="s">
        <v>94</v>
      </c>
      <c r="D15" s="61">
        <v>380853753301.06</v>
      </c>
      <c r="E15" t="s">
        <v>115</v>
      </c>
      <c r="F15" t="s">
        <v>125</v>
      </c>
      <c r="G15" t="s">
        <v>126</v>
      </c>
      <c r="H15" t="s">
        <v>127</v>
      </c>
      <c r="I15" s="2">
        <v>0.77873449755098401</v>
      </c>
      <c r="L15" s="6"/>
      <c r="Q15" s="63"/>
      <c r="R15" s="64"/>
      <c r="S15" s="63" t="s">
        <v>467</v>
      </c>
      <c r="T15" s="68">
        <f t="shared" si="1"/>
        <v>1.0766985966696974</v>
      </c>
      <c r="U15" s="63" t="s">
        <v>2126</v>
      </c>
      <c r="V15" s="68">
        <f t="shared" si="2"/>
        <v>1.4020818296874915</v>
      </c>
      <c r="W15" s="63" t="s">
        <v>3480</v>
      </c>
      <c r="X15" s="68">
        <f t="shared" si="3"/>
        <v>1.8330746977795462</v>
      </c>
    </row>
    <row r="16" spans="1:24" x14ac:dyDescent="0.25">
      <c r="A16" t="s">
        <v>128</v>
      </c>
      <c r="B16" t="s">
        <v>129</v>
      </c>
      <c r="C16" t="s">
        <v>94</v>
      </c>
      <c r="D16" s="61">
        <v>350326319137.20001</v>
      </c>
      <c r="E16" t="s">
        <v>82</v>
      </c>
      <c r="F16" t="s">
        <v>83</v>
      </c>
      <c r="G16" t="s">
        <v>130</v>
      </c>
      <c r="H16" t="s">
        <v>131</v>
      </c>
      <c r="I16" s="2">
        <v>1.01492005892674</v>
      </c>
      <c r="Q16" s="63"/>
      <c r="R16" s="64"/>
      <c r="S16" s="63" t="s">
        <v>72</v>
      </c>
      <c r="T16" s="68">
        <f t="shared" si="1"/>
        <v>1.0120025643455843</v>
      </c>
      <c r="U16" s="63" t="s">
        <v>109</v>
      </c>
      <c r="V16" s="68">
        <f t="shared" si="2"/>
        <v>1.3812989757130181</v>
      </c>
      <c r="W16" s="63" t="s">
        <v>91</v>
      </c>
      <c r="X16" s="68">
        <f t="shared" si="3"/>
        <v>1.794345120103026</v>
      </c>
    </row>
    <row r="17" spans="1:24" x14ac:dyDescent="0.25">
      <c r="A17" t="s">
        <v>132</v>
      </c>
      <c r="B17" t="s">
        <v>133</v>
      </c>
      <c r="C17" t="s">
        <v>94</v>
      </c>
      <c r="D17" s="61">
        <v>349993137084.71002</v>
      </c>
      <c r="E17" t="s">
        <v>120</v>
      </c>
      <c r="F17" t="s">
        <v>134</v>
      </c>
      <c r="G17" t="s">
        <v>135</v>
      </c>
      <c r="H17" t="s">
        <v>135</v>
      </c>
      <c r="I17" s="2">
        <v>0.42209981512634998</v>
      </c>
      <c r="Q17" s="63"/>
      <c r="R17" s="64"/>
      <c r="S17" s="63" t="s">
        <v>404</v>
      </c>
      <c r="T17" s="68">
        <f t="shared" si="1"/>
        <v>0.9717102735068609</v>
      </c>
      <c r="U17" s="63" t="s">
        <v>476</v>
      </c>
      <c r="V17" s="68">
        <f t="shared" si="2"/>
        <v>1.3779364371597604</v>
      </c>
      <c r="W17" s="63" t="s">
        <v>1611</v>
      </c>
      <c r="X17" s="68">
        <f t="shared" si="3"/>
        <v>1.7831330914961177</v>
      </c>
    </row>
    <row r="18" spans="1:24" x14ac:dyDescent="0.25">
      <c r="A18" t="s">
        <v>136</v>
      </c>
      <c r="B18" t="s">
        <v>137</v>
      </c>
      <c r="C18" t="s">
        <v>94</v>
      </c>
      <c r="D18" s="61">
        <v>342795781840.38</v>
      </c>
      <c r="E18" t="s">
        <v>67</v>
      </c>
      <c r="F18" t="s">
        <v>72</v>
      </c>
      <c r="G18" t="s">
        <v>105</v>
      </c>
      <c r="H18" t="s">
        <v>106</v>
      </c>
      <c r="I18" s="2">
        <v>1.1560387891257999</v>
      </c>
      <c r="Q18" s="63"/>
      <c r="R18" s="64"/>
      <c r="S18" s="63" t="s">
        <v>125</v>
      </c>
      <c r="T18" s="68">
        <f t="shared" si="1"/>
        <v>0.89869498267663528</v>
      </c>
      <c r="U18" s="63" t="s">
        <v>601</v>
      </c>
      <c r="V18" s="68">
        <f t="shared" si="2"/>
        <v>1.322872536101646</v>
      </c>
      <c r="W18" s="63" t="s">
        <v>689</v>
      </c>
      <c r="X18" s="68">
        <f t="shared" si="3"/>
        <v>1.7669386482868177</v>
      </c>
    </row>
    <row r="19" spans="1:24" x14ac:dyDescent="0.25">
      <c r="A19" t="s">
        <v>138</v>
      </c>
      <c r="B19" t="s">
        <v>139</v>
      </c>
      <c r="C19" t="s">
        <v>94</v>
      </c>
      <c r="D19" s="61">
        <v>338868179287.87</v>
      </c>
      <c r="E19" t="s">
        <v>95</v>
      </c>
      <c r="F19" t="s">
        <v>109</v>
      </c>
      <c r="G19" t="s">
        <v>109</v>
      </c>
      <c r="H19" t="s">
        <v>110</v>
      </c>
      <c r="I19" s="2">
        <v>1.55828984406463</v>
      </c>
      <c r="Q19" s="63"/>
      <c r="R19" s="64"/>
      <c r="S19" s="63" t="s">
        <v>291</v>
      </c>
      <c r="T19" s="68">
        <f t="shared" si="1"/>
        <v>0.81154366696263669</v>
      </c>
      <c r="U19" s="63" t="s">
        <v>229</v>
      </c>
      <c r="V19" s="68">
        <f t="shared" si="2"/>
        <v>1.3073006138504197</v>
      </c>
      <c r="W19" s="63" t="s">
        <v>592</v>
      </c>
      <c r="X19" s="68">
        <f t="shared" si="3"/>
        <v>1.7483499670646228</v>
      </c>
    </row>
    <row r="20" spans="1:24" x14ac:dyDescent="0.25">
      <c r="A20" t="s">
        <v>140</v>
      </c>
      <c r="B20" t="s">
        <v>141</v>
      </c>
      <c r="C20" t="s">
        <v>94</v>
      </c>
      <c r="D20" s="61">
        <v>334569348671.40002</v>
      </c>
      <c r="E20" t="s">
        <v>77</v>
      </c>
      <c r="F20" t="s">
        <v>78</v>
      </c>
      <c r="G20" t="s">
        <v>142</v>
      </c>
      <c r="H20" t="s">
        <v>143</v>
      </c>
      <c r="I20" s="2">
        <v>1.1934500826780501</v>
      </c>
      <c r="Q20" s="63"/>
      <c r="R20" s="64"/>
      <c r="S20" s="63" t="s">
        <v>116</v>
      </c>
      <c r="T20" s="68">
        <f t="shared" si="1"/>
        <v>0.75018007105561069</v>
      </c>
      <c r="U20" s="63" t="s">
        <v>1304</v>
      </c>
      <c r="V20" s="68">
        <f t="shared" si="2"/>
        <v>1.301794110880405</v>
      </c>
      <c r="W20" s="63" t="s">
        <v>4737</v>
      </c>
      <c r="X20" s="68">
        <f t="shared" si="3"/>
        <v>1.7304846189365055</v>
      </c>
    </row>
    <row r="21" spans="1:24" x14ac:dyDescent="0.25">
      <c r="A21" t="s">
        <v>144</v>
      </c>
      <c r="B21" t="s">
        <v>145</v>
      </c>
      <c r="C21" t="s">
        <v>66</v>
      </c>
      <c r="D21" s="61">
        <v>334085140888</v>
      </c>
      <c r="E21" t="s">
        <v>67</v>
      </c>
      <c r="F21" t="s">
        <v>72</v>
      </c>
      <c r="G21" t="s">
        <v>105</v>
      </c>
      <c r="H21" t="s">
        <v>106</v>
      </c>
      <c r="I21" s="2">
        <v>1.1689226426043899</v>
      </c>
      <c r="Q21" s="63"/>
      <c r="R21" s="64"/>
      <c r="S21" s="63" t="s">
        <v>171</v>
      </c>
      <c r="T21" s="68">
        <f t="shared" si="1"/>
        <v>0.72082729127195144</v>
      </c>
      <c r="U21" s="63" t="s">
        <v>305</v>
      </c>
      <c r="V21" s="68">
        <f t="shared" si="2"/>
        <v>1.2852397563223943</v>
      </c>
      <c r="W21" s="63" t="s">
        <v>1561</v>
      </c>
      <c r="X21" s="68">
        <f t="shared" si="3"/>
        <v>1.677302626912591</v>
      </c>
    </row>
    <row r="22" spans="1:24" x14ac:dyDescent="0.25">
      <c r="A22" t="s">
        <v>146</v>
      </c>
      <c r="B22" t="s">
        <v>147</v>
      </c>
      <c r="C22" t="s">
        <v>66</v>
      </c>
      <c r="D22" s="61">
        <v>313919016000</v>
      </c>
      <c r="E22" t="s">
        <v>67</v>
      </c>
      <c r="F22" t="s">
        <v>72</v>
      </c>
      <c r="G22" t="s">
        <v>73</v>
      </c>
      <c r="H22" t="s">
        <v>148</v>
      </c>
      <c r="I22" s="2">
        <v>0.97602633707014697</v>
      </c>
      <c r="Q22" s="63"/>
      <c r="R22" s="64"/>
      <c r="S22" s="63" t="s">
        <v>195</v>
      </c>
      <c r="T22" s="68">
        <f t="shared" si="1"/>
        <v>0.61788796466763229</v>
      </c>
      <c r="U22" s="63" t="s">
        <v>130</v>
      </c>
      <c r="V22" s="68">
        <f t="shared" si="2"/>
        <v>1.2704491857567348</v>
      </c>
      <c r="W22" s="63" t="s">
        <v>1372</v>
      </c>
      <c r="X22" s="68">
        <f t="shared" si="3"/>
        <v>1.6237567964606732</v>
      </c>
    </row>
    <row r="23" spans="1:24" x14ac:dyDescent="0.25">
      <c r="A23" t="s">
        <v>149</v>
      </c>
      <c r="B23" t="s">
        <v>150</v>
      </c>
      <c r="C23" t="s">
        <v>66</v>
      </c>
      <c r="D23" s="61">
        <v>272171417679.70001</v>
      </c>
      <c r="E23" t="s">
        <v>77</v>
      </c>
      <c r="F23" t="s">
        <v>78</v>
      </c>
      <c r="G23" t="s">
        <v>151</v>
      </c>
      <c r="H23" t="s">
        <v>152</v>
      </c>
      <c r="I23" s="2">
        <v>1.04072205495864</v>
      </c>
      <c r="Q23" s="63"/>
      <c r="R23" s="64"/>
      <c r="S23" s="63" t="s">
        <v>121</v>
      </c>
      <c r="T23" s="68">
        <f t="shared" si="1"/>
        <v>0.59166189452294549</v>
      </c>
      <c r="U23" s="63" t="s">
        <v>285</v>
      </c>
      <c r="V23" s="68">
        <f t="shared" si="2"/>
        <v>1.2692168244582762</v>
      </c>
      <c r="W23" s="63" t="s">
        <v>548</v>
      </c>
      <c r="X23" s="68">
        <f t="shared" si="3"/>
        <v>1.6199307175720781</v>
      </c>
    </row>
    <row r="24" spans="1:24" x14ac:dyDescent="0.25">
      <c r="A24" t="s">
        <v>153</v>
      </c>
      <c r="B24" t="s">
        <v>154</v>
      </c>
      <c r="C24" t="s">
        <v>66</v>
      </c>
      <c r="D24" s="61">
        <v>264991010063.35999</v>
      </c>
      <c r="E24" t="s">
        <v>77</v>
      </c>
      <c r="F24" t="s">
        <v>78</v>
      </c>
      <c r="G24" t="s">
        <v>142</v>
      </c>
      <c r="H24" t="s">
        <v>143</v>
      </c>
      <c r="I24" s="2">
        <v>0.74824351888718199</v>
      </c>
      <c r="Q24" s="63"/>
      <c r="R24" s="64"/>
      <c r="S24" s="63" t="s">
        <v>134</v>
      </c>
      <c r="T24" s="68">
        <f t="shared" si="1"/>
        <v>0.58505016061138027</v>
      </c>
      <c r="U24" s="63" t="s">
        <v>101</v>
      </c>
      <c r="V24" s="68">
        <f t="shared" si="2"/>
        <v>1.2410440710473323</v>
      </c>
      <c r="W24" s="63" t="s">
        <v>512</v>
      </c>
      <c r="X24" s="68">
        <f t="shared" si="3"/>
        <v>1.6195547963648842</v>
      </c>
    </row>
    <row r="25" spans="1:24" x14ac:dyDescent="0.25">
      <c r="A25" t="s">
        <v>155</v>
      </c>
      <c r="B25" t="s">
        <v>156</v>
      </c>
      <c r="C25" t="s">
        <v>94</v>
      </c>
      <c r="D25" s="61">
        <v>258979009835.91</v>
      </c>
      <c r="E25" t="s">
        <v>82</v>
      </c>
      <c r="F25" t="s">
        <v>157</v>
      </c>
      <c r="G25" t="s">
        <v>158</v>
      </c>
      <c r="H25" t="s">
        <v>159</v>
      </c>
      <c r="I25" s="2">
        <v>0.86049819986095599</v>
      </c>
      <c r="Q25" s="63"/>
      <c r="R25" s="64"/>
      <c r="S25" s="63" t="s">
        <v>245</v>
      </c>
      <c r="T25" s="68">
        <f t="shared" si="1"/>
        <v>0.43313427544123034</v>
      </c>
      <c r="U25" s="63" t="s">
        <v>69</v>
      </c>
      <c r="V25" s="68">
        <f t="shared" si="2"/>
        <v>1.2099118054341438</v>
      </c>
      <c r="W25" s="63" t="s">
        <v>396</v>
      </c>
      <c r="X25" s="68">
        <f t="shared" si="3"/>
        <v>1.616120719142369</v>
      </c>
    </row>
    <row r="26" spans="1:24" x14ac:dyDescent="0.25">
      <c r="A26" t="s">
        <v>160</v>
      </c>
      <c r="B26" t="s">
        <v>161</v>
      </c>
      <c r="C26" t="s">
        <v>94</v>
      </c>
      <c r="D26" s="61">
        <v>255608922150.04001</v>
      </c>
      <c r="E26" t="s">
        <v>115</v>
      </c>
      <c r="F26" t="s">
        <v>116</v>
      </c>
      <c r="G26" t="s">
        <v>117</v>
      </c>
      <c r="H26" t="s">
        <v>117</v>
      </c>
      <c r="I26" s="2">
        <v>0.72772185041864801</v>
      </c>
      <c r="Q26" s="63"/>
      <c r="R26" s="64"/>
      <c r="S26" s="63"/>
      <c r="T26" s="68"/>
      <c r="U26" s="63" t="s">
        <v>330</v>
      </c>
      <c r="V26" s="68">
        <f t="shared" si="2"/>
        <v>1.1933812732532794</v>
      </c>
      <c r="W26" s="63" t="s">
        <v>1483</v>
      </c>
      <c r="X26" s="68">
        <f t="shared" si="3"/>
        <v>1.5951955424373363</v>
      </c>
    </row>
    <row r="27" spans="1:24" x14ac:dyDescent="0.25">
      <c r="A27" t="s">
        <v>162</v>
      </c>
      <c r="B27" t="s">
        <v>163</v>
      </c>
      <c r="C27" t="s">
        <v>94</v>
      </c>
      <c r="D27" s="61">
        <v>251798800000</v>
      </c>
      <c r="E27" t="s">
        <v>67</v>
      </c>
      <c r="F27" t="s">
        <v>72</v>
      </c>
      <c r="G27" t="s">
        <v>73</v>
      </c>
      <c r="H27" t="s">
        <v>148</v>
      </c>
      <c r="I27" s="2">
        <v>1.07990004076625</v>
      </c>
      <c r="Q27" s="63"/>
      <c r="R27" s="64"/>
      <c r="S27" s="63"/>
      <c r="T27" s="68"/>
      <c r="U27" s="63" t="s">
        <v>105</v>
      </c>
      <c r="V27" s="68">
        <f t="shared" si="2"/>
        <v>1.1907654209593517</v>
      </c>
      <c r="W27" s="63" t="s">
        <v>819</v>
      </c>
      <c r="X27" s="68">
        <f t="shared" si="3"/>
        <v>1.5909414953109755</v>
      </c>
    </row>
    <row r="28" spans="1:24" x14ac:dyDescent="0.25">
      <c r="A28" t="s">
        <v>164</v>
      </c>
      <c r="B28" t="s">
        <v>165</v>
      </c>
      <c r="C28" t="s">
        <v>94</v>
      </c>
      <c r="D28" s="61">
        <v>250386560000</v>
      </c>
      <c r="E28" t="s">
        <v>67</v>
      </c>
      <c r="F28" t="s">
        <v>72</v>
      </c>
      <c r="G28" t="s">
        <v>73</v>
      </c>
      <c r="H28" t="s">
        <v>74</v>
      </c>
      <c r="I28" s="2">
        <v>0.78779129141871596</v>
      </c>
      <c r="M28" s="2"/>
      <c r="Q28" s="63"/>
      <c r="R28" s="64"/>
      <c r="S28" s="63"/>
      <c r="T28" s="68"/>
      <c r="U28" s="63" t="s">
        <v>210</v>
      </c>
      <c r="V28" s="68">
        <f t="shared" si="2"/>
        <v>1.1650950564552678</v>
      </c>
      <c r="W28" s="63" t="s">
        <v>3731</v>
      </c>
      <c r="X28" s="68">
        <f t="shared" si="3"/>
        <v>1.5841217632229403</v>
      </c>
    </row>
    <row r="29" spans="1:24" x14ac:dyDescent="0.25">
      <c r="A29" t="s">
        <v>166</v>
      </c>
      <c r="B29" t="s">
        <v>167</v>
      </c>
      <c r="C29" t="s">
        <v>66</v>
      </c>
      <c r="D29" s="61">
        <v>244164732235.13</v>
      </c>
      <c r="E29" t="s">
        <v>67</v>
      </c>
      <c r="F29" t="s">
        <v>68</v>
      </c>
      <c r="G29" t="s">
        <v>168</v>
      </c>
      <c r="H29" t="s">
        <v>168</v>
      </c>
      <c r="I29" s="2">
        <v>0.90323785937609302</v>
      </c>
      <c r="Q29" s="63"/>
      <c r="R29" s="64"/>
      <c r="S29" s="63"/>
      <c r="T29" s="68"/>
      <c r="U29" s="63" t="s">
        <v>1166</v>
      </c>
      <c r="V29" s="68">
        <f t="shared" si="2"/>
        <v>1.1625939826952381</v>
      </c>
      <c r="W29" s="63" t="s">
        <v>1439</v>
      </c>
      <c r="X29" s="68">
        <f t="shared" si="3"/>
        <v>1.5639971051605961</v>
      </c>
    </row>
    <row r="30" spans="1:24" x14ac:dyDescent="0.25">
      <c r="A30" t="s">
        <v>169</v>
      </c>
      <c r="B30" t="s">
        <v>170</v>
      </c>
      <c r="C30" t="s">
        <v>94</v>
      </c>
      <c r="D30" s="61">
        <v>240047166073.82999</v>
      </c>
      <c r="E30" t="s">
        <v>120</v>
      </c>
      <c r="F30" t="s">
        <v>171</v>
      </c>
      <c r="G30" t="s">
        <v>172</v>
      </c>
      <c r="H30" t="s">
        <v>173</v>
      </c>
      <c r="I30" s="2">
        <v>0.62345074690220803</v>
      </c>
      <c r="Q30" s="63"/>
      <c r="R30" s="64"/>
      <c r="S30" s="63"/>
      <c r="T30" s="68"/>
      <c r="U30" s="63" t="s">
        <v>151</v>
      </c>
      <c r="V30" s="68">
        <f t="shared" si="2"/>
        <v>1.1432872590775858</v>
      </c>
      <c r="W30" s="63" t="s">
        <v>2584</v>
      </c>
      <c r="X30" s="68">
        <f t="shared" si="3"/>
        <v>1.5551986602075227</v>
      </c>
    </row>
    <row r="31" spans="1:24" x14ac:dyDescent="0.25">
      <c r="A31" t="s">
        <v>174</v>
      </c>
      <c r="B31" t="s">
        <v>175</v>
      </c>
      <c r="C31" t="s">
        <v>94</v>
      </c>
      <c r="D31" s="61">
        <v>235579717454.35001</v>
      </c>
      <c r="E31" t="s">
        <v>115</v>
      </c>
      <c r="F31" t="s">
        <v>125</v>
      </c>
      <c r="G31" t="s">
        <v>176</v>
      </c>
      <c r="H31" t="s">
        <v>177</v>
      </c>
      <c r="I31" s="2">
        <v>0.69996683641788904</v>
      </c>
      <c r="Q31" s="63"/>
      <c r="R31" s="64"/>
      <c r="S31" s="63"/>
      <c r="T31" s="68"/>
      <c r="U31" s="63" t="s">
        <v>535</v>
      </c>
      <c r="V31" s="68">
        <f t="shared" si="2"/>
        <v>1.1376455571674831</v>
      </c>
      <c r="W31" s="63" t="s">
        <v>862</v>
      </c>
      <c r="X31" s="68">
        <f t="shared" si="3"/>
        <v>1.5492234182391824</v>
      </c>
    </row>
    <row r="32" spans="1:24" x14ac:dyDescent="0.25">
      <c r="A32" t="s">
        <v>178</v>
      </c>
      <c r="B32" t="s">
        <v>179</v>
      </c>
      <c r="C32" t="s">
        <v>94</v>
      </c>
      <c r="D32" s="61">
        <v>229101123873.5</v>
      </c>
      <c r="E32" t="s">
        <v>115</v>
      </c>
      <c r="F32" t="s">
        <v>116</v>
      </c>
      <c r="G32" t="s">
        <v>117</v>
      </c>
      <c r="H32" t="s">
        <v>117</v>
      </c>
      <c r="I32" s="2">
        <v>0.26763882157159102</v>
      </c>
      <c r="Q32" s="63"/>
      <c r="R32" s="64"/>
      <c r="S32" s="63"/>
      <c r="T32" s="68"/>
      <c r="U32" s="63" t="s">
        <v>258</v>
      </c>
      <c r="V32" s="68">
        <f t="shared" si="2"/>
        <v>1.1363562489540946</v>
      </c>
      <c r="W32" s="63" t="s">
        <v>1543</v>
      </c>
      <c r="X32" s="68">
        <f t="shared" si="3"/>
        <v>1.5445262836781011</v>
      </c>
    </row>
    <row r="33" spans="1:24" x14ac:dyDescent="0.25">
      <c r="A33" t="s">
        <v>180</v>
      </c>
      <c r="B33" t="s">
        <v>181</v>
      </c>
      <c r="C33" t="s">
        <v>94</v>
      </c>
      <c r="D33" s="61">
        <v>228527726259.66</v>
      </c>
      <c r="E33" t="s">
        <v>182</v>
      </c>
      <c r="F33" t="s">
        <v>182</v>
      </c>
      <c r="G33" t="s">
        <v>183</v>
      </c>
      <c r="H33" t="s">
        <v>184</v>
      </c>
      <c r="I33" s="2">
        <v>1.41860209568925</v>
      </c>
      <c r="Q33" s="63"/>
      <c r="R33" s="64"/>
      <c r="S33" s="63"/>
      <c r="T33" s="68"/>
      <c r="U33" s="63" t="s">
        <v>158</v>
      </c>
      <c r="V33" s="68">
        <f t="shared" si="2"/>
        <v>1.1263180269403319</v>
      </c>
      <c r="W33" s="63" t="s">
        <v>809</v>
      </c>
      <c r="X33" s="68">
        <f t="shared" si="3"/>
        <v>1.5186549812644461</v>
      </c>
    </row>
    <row r="34" spans="1:24" x14ac:dyDescent="0.25">
      <c r="A34" t="s">
        <v>185</v>
      </c>
      <c r="B34" t="s">
        <v>186</v>
      </c>
      <c r="C34" t="s">
        <v>94</v>
      </c>
      <c r="D34" s="61">
        <v>228338874551.20001</v>
      </c>
      <c r="E34" t="s">
        <v>115</v>
      </c>
      <c r="F34" t="s">
        <v>125</v>
      </c>
      <c r="G34" t="s">
        <v>176</v>
      </c>
      <c r="H34" t="s">
        <v>177</v>
      </c>
      <c r="I34" s="2">
        <v>0.64563699562323995</v>
      </c>
      <c r="Q34" s="63"/>
      <c r="R34" s="64"/>
      <c r="S34" s="63"/>
      <c r="T34" s="68"/>
      <c r="U34" s="63" t="s">
        <v>79</v>
      </c>
      <c r="V34" s="68">
        <f t="shared" ref="V34:V65" si="4">SUMPRODUCT(--($G:$G=U34),$I:$I,$D:$D)/SUMIF($G:$G,U34,$D:$D)</f>
        <v>1.1216640689271149</v>
      </c>
      <c r="W34" s="63" t="s">
        <v>828</v>
      </c>
      <c r="X34" s="68">
        <f t="shared" ref="X34:X65" si="5">SUMPRODUCT(--($H:$H=W34),$I:$I,$D:$D)/SUMIF($H:$H,W34,$D:$D)</f>
        <v>1.5165209529782737</v>
      </c>
    </row>
    <row r="35" spans="1:24" x14ac:dyDescent="0.25">
      <c r="A35" t="s">
        <v>187</v>
      </c>
      <c r="B35" t="s">
        <v>188</v>
      </c>
      <c r="C35" t="s">
        <v>94</v>
      </c>
      <c r="D35" s="61">
        <v>227866313871.04001</v>
      </c>
      <c r="E35" t="s">
        <v>67</v>
      </c>
      <c r="F35" t="s">
        <v>72</v>
      </c>
      <c r="G35" t="s">
        <v>105</v>
      </c>
      <c r="H35" t="s">
        <v>189</v>
      </c>
      <c r="I35" s="2">
        <v>1.11508198018006</v>
      </c>
      <c r="Q35" s="63"/>
      <c r="R35" s="64"/>
      <c r="S35" s="63"/>
      <c r="T35" s="68"/>
      <c r="U35" s="63" t="s">
        <v>84</v>
      </c>
      <c r="V35" s="68">
        <f t="shared" si="4"/>
        <v>1.1084998978114995</v>
      </c>
      <c r="W35" s="63" t="s">
        <v>914</v>
      </c>
      <c r="X35" s="68">
        <f t="shared" si="5"/>
        <v>1.5147568575638166</v>
      </c>
    </row>
    <row r="36" spans="1:24" x14ac:dyDescent="0.25">
      <c r="A36" t="s">
        <v>190</v>
      </c>
      <c r="B36" t="s">
        <v>191</v>
      </c>
      <c r="C36" t="s">
        <v>94</v>
      </c>
      <c r="D36" s="61">
        <v>225019873472.04001</v>
      </c>
      <c r="E36" t="s">
        <v>115</v>
      </c>
      <c r="F36" t="s">
        <v>116</v>
      </c>
      <c r="G36" t="s">
        <v>192</v>
      </c>
      <c r="H36" t="s">
        <v>192</v>
      </c>
      <c r="I36" s="2">
        <v>0.749941469252975</v>
      </c>
      <c r="Q36" s="63"/>
      <c r="R36" s="64"/>
      <c r="S36" s="63"/>
      <c r="T36" s="68"/>
      <c r="U36" s="63" t="s">
        <v>468</v>
      </c>
      <c r="V36" s="68">
        <f t="shared" si="4"/>
        <v>1.0800281609314717</v>
      </c>
      <c r="W36" s="63" t="s">
        <v>542</v>
      </c>
      <c r="X36" s="68">
        <f t="shared" si="5"/>
        <v>1.5003813586018775</v>
      </c>
    </row>
    <row r="37" spans="1:24" x14ac:dyDescent="0.25">
      <c r="A37" t="s">
        <v>193</v>
      </c>
      <c r="B37" t="s">
        <v>194</v>
      </c>
      <c r="C37" t="s">
        <v>94</v>
      </c>
      <c r="D37" s="61">
        <v>224518491059.60999</v>
      </c>
      <c r="E37" t="s">
        <v>77</v>
      </c>
      <c r="F37" t="s">
        <v>195</v>
      </c>
      <c r="G37" t="s">
        <v>196</v>
      </c>
      <c r="H37" t="s">
        <v>197</v>
      </c>
      <c r="I37" s="2">
        <v>0.45357315549426303</v>
      </c>
      <c r="Q37" s="63"/>
      <c r="R37" s="64"/>
      <c r="S37" s="63"/>
      <c r="T37" s="68"/>
      <c r="U37" s="63" t="s">
        <v>595</v>
      </c>
      <c r="V37" s="68">
        <f t="shared" si="4"/>
        <v>1.0738854727192626</v>
      </c>
      <c r="W37" s="63" t="s">
        <v>1025</v>
      </c>
      <c r="X37" s="68">
        <f t="shared" si="5"/>
        <v>1.4921353495996517</v>
      </c>
    </row>
    <row r="38" spans="1:24" x14ac:dyDescent="0.25">
      <c r="A38" t="s">
        <v>198</v>
      </c>
      <c r="B38" t="s">
        <v>199</v>
      </c>
      <c r="C38" t="s">
        <v>66</v>
      </c>
      <c r="D38" s="61">
        <v>218428880000</v>
      </c>
      <c r="E38" t="s">
        <v>67</v>
      </c>
      <c r="F38" t="s">
        <v>101</v>
      </c>
      <c r="G38" t="s">
        <v>101</v>
      </c>
      <c r="H38" t="s">
        <v>102</v>
      </c>
      <c r="I38" s="2">
        <v>0.59796225042406903</v>
      </c>
      <c r="Q38" s="63"/>
      <c r="R38" s="64"/>
      <c r="S38" s="63"/>
      <c r="T38" s="68"/>
      <c r="U38" s="63" t="s">
        <v>268</v>
      </c>
      <c r="V38" s="68">
        <f t="shared" si="4"/>
        <v>1.070987157134399</v>
      </c>
      <c r="W38" s="63" t="s">
        <v>2377</v>
      </c>
      <c r="X38" s="68">
        <f t="shared" si="5"/>
        <v>1.4827873459573409</v>
      </c>
    </row>
    <row r="39" spans="1:24" x14ac:dyDescent="0.25">
      <c r="A39" t="s">
        <v>200</v>
      </c>
      <c r="B39" t="s">
        <v>201</v>
      </c>
      <c r="C39" t="s">
        <v>66</v>
      </c>
      <c r="D39" s="61">
        <v>214863591059.76001</v>
      </c>
      <c r="E39" t="s">
        <v>120</v>
      </c>
      <c r="F39" t="s">
        <v>171</v>
      </c>
      <c r="G39" t="s">
        <v>172</v>
      </c>
      <c r="H39" t="s">
        <v>173</v>
      </c>
      <c r="I39" s="2">
        <v>0.61374371874766698</v>
      </c>
      <c r="Q39" s="63"/>
      <c r="R39" s="64"/>
      <c r="S39" s="63"/>
      <c r="T39" s="68"/>
      <c r="U39" s="63" t="s">
        <v>242</v>
      </c>
      <c r="V39" s="68">
        <f t="shared" si="4"/>
        <v>1.0629768443448955</v>
      </c>
      <c r="W39" s="63" t="s">
        <v>1606</v>
      </c>
      <c r="X39" s="68">
        <f t="shared" si="5"/>
        <v>1.4623758500095756</v>
      </c>
    </row>
    <row r="40" spans="1:24" x14ac:dyDescent="0.25">
      <c r="A40" t="s">
        <v>202</v>
      </c>
      <c r="B40" t="s">
        <v>203</v>
      </c>
      <c r="C40" t="s">
        <v>66</v>
      </c>
      <c r="D40" s="61">
        <v>205632858369.56</v>
      </c>
      <c r="E40" t="s">
        <v>120</v>
      </c>
      <c r="F40" t="s">
        <v>121</v>
      </c>
      <c r="G40" t="s">
        <v>121</v>
      </c>
      <c r="H40" t="s">
        <v>122</v>
      </c>
      <c r="I40" s="2">
        <v>0.64076606037647599</v>
      </c>
      <c r="Q40" s="63"/>
      <c r="R40" s="64"/>
      <c r="S40" s="63"/>
      <c r="T40" s="68"/>
      <c r="U40" s="63" t="s">
        <v>142</v>
      </c>
      <c r="V40" s="68">
        <f t="shared" si="4"/>
        <v>1.0593149217658044</v>
      </c>
      <c r="W40" s="63" t="s">
        <v>1530</v>
      </c>
      <c r="X40" s="68">
        <f t="shared" si="5"/>
        <v>1.4613915555660824</v>
      </c>
    </row>
    <row r="41" spans="1:24" x14ac:dyDescent="0.25">
      <c r="A41" t="s">
        <v>204</v>
      </c>
      <c r="B41" t="s">
        <v>205</v>
      </c>
      <c r="C41" t="s">
        <v>66</v>
      </c>
      <c r="D41" s="61">
        <v>205046653867.20001</v>
      </c>
      <c r="E41" t="s">
        <v>67</v>
      </c>
      <c r="F41" t="s">
        <v>101</v>
      </c>
      <c r="G41" t="s">
        <v>101</v>
      </c>
      <c r="H41" t="s">
        <v>102</v>
      </c>
      <c r="I41" s="2">
        <v>0.94991048648983101</v>
      </c>
      <c r="Q41" s="63"/>
      <c r="R41" s="64"/>
      <c r="S41" s="63"/>
      <c r="T41" s="68"/>
      <c r="U41" s="63" t="s">
        <v>764</v>
      </c>
      <c r="V41" s="68">
        <f t="shared" si="4"/>
        <v>1.0497114721051319</v>
      </c>
      <c r="W41" s="63" t="s">
        <v>963</v>
      </c>
      <c r="X41" s="68">
        <f t="shared" si="5"/>
        <v>1.4529217417387437</v>
      </c>
    </row>
    <row r="42" spans="1:24" x14ac:dyDescent="0.25">
      <c r="A42" t="s">
        <v>206</v>
      </c>
      <c r="B42" t="s">
        <v>207</v>
      </c>
      <c r="C42" t="s">
        <v>94</v>
      </c>
      <c r="D42" s="61">
        <v>194065200000</v>
      </c>
      <c r="E42" t="s">
        <v>77</v>
      </c>
      <c r="F42" t="s">
        <v>195</v>
      </c>
      <c r="G42" t="s">
        <v>196</v>
      </c>
      <c r="H42" t="s">
        <v>197</v>
      </c>
      <c r="I42" s="2">
        <v>0.74420158483260401</v>
      </c>
      <c r="Q42" s="63"/>
      <c r="R42" s="64"/>
      <c r="S42" s="63"/>
      <c r="T42" s="68"/>
      <c r="U42" s="63" t="s">
        <v>319</v>
      </c>
      <c r="V42" s="68">
        <f t="shared" si="4"/>
        <v>1.0225946071611258</v>
      </c>
      <c r="W42" s="63" t="s">
        <v>347</v>
      </c>
      <c r="X42" s="68">
        <f t="shared" si="5"/>
        <v>1.4504896654784474</v>
      </c>
    </row>
    <row r="43" spans="1:24" x14ac:dyDescent="0.25">
      <c r="A43" t="s">
        <v>208</v>
      </c>
      <c r="B43" t="s">
        <v>209</v>
      </c>
      <c r="C43" t="s">
        <v>94</v>
      </c>
      <c r="D43" s="61">
        <v>189061018073.39999</v>
      </c>
      <c r="E43" t="s">
        <v>95</v>
      </c>
      <c r="F43" t="s">
        <v>96</v>
      </c>
      <c r="G43" t="s">
        <v>210</v>
      </c>
      <c r="H43" t="s">
        <v>211</v>
      </c>
      <c r="I43" s="2">
        <v>1.55191752592723</v>
      </c>
      <c r="Q43" s="63"/>
      <c r="R43" s="64"/>
      <c r="S43" s="63"/>
      <c r="T43" s="68"/>
      <c r="U43" s="63" t="s">
        <v>322</v>
      </c>
      <c r="V43" s="68">
        <f t="shared" si="4"/>
        <v>0.98384187081174523</v>
      </c>
      <c r="W43" s="63" t="s">
        <v>302</v>
      </c>
      <c r="X43" s="68">
        <f t="shared" si="5"/>
        <v>1.4326740376775058</v>
      </c>
    </row>
    <row r="44" spans="1:24" x14ac:dyDescent="0.25">
      <c r="A44" t="s">
        <v>212</v>
      </c>
      <c r="B44" t="s">
        <v>213</v>
      </c>
      <c r="C44" t="s">
        <v>94</v>
      </c>
      <c r="D44" s="61">
        <v>188522285753.76001</v>
      </c>
      <c r="E44" t="s">
        <v>115</v>
      </c>
      <c r="F44" t="s">
        <v>116</v>
      </c>
      <c r="G44" t="s">
        <v>214</v>
      </c>
      <c r="H44" t="s">
        <v>214</v>
      </c>
      <c r="I44" s="2">
        <v>0.80913556288343003</v>
      </c>
      <c r="Q44" s="63"/>
      <c r="R44" s="64"/>
      <c r="S44" s="63"/>
      <c r="T44" s="68"/>
      <c r="U44" s="63" t="s">
        <v>404</v>
      </c>
      <c r="V44" s="68">
        <f t="shared" si="4"/>
        <v>0.9717102735068609</v>
      </c>
      <c r="W44" s="63" t="s">
        <v>631</v>
      </c>
      <c r="X44" s="68">
        <f t="shared" si="5"/>
        <v>1.4326009757573539</v>
      </c>
    </row>
    <row r="45" spans="1:24" x14ac:dyDescent="0.25">
      <c r="A45" t="s">
        <v>215</v>
      </c>
      <c r="B45" t="s">
        <v>216</v>
      </c>
      <c r="C45" t="s">
        <v>94</v>
      </c>
      <c r="D45" s="61">
        <v>185929471421.20001</v>
      </c>
      <c r="E45" t="s">
        <v>115</v>
      </c>
      <c r="F45" t="s">
        <v>116</v>
      </c>
      <c r="G45" t="s">
        <v>117</v>
      </c>
      <c r="H45" t="s">
        <v>117</v>
      </c>
      <c r="I45" s="2">
        <v>0.43018848319301201</v>
      </c>
      <c r="Q45" s="63"/>
      <c r="R45" s="64"/>
      <c r="S45" s="63"/>
      <c r="T45" s="68"/>
      <c r="U45" s="63" t="s">
        <v>192</v>
      </c>
      <c r="V45" s="68">
        <f t="shared" si="4"/>
        <v>0.96423180210448123</v>
      </c>
      <c r="W45" s="63" t="s">
        <v>696</v>
      </c>
      <c r="X45" s="68">
        <f t="shared" si="5"/>
        <v>1.4276800022596692</v>
      </c>
    </row>
    <row r="46" spans="1:24" x14ac:dyDescent="0.25">
      <c r="A46" t="s">
        <v>217</v>
      </c>
      <c r="B46" t="s">
        <v>218</v>
      </c>
      <c r="C46" t="s">
        <v>94</v>
      </c>
      <c r="D46" s="61">
        <v>185790920460.07999</v>
      </c>
      <c r="E46" t="s">
        <v>182</v>
      </c>
      <c r="F46" t="s">
        <v>182</v>
      </c>
      <c r="G46" t="s">
        <v>183</v>
      </c>
      <c r="H46" t="s">
        <v>184</v>
      </c>
      <c r="I46" s="2">
        <v>1.30245357630279</v>
      </c>
      <c r="Q46" s="63"/>
      <c r="R46" s="64"/>
      <c r="S46" s="63"/>
      <c r="T46" s="68"/>
      <c r="U46" s="63" t="s">
        <v>168</v>
      </c>
      <c r="V46" s="68">
        <f t="shared" si="4"/>
        <v>0.96302416015080738</v>
      </c>
      <c r="W46" s="63" t="s">
        <v>184</v>
      </c>
      <c r="X46" s="68">
        <f t="shared" si="5"/>
        <v>1.4265838648022637</v>
      </c>
    </row>
    <row r="47" spans="1:24" x14ac:dyDescent="0.25">
      <c r="A47" t="s">
        <v>219</v>
      </c>
      <c r="B47" t="s">
        <v>220</v>
      </c>
      <c r="C47" t="s">
        <v>94</v>
      </c>
      <c r="D47" s="61">
        <v>185161421304</v>
      </c>
      <c r="E47" t="s">
        <v>67</v>
      </c>
      <c r="F47" t="s">
        <v>72</v>
      </c>
      <c r="G47" t="s">
        <v>105</v>
      </c>
      <c r="H47" t="s">
        <v>221</v>
      </c>
      <c r="I47" s="2">
        <v>1.4504061420257499</v>
      </c>
      <c r="Q47" s="63"/>
      <c r="R47" s="64"/>
      <c r="S47" s="63"/>
      <c r="T47" s="68"/>
      <c r="U47" s="63" t="s">
        <v>1322</v>
      </c>
      <c r="V47" s="68">
        <f t="shared" si="4"/>
        <v>0.94308788079858463</v>
      </c>
      <c r="W47" s="63" t="s">
        <v>551</v>
      </c>
      <c r="X47" s="68">
        <f t="shared" si="5"/>
        <v>1.4178582891664757</v>
      </c>
    </row>
    <row r="48" spans="1:24" x14ac:dyDescent="0.25">
      <c r="A48" t="s">
        <v>222</v>
      </c>
      <c r="B48" t="s">
        <v>223</v>
      </c>
      <c r="C48" t="s">
        <v>94</v>
      </c>
      <c r="D48" s="61">
        <v>182037178041.29001</v>
      </c>
      <c r="E48" t="s">
        <v>95</v>
      </c>
      <c r="F48" t="s">
        <v>109</v>
      </c>
      <c r="G48" t="s">
        <v>109</v>
      </c>
      <c r="H48" t="s">
        <v>110</v>
      </c>
      <c r="I48" s="2">
        <v>1.34475995217863</v>
      </c>
      <c r="Q48" s="63"/>
      <c r="R48" s="64"/>
      <c r="S48" s="63"/>
      <c r="T48" s="68"/>
      <c r="U48" s="63" t="s">
        <v>858</v>
      </c>
      <c r="V48" s="68">
        <f t="shared" si="4"/>
        <v>0.94282984338807896</v>
      </c>
      <c r="W48" s="63" t="s">
        <v>2126</v>
      </c>
      <c r="X48" s="68">
        <f t="shared" si="5"/>
        <v>1.4020818296874915</v>
      </c>
    </row>
    <row r="49" spans="1:24" x14ac:dyDescent="0.25">
      <c r="A49" t="s">
        <v>224</v>
      </c>
      <c r="B49" t="s">
        <v>225</v>
      </c>
      <c r="C49" t="s">
        <v>66</v>
      </c>
      <c r="D49" s="61">
        <v>181390579686.56</v>
      </c>
      <c r="E49" t="s">
        <v>115</v>
      </c>
      <c r="F49" t="s">
        <v>116</v>
      </c>
      <c r="G49" t="s">
        <v>214</v>
      </c>
      <c r="H49" t="s">
        <v>214</v>
      </c>
      <c r="I49" s="2">
        <v>-1.653327288122E-3</v>
      </c>
      <c r="Q49" s="63"/>
      <c r="R49" s="64"/>
      <c r="S49" s="63"/>
      <c r="T49" s="68"/>
      <c r="U49" s="63" t="s">
        <v>97</v>
      </c>
      <c r="V49" s="68">
        <f t="shared" si="4"/>
        <v>0.93217060382552874</v>
      </c>
      <c r="W49" s="63" t="s">
        <v>422</v>
      </c>
      <c r="X49" s="68">
        <f t="shared" si="5"/>
        <v>1.3940304696054895</v>
      </c>
    </row>
    <row r="50" spans="1:24" x14ac:dyDescent="0.25">
      <c r="A50" t="s">
        <v>226</v>
      </c>
      <c r="B50" t="s">
        <v>227</v>
      </c>
      <c r="C50" t="s">
        <v>94</v>
      </c>
      <c r="D50" s="61">
        <v>178619354922.5</v>
      </c>
      <c r="E50" t="s">
        <v>82</v>
      </c>
      <c r="F50" t="s">
        <v>228</v>
      </c>
      <c r="G50" t="s">
        <v>229</v>
      </c>
      <c r="H50" t="s">
        <v>230</v>
      </c>
      <c r="I50" s="2">
        <v>0.62499463889376705</v>
      </c>
      <c r="Q50" s="63"/>
      <c r="R50" s="64"/>
      <c r="S50" s="63"/>
      <c r="T50" s="68"/>
      <c r="U50" s="63" t="s">
        <v>126</v>
      </c>
      <c r="V50" s="68">
        <f t="shared" si="4"/>
        <v>0.93051942861092574</v>
      </c>
      <c r="W50" s="63" t="s">
        <v>110</v>
      </c>
      <c r="X50" s="68">
        <f t="shared" si="5"/>
        <v>1.3926295925377903</v>
      </c>
    </row>
    <row r="51" spans="1:24" x14ac:dyDescent="0.25">
      <c r="A51" t="s">
        <v>231</v>
      </c>
      <c r="B51" t="s">
        <v>232</v>
      </c>
      <c r="C51" t="s">
        <v>94</v>
      </c>
      <c r="D51" s="61">
        <v>176489520121.5</v>
      </c>
      <c r="E51" t="s">
        <v>115</v>
      </c>
      <c r="F51" t="s">
        <v>125</v>
      </c>
      <c r="G51" t="s">
        <v>176</v>
      </c>
      <c r="H51" t="s">
        <v>177</v>
      </c>
      <c r="I51" s="2">
        <v>0.81516743090133703</v>
      </c>
      <c r="Q51" s="63"/>
      <c r="R51" s="64"/>
      <c r="S51" s="63"/>
      <c r="T51" s="68"/>
      <c r="U51" s="63" t="s">
        <v>73</v>
      </c>
      <c r="V51" s="68">
        <f t="shared" si="4"/>
        <v>0.91287107395453526</v>
      </c>
      <c r="W51" s="63" t="s">
        <v>932</v>
      </c>
      <c r="X51" s="68">
        <f t="shared" si="5"/>
        <v>1.3830644599535122</v>
      </c>
    </row>
    <row r="52" spans="1:24" x14ac:dyDescent="0.25">
      <c r="A52" t="s">
        <v>233</v>
      </c>
      <c r="B52" t="s">
        <v>234</v>
      </c>
      <c r="C52" t="s">
        <v>66</v>
      </c>
      <c r="D52" s="61">
        <v>176009980971.14999</v>
      </c>
      <c r="E52" t="s">
        <v>67</v>
      </c>
      <c r="F52" t="s">
        <v>101</v>
      </c>
      <c r="G52" t="s">
        <v>101</v>
      </c>
      <c r="H52" t="s">
        <v>102</v>
      </c>
      <c r="I52" s="2">
        <v>1.00388691300732</v>
      </c>
      <c r="Q52" s="63"/>
      <c r="R52" s="64"/>
      <c r="S52" s="63"/>
      <c r="T52" s="68"/>
      <c r="U52" s="63" t="s">
        <v>176</v>
      </c>
      <c r="V52" s="68">
        <f t="shared" si="4"/>
        <v>0.8839579680170605</v>
      </c>
      <c r="W52" s="63" t="s">
        <v>477</v>
      </c>
      <c r="X52" s="68">
        <f t="shared" si="5"/>
        <v>1.374255375869061</v>
      </c>
    </row>
    <row r="53" spans="1:24" x14ac:dyDescent="0.25">
      <c r="A53" t="s">
        <v>235</v>
      </c>
      <c r="B53" t="s">
        <v>236</v>
      </c>
      <c r="C53" t="s">
        <v>94</v>
      </c>
      <c r="D53" s="61">
        <v>175089552340.5</v>
      </c>
      <c r="E53" t="s">
        <v>77</v>
      </c>
      <c r="F53" t="s">
        <v>78</v>
      </c>
      <c r="G53" t="s">
        <v>142</v>
      </c>
      <c r="H53" t="s">
        <v>237</v>
      </c>
      <c r="I53" s="2">
        <v>1.3246222256232101</v>
      </c>
      <c r="Q53" s="63"/>
      <c r="R53" s="64"/>
      <c r="S53" s="63"/>
      <c r="T53" s="68"/>
      <c r="U53" s="63" t="s">
        <v>614</v>
      </c>
      <c r="V53" s="68">
        <f t="shared" si="4"/>
        <v>0.83473181732207691</v>
      </c>
      <c r="W53" s="63" t="s">
        <v>399</v>
      </c>
      <c r="X53" s="68">
        <f t="shared" si="5"/>
        <v>1.3629913203612982</v>
      </c>
    </row>
    <row r="54" spans="1:24" x14ac:dyDescent="0.25">
      <c r="A54" t="s">
        <v>238</v>
      </c>
      <c r="B54" t="s">
        <v>239</v>
      </c>
      <c r="C54" t="s">
        <v>94</v>
      </c>
      <c r="D54" s="61">
        <v>168337626201.29999</v>
      </c>
      <c r="E54" t="s">
        <v>240</v>
      </c>
      <c r="F54" t="s">
        <v>241</v>
      </c>
      <c r="G54" t="s">
        <v>242</v>
      </c>
      <c r="H54" t="s">
        <v>242</v>
      </c>
      <c r="I54" s="2">
        <v>1.0548480156556801</v>
      </c>
      <c r="Q54" s="63"/>
      <c r="R54" s="64"/>
      <c r="S54" s="63"/>
      <c r="T54" s="68"/>
      <c r="U54" s="63" t="s">
        <v>804</v>
      </c>
      <c r="V54" s="68">
        <f t="shared" si="4"/>
        <v>0.82911860682317251</v>
      </c>
      <c r="W54" s="63" t="s">
        <v>602</v>
      </c>
      <c r="X54" s="68">
        <f t="shared" si="5"/>
        <v>1.3454018156001979</v>
      </c>
    </row>
    <row r="55" spans="1:24" x14ac:dyDescent="0.25">
      <c r="A55" t="s">
        <v>243</v>
      </c>
      <c r="B55" t="s">
        <v>244</v>
      </c>
      <c r="C55" t="s">
        <v>94</v>
      </c>
      <c r="D55" s="61">
        <v>166612021755.20999</v>
      </c>
      <c r="E55" t="s">
        <v>245</v>
      </c>
      <c r="F55" t="s">
        <v>245</v>
      </c>
      <c r="G55" t="s">
        <v>246</v>
      </c>
      <c r="H55" t="s">
        <v>246</v>
      </c>
      <c r="I55" s="2">
        <v>0.188167832835587</v>
      </c>
      <c r="Q55" s="63"/>
      <c r="R55" s="64"/>
      <c r="S55" s="63"/>
      <c r="T55" s="68"/>
      <c r="U55" s="63" t="s">
        <v>252</v>
      </c>
      <c r="V55" s="68">
        <f t="shared" si="4"/>
        <v>0.80497500611039041</v>
      </c>
      <c r="W55" s="63" t="s">
        <v>3581</v>
      </c>
      <c r="X55" s="68">
        <f t="shared" si="5"/>
        <v>1.3422552983803842</v>
      </c>
    </row>
    <row r="56" spans="1:24" x14ac:dyDescent="0.25">
      <c r="A56" t="s">
        <v>247</v>
      </c>
      <c r="B56" t="s">
        <v>248</v>
      </c>
      <c r="C56" t="s">
        <v>66</v>
      </c>
      <c r="D56" s="61">
        <v>163246474057.57999</v>
      </c>
      <c r="E56" t="s">
        <v>77</v>
      </c>
      <c r="F56" t="s">
        <v>195</v>
      </c>
      <c r="G56" t="s">
        <v>249</v>
      </c>
      <c r="H56" t="s">
        <v>249</v>
      </c>
      <c r="I56" s="2">
        <v>0.56001406160605705</v>
      </c>
      <c r="Q56" s="63"/>
      <c r="R56" s="64"/>
      <c r="S56" s="63"/>
      <c r="T56" s="68"/>
      <c r="U56" s="63" t="s">
        <v>1018</v>
      </c>
      <c r="V56" s="68">
        <f t="shared" si="4"/>
        <v>0.76545380925102546</v>
      </c>
      <c r="W56" s="63" t="s">
        <v>211</v>
      </c>
      <c r="X56" s="68">
        <f t="shared" si="5"/>
        <v>1.3390584670712651</v>
      </c>
    </row>
    <row r="57" spans="1:24" x14ac:dyDescent="0.25">
      <c r="A57" t="s">
        <v>250</v>
      </c>
      <c r="B57" t="s">
        <v>251</v>
      </c>
      <c r="C57" t="s">
        <v>94</v>
      </c>
      <c r="D57" s="61">
        <v>161418090541.44</v>
      </c>
      <c r="E57" t="s">
        <v>120</v>
      </c>
      <c r="F57" t="s">
        <v>171</v>
      </c>
      <c r="G57" t="s">
        <v>252</v>
      </c>
      <c r="H57" t="s">
        <v>252</v>
      </c>
      <c r="I57" s="2">
        <v>0.86044676936950804</v>
      </c>
      <c r="Q57" s="63"/>
      <c r="R57" s="64"/>
      <c r="S57" s="63"/>
      <c r="T57" s="68"/>
      <c r="U57" s="63" t="s">
        <v>292</v>
      </c>
      <c r="V57" s="68">
        <f t="shared" si="4"/>
        <v>0.75006533555558452</v>
      </c>
      <c r="W57" s="63" t="s">
        <v>793</v>
      </c>
      <c r="X57" s="68">
        <f t="shared" si="5"/>
        <v>1.3276800364669286</v>
      </c>
    </row>
    <row r="58" spans="1:24" x14ac:dyDescent="0.25">
      <c r="A58" t="s">
        <v>253</v>
      </c>
      <c r="B58" t="s">
        <v>254</v>
      </c>
      <c r="C58" t="s">
        <v>66</v>
      </c>
      <c r="D58" s="61">
        <v>160943040000</v>
      </c>
      <c r="E58" t="s">
        <v>67</v>
      </c>
      <c r="F58" t="s">
        <v>101</v>
      </c>
      <c r="G58" t="s">
        <v>101</v>
      </c>
      <c r="H58" t="s">
        <v>102</v>
      </c>
      <c r="I58" s="2">
        <v>1.3237184388209899</v>
      </c>
      <c r="Q58" s="63"/>
      <c r="R58" s="64"/>
      <c r="S58" s="63"/>
      <c r="T58" s="68"/>
      <c r="U58" s="63" t="s">
        <v>1618</v>
      </c>
      <c r="V58" s="68">
        <f t="shared" si="4"/>
        <v>0.74798413513460549</v>
      </c>
      <c r="W58" s="63" t="s">
        <v>2292</v>
      </c>
      <c r="X58" s="68">
        <f t="shared" si="5"/>
        <v>1.3145567119572596</v>
      </c>
    </row>
    <row r="59" spans="1:24" x14ac:dyDescent="0.25">
      <c r="A59" t="s">
        <v>255</v>
      </c>
      <c r="B59" t="s">
        <v>256</v>
      </c>
      <c r="C59" t="s">
        <v>94</v>
      </c>
      <c r="D59" s="61">
        <v>160314730180.79999</v>
      </c>
      <c r="E59" t="s">
        <v>257</v>
      </c>
      <c r="F59" t="s">
        <v>257</v>
      </c>
      <c r="G59" t="s">
        <v>258</v>
      </c>
      <c r="H59" t="s">
        <v>259</v>
      </c>
      <c r="I59" s="2">
        <v>0.80154628927734695</v>
      </c>
      <c r="Q59" s="63"/>
      <c r="R59" s="64"/>
      <c r="S59" s="63"/>
      <c r="T59" s="68"/>
      <c r="U59" s="63" t="s">
        <v>172</v>
      </c>
      <c r="V59" s="68">
        <f t="shared" si="4"/>
        <v>0.74218429521661999</v>
      </c>
      <c r="W59" s="63" t="s">
        <v>308</v>
      </c>
      <c r="X59" s="68">
        <f t="shared" si="5"/>
        <v>1.3122994475331291</v>
      </c>
    </row>
    <row r="60" spans="1:24" x14ac:dyDescent="0.25">
      <c r="A60" t="s">
        <v>260</v>
      </c>
      <c r="B60" t="s">
        <v>261</v>
      </c>
      <c r="C60" t="s">
        <v>66</v>
      </c>
      <c r="D60" s="61">
        <v>154946898676.01999</v>
      </c>
      <c r="E60" t="s">
        <v>67</v>
      </c>
      <c r="F60" t="s">
        <v>72</v>
      </c>
      <c r="G60" t="s">
        <v>73</v>
      </c>
      <c r="H60" t="s">
        <v>148</v>
      </c>
      <c r="I60" s="2">
        <v>1.0177992490513801</v>
      </c>
      <c r="Q60" s="63"/>
      <c r="R60" s="64"/>
      <c r="S60" s="63"/>
      <c r="T60" s="68"/>
      <c r="U60" s="63" t="s">
        <v>214</v>
      </c>
      <c r="V60" s="68">
        <f t="shared" si="4"/>
        <v>0.74148457932541922</v>
      </c>
      <c r="W60" s="63" t="s">
        <v>1304</v>
      </c>
      <c r="X60" s="68">
        <f t="shared" si="5"/>
        <v>1.301794110880405</v>
      </c>
    </row>
    <row r="61" spans="1:24" x14ac:dyDescent="0.25">
      <c r="A61" t="s">
        <v>262</v>
      </c>
      <c r="B61" t="s">
        <v>263</v>
      </c>
      <c r="C61" t="s">
        <v>94</v>
      </c>
      <c r="D61" s="61">
        <v>154823561196.22</v>
      </c>
      <c r="E61" t="s">
        <v>95</v>
      </c>
      <c r="F61" t="s">
        <v>96</v>
      </c>
      <c r="G61" t="s">
        <v>210</v>
      </c>
      <c r="H61" t="s">
        <v>264</v>
      </c>
      <c r="I61" s="2">
        <v>1.3348725185091399</v>
      </c>
      <c r="Q61" s="63"/>
      <c r="R61" s="64"/>
      <c r="S61" s="63"/>
      <c r="T61" s="68"/>
      <c r="U61" s="63" t="s">
        <v>117</v>
      </c>
      <c r="V61" s="68">
        <f t="shared" si="4"/>
        <v>0.653520218157288</v>
      </c>
      <c r="W61" s="63" t="s">
        <v>452</v>
      </c>
      <c r="X61" s="68">
        <f t="shared" si="5"/>
        <v>1.2864975283644358</v>
      </c>
    </row>
    <row r="62" spans="1:24" x14ac:dyDescent="0.25">
      <c r="A62" t="s">
        <v>265</v>
      </c>
      <c r="B62" t="s">
        <v>266</v>
      </c>
      <c r="C62" t="s">
        <v>66</v>
      </c>
      <c r="D62" s="61">
        <v>153524084558.04999</v>
      </c>
      <c r="E62" t="s">
        <v>240</v>
      </c>
      <c r="F62" t="s">
        <v>267</v>
      </c>
      <c r="G62" t="s">
        <v>268</v>
      </c>
      <c r="H62" t="s">
        <v>268</v>
      </c>
      <c r="I62" s="2">
        <v>1.1553549927214899</v>
      </c>
      <c r="Q62" s="63"/>
      <c r="R62" s="64"/>
      <c r="S62" s="63"/>
      <c r="T62" s="68"/>
      <c r="U62" s="63" t="s">
        <v>385</v>
      </c>
      <c r="V62" s="68">
        <f t="shared" si="4"/>
        <v>0.64656554692546087</v>
      </c>
      <c r="W62" s="63" t="s">
        <v>305</v>
      </c>
      <c r="X62" s="68">
        <f t="shared" si="5"/>
        <v>1.2852397563223943</v>
      </c>
    </row>
    <row r="63" spans="1:24" x14ac:dyDescent="0.25">
      <c r="A63" t="s">
        <v>269</v>
      </c>
      <c r="B63" t="s">
        <v>270</v>
      </c>
      <c r="C63" t="s">
        <v>66</v>
      </c>
      <c r="D63" s="61">
        <v>144690133999.60001</v>
      </c>
      <c r="E63" t="s">
        <v>77</v>
      </c>
      <c r="F63" t="s">
        <v>78</v>
      </c>
      <c r="G63" t="s">
        <v>151</v>
      </c>
      <c r="H63" t="s">
        <v>152</v>
      </c>
      <c r="I63" s="2">
        <v>1.0227499225346399</v>
      </c>
      <c r="Q63" s="63"/>
      <c r="R63" s="64"/>
      <c r="S63" s="63"/>
      <c r="T63" s="68"/>
      <c r="U63" s="63" t="s">
        <v>196</v>
      </c>
      <c r="V63" s="68">
        <f t="shared" si="4"/>
        <v>0.62887656706643424</v>
      </c>
      <c r="W63" s="63" t="s">
        <v>659</v>
      </c>
      <c r="X63" s="68">
        <f t="shared" si="5"/>
        <v>1.284956759685667</v>
      </c>
    </row>
    <row r="64" spans="1:24" x14ac:dyDescent="0.25">
      <c r="A64" t="s">
        <v>271</v>
      </c>
      <c r="B64" t="s">
        <v>272</v>
      </c>
      <c r="C64" t="s">
        <v>94</v>
      </c>
      <c r="D64" s="61">
        <v>141484771547.70001</v>
      </c>
      <c r="E64" t="s">
        <v>82</v>
      </c>
      <c r="F64" t="s">
        <v>83</v>
      </c>
      <c r="G64" t="s">
        <v>130</v>
      </c>
      <c r="H64" t="s">
        <v>131</v>
      </c>
      <c r="I64" s="2">
        <v>1.3203010490685501</v>
      </c>
      <c r="Q64" s="63"/>
      <c r="R64" s="64"/>
      <c r="S64" s="63"/>
      <c r="T64" s="68"/>
      <c r="U64" s="63" t="s">
        <v>121</v>
      </c>
      <c r="V64" s="68">
        <f t="shared" si="4"/>
        <v>0.59166189452294549</v>
      </c>
      <c r="W64" s="63" t="s">
        <v>1434</v>
      </c>
      <c r="X64" s="68">
        <f t="shared" si="5"/>
        <v>1.2806198147791545</v>
      </c>
    </row>
    <row r="65" spans="1:24" x14ac:dyDescent="0.25">
      <c r="A65" t="s">
        <v>273</v>
      </c>
      <c r="B65" t="s">
        <v>274</v>
      </c>
      <c r="C65" t="s">
        <v>94</v>
      </c>
      <c r="D65" s="61">
        <v>141003445181.31</v>
      </c>
      <c r="E65" t="s">
        <v>95</v>
      </c>
      <c r="F65" t="s">
        <v>109</v>
      </c>
      <c r="G65" t="s">
        <v>109</v>
      </c>
      <c r="H65" t="s">
        <v>110</v>
      </c>
      <c r="I65" s="2">
        <v>1.9117367784688499</v>
      </c>
      <c r="Q65" s="63"/>
      <c r="R65" s="64"/>
      <c r="S65" s="63"/>
      <c r="T65" s="68"/>
      <c r="U65" s="63" t="s">
        <v>1552</v>
      </c>
      <c r="V65" s="68">
        <f t="shared" si="4"/>
        <v>0.58805242949145275</v>
      </c>
      <c r="W65" s="63" t="s">
        <v>1494</v>
      </c>
      <c r="X65" s="68">
        <f t="shared" si="5"/>
        <v>1.2796083201429806</v>
      </c>
    </row>
    <row r="66" spans="1:24" x14ac:dyDescent="0.25">
      <c r="A66" t="s">
        <v>275</v>
      </c>
      <c r="B66" t="s">
        <v>276</v>
      </c>
      <c r="C66" t="s">
        <v>66</v>
      </c>
      <c r="D66" s="61">
        <v>140713794000</v>
      </c>
      <c r="E66" t="s">
        <v>82</v>
      </c>
      <c r="F66" t="s">
        <v>228</v>
      </c>
      <c r="G66" t="s">
        <v>229</v>
      </c>
      <c r="H66" t="s">
        <v>230</v>
      </c>
      <c r="I66" s="2">
        <v>0.86109956584367497</v>
      </c>
      <c r="Q66" s="63"/>
      <c r="R66" s="64"/>
      <c r="S66" s="63"/>
      <c r="T66" s="68"/>
      <c r="U66" s="63" t="s">
        <v>249</v>
      </c>
      <c r="V66" s="68">
        <f t="shared" ref="V66:V70" si="6">SUMPRODUCT(--($G:$G=U66),$I:$I,$D:$D)/SUMIF($G:$G,U66,$D:$D)</f>
        <v>0.58777453227318233</v>
      </c>
      <c r="W66" s="63" t="s">
        <v>264</v>
      </c>
      <c r="X66" s="68">
        <f t="shared" ref="X66:X97" si="7">SUMPRODUCT(--($H:$H=W66),$I:$I,$D:$D)/SUMIF($H:$H,W66,$D:$D)</f>
        <v>1.2697833970152013</v>
      </c>
    </row>
    <row r="67" spans="1:24" x14ac:dyDescent="0.25">
      <c r="A67" t="s">
        <v>277</v>
      </c>
      <c r="B67" t="s">
        <v>278</v>
      </c>
      <c r="C67" t="s">
        <v>94</v>
      </c>
      <c r="D67" s="61">
        <v>140282028600.89001</v>
      </c>
      <c r="E67" t="s">
        <v>115</v>
      </c>
      <c r="F67" t="s">
        <v>116</v>
      </c>
      <c r="G67" t="s">
        <v>117</v>
      </c>
      <c r="H67" t="s">
        <v>117</v>
      </c>
      <c r="I67" s="2">
        <v>0.58907747346682104</v>
      </c>
      <c r="Q67" s="63"/>
      <c r="R67" s="64"/>
      <c r="S67" s="63"/>
      <c r="T67" s="68"/>
      <c r="U67" s="63" t="s">
        <v>484</v>
      </c>
      <c r="V67" s="68">
        <f t="shared" si="6"/>
        <v>0.46235271576597486</v>
      </c>
      <c r="W67" s="63" t="s">
        <v>8628</v>
      </c>
      <c r="X67" s="68">
        <f t="shared" si="7"/>
        <v>1.26887835041009</v>
      </c>
    </row>
    <row r="68" spans="1:24" x14ac:dyDescent="0.25">
      <c r="A68" t="s">
        <v>279</v>
      </c>
      <c r="B68" t="s">
        <v>280</v>
      </c>
      <c r="C68" t="s">
        <v>94</v>
      </c>
      <c r="D68" s="61">
        <v>139505708696.28</v>
      </c>
      <c r="E68" t="s">
        <v>95</v>
      </c>
      <c r="F68" t="s">
        <v>96</v>
      </c>
      <c r="G68" t="s">
        <v>210</v>
      </c>
      <c r="H68" t="s">
        <v>264</v>
      </c>
      <c r="I68" s="2">
        <v>1.1680186399542101</v>
      </c>
      <c r="Q68" s="63"/>
      <c r="R68" s="64"/>
      <c r="S68" s="63"/>
      <c r="T68" s="68"/>
      <c r="U68" s="63" t="s">
        <v>135</v>
      </c>
      <c r="V68" s="68">
        <f t="shared" si="6"/>
        <v>0.45204185068535574</v>
      </c>
      <c r="W68" s="63" t="s">
        <v>628</v>
      </c>
      <c r="X68" s="68">
        <f t="shared" si="7"/>
        <v>1.2618080947404695</v>
      </c>
    </row>
    <row r="69" spans="1:24" x14ac:dyDescent="0.25">
      <c r="A69" t="s">
        <v>281</v>
      </c>
      <c r="B69" t="s">
        <v>282</v>
      </c>
      <c r="C69" t="s">
        <v>94</v>
      </c>
      <c r="D69" s="61">
        <v>136012094458.24001</v>
      </c>
      <c r="E69" t="s">
        <v>95</v>
      </c>
      <c r="F69" t="s">
        <v>96</v>
      </c>
      <c r="G69" t="s">
        <v>210</v>
      </c>
      <c r="H69" t="s">
        <v>211</v>
      </c>
      <c r="I69" s="2">
        <v>1.4925604348919099</v>
      </c>
      <c r="Q69" s="63"/>
      <c r="R69" s="64"/>
      <c r="S69" s="63"/>
      <c r="T69" s="68"/>
      <c r="U69" s="63" t="s">
        <v>246</v>
      </c>
      <c r="V69" s="68">
        <f t="shared" si="6"/>
        <v>0.36890462375413363</v>
      </c>
      <c r="W69" s="63" t="s">
        <v>662</v>
      </c>
      <c r="X69" s="68">
        <f t="shared" si="7"/>
        <v>1.2506429149619533</v>
      </c>
    </row>
    <row r="70" spans="1:24" x14ac:dyDescent="0.25">
      <c r="A70" t="s">
        <v>283</v>
      </c>
      <c r="B70" t="s">
        <v>284</v>
      </c>
      <c r="C70" t="s">
        <v>94</v>
      </c>
      <c r="D70" s="61">
        <v>135485060560.08</v>
      </c>
      <c r="E70" t="s">
        <v>240</v>
      </c>
      <c r="F70" t="s">
        <v>241</v>
      </c>
      <c r="G70" t="s">
        <v>285</v>
      </c>
      <c r="H70" t="s">
        <v>286</v>
      </c>
      <c r="I70" s="2">
        <v>1.1339604668877099</v>
      </c>
      <c r="Q70" s="63"/>
      <c r="R70" s="64"/>
      <c r="S70" s="63"/>
      <c r="T70" s="68"/>
      <c r="U70" s="63" t="s">
        <v>775</v>
      </c>
      <c r="V70" s="68">
        <f t="shared" si="6"/>
        <v>0.28813236646879703</v>
      </c>
      <c r="W70" s="63" t="s">
        <v>221</v>
      </c>
      <c r="X70" s="68">
        <f t="shared" si="7"/>
        <v>1.2310559711138984</v>
      </c>
    </row>
    <row r="71" spans="1:24" x14ac:dyDescent="0.25">
      <c r="A71" t="s">
        <v>287</v>
      </c>
      <c r="B71" t="s">
        <v>288</v>
      </c>
      <c r="C71" t="s">
        <v>94</v>
      </c>
      <c r="D71" s="61">
        <v>134878904029.44</v>
      </c>
      <c r="E71" t="s">
        <v>95</v>
      </c>
      <c r="F71" t="s">
        <v>96</v>
      </c>
      <c r="G71" t="s">
        <v>210</v>
      </c>
      <c r="H71" t="s">
        <v>211</v>
      </c>
      <c r="I71" s="2">
        <v>1.0521864898775599</v>
      </c>
      <c r="Q71" s="63"/>
      <c r="R71" s="64"/>
      <c r="S71" s="63"/>
      <c r="T71" s="68"/>
      <c r="U71" s="63"/>
      <c r="V71" s="64"/>
      <c r="W71" s="63" t="s">
        <v>102</v>
      </c>
      <c r="X71" s="68">
        <f t="shared" si="7"/>
        <v>1.227256935025403</v>
      </c>
    </row>
    <row r="72" spans="1:24" x14ac:dyDescent="0.25">
      <c r="A72" t="s">
        <v>289</v>
      </c>
      <c r="B72" t="s">
        <v>290</v>
      </c>
      <c r="C72" t="s">
        <v>94</v>
      </c>
      <c r="D72" s="61">
        <v>133756919072.52</v>
      </c>
      <c r="E72" t="s">
        <v>291</v>
      </c>
      <c r="F72" t="s">
        <v>291</v>
      </c>
      <c r="G72" t="s">
        <v>292</v>
      </c>
      <c r="H72" t="s">
        <v>293</v>
      </c>
      <c r="I72" s="2">
        <v>0.23152634343549899</v>
      </c>
      <c r="Q72" s="63"/>
      <c r="R72" s="64"/>
      <c r="S72" s="63"/>
      <c r="T72" s="68"/>
      <c r="U72" s="63"/>
      <c r="V72" s="64"/>
      <c r="W72" s="63" t="s">
        <v>3650</v>
      </c>
      <c r="X72" s="68">
        <f t="shared" si="7"/>
        <v>1.2163447926863002</v>
      </c>
    </row>
    <row r="73" spans="1:24" x14ac:dyDescent="0.25">
      <c r="A73" t="s">
        <v>294</v>
      </c>
      <c r="B73" t="s">
        <v>295</v>
      </c>
      <c r="C73" t="s">
        <v>66</v>
      </c>
      <c r="D73" s="61">
        <v>130028713103.75</v>
      </c>
      <c r="E73" t="s">
        <v>82</v>
      </c>
      <c r="F73" t="s">
        <v>83</v>
      </c>
      <c r="G73" t="s">
        <v>84</v>
      </c>
      <c r="H73" t="s">
        <v>84</v>
      </c>
      <c r="I73" s="2">
        <v>0.77387470626213195</v>
      </c>
      <c r="Q73" s="63"/>
      <c r="R73" s="64"/>
      <c r="S73" s="63"/>
      <c r="T73" s="68"/>
      <c r="U73" s="63"/>
      <c r="V73" s="64"/>
      <c r="W73" s="63" t="s">
        <v>69</v>
      </c>
      <c r="X73" s="68">
        <f t="shared" si="7"/>
        <v>1.2099118054341438</v>
      </c>
    </row>
    <row r="74" spans="1:24" x14ac:dyDescent="0.25">
      <c r="A74" t="s">
        <v>296</v>
      </c>
      <c r="B74" t="s">
        <v>297</v>
      </c>
      <c r="C74" t="s">
        <v>94</v>
      </c>
      <c r="D74" s="61">
        <v>128364838000</v>
      </c>
      <c r="E74" t="s">
        <v>67</v>
      </c>
      <c r="F74" t="s">
        <v>72</v>
      </c>
      <c r="G74" t="s">
        <v>73</v>
      </c>
      <c r="H74" t="s">
        <v>74</v>
      </c>
      <c r="I74" s="2">
        <v>0.93175744848955699</v>
      </c>
      <c r="Q74" s="63"/>
      <c r="R74" s="64"/>
      <c r="S74" s="63"/>
      <c r="T74" s="68"/>
      <c r="U74" s="63"/>
      <c r="V74" s="64"/>
      <c r="W74" s="63" t="s">
        <v>189</v>
      </c>
      <c r="X74" s="68">
        <f t="shared" si="7"/>
        <v>1.2046920979066911</v>
      </c>
    </row>
    <row r="75" spans="1:24" x14ac:dyDescent="0.25">
      <c r="A75" t="s">
        <v>298</v>
      </c>
      <c r="B75" t="s">
        <v>299</v>
      </c>
      <c r="C75" t="s">
        <v>66</v>
      </c>
      <c r="D75" s="61">
        <v>127603947666.39999</v>
      </c>
      <c r="E75" t="s">
        <v>67</v>
      </c>
      <c r="F75" t="s">
        <v>101</v>
      </c>
      <c r="G75" t="s">
        <v>101</v>
      </c>
      <c r="H75" t="s">
        <v>102</v>
      </c>
      <c r="I75" s="2">
        <v>2.0060824232484</v>
      </c>
      <c r="Q75" s="63"/>
      <c r="R75" s="64"/>
      <c r="S75" s="63"/>
      <c r="T75" s="68"/>
      <c r="U75" s="63"/>
      <c r="V75" s="64"/>
      <c r="W75" s="63" t="s">
        <v>410</v>
      </c>
      <c r="X75" s="68">
        <f t="shared" si="7"/>
        <v>1.2024165121133543</v>
      </c>
    </row>
    <row r="76" spans="1:24" x14ac:dyDescent="0.25">
      <c r="A76" t="s">
        <v>300</v>
      </c>
      <c r="B76" t="s">
        <v>301</v>
      </c>
      <c r="C76" t="s">
        <v>94</v>
      </c>
      <c r="D76" s="61">
        <v>126092417822.72</v>
      </c>
      <c r="E76" t="s">
        <v>95</v>
      </c>
      <c r="F76" t="s">
        <v>96</v>
      </c>
      <c r="G76" t="s">
        <v>302</v>
      </c>
      <c r="H76" t="s">
        <v>302</v>
      </c>
      <c r="I76" s="2">
        <v>1.27483315964106</v>
      </c>
      <c r="Q76" s="63"/>
      <c r="R76" s="64"/>
      <c r="S76" s="63"/>
      <c r="T76" s="68"/>
      <c r="U76" s="63"/>
      <c r="V76" s="64"/>
      <c r="W76" s="63" t="s">
        <v>1349</v>
      </c>
      <c r="X76" s="68">
        <f t="shared" si="7"/>
        <v>1.2014211333867646</v>
      </c>
    </row>
    <row r="77" spans="1:24" x14ac:dyDescent="0.25">
      <c r="A77" t="s">
        <v>303</v>
      </c>
      <c r="B77" t="s">
        <v>304</v>
      </c>
      <c r="C77" t="s">
        <v>94</v>
      </c>
      <c r="D77" s="61">
        <v>125153881553</v>
      </c>
      <c r="E77" t="s">
        <v>240</v>
      </c>
      <c r="F77" t="s">
        <v>267</v>
      </c>
      <c r="G77" t="s">
        <v>305</v>
      </c>
      <c r="H77" t="s">
        <v>305</v>
      </c>
      <c r="I77" s="2">
        <v>1.54052732856068</v>
      </c>
      <c r="Q77" s="63"/>
      <c r="R77" s="64"/>
      <c r="S77" s="63"/>
      <c r="T77" s="68"/>
      <c r="U77" s="63"/>
      <c r="V77" s="64"/>
      <c r="W77" s="63" t="s">
        <v>509</v>
      </c>
      <c r="X77" s="68">
        <f t="shared" si="7"/>
        <v>1.1840531947548436</v>
      </c>
    </row>
    <row r="78" spans="1:24" x14ac:dyDescent="0.25">
      <c r="A78" t="s">
        <v>306</v>
      </c>
      <c r="B78" t="s">
        <v>307</v>
      </c>
      <c r="C78" t="s">
        <v>66</v>
      </c>
      <c r="D78" s="61">
        <v>123556735940</v>
      </c>
      <c r="E78" t="s">
        <v>67</v>
      </c>
      <c r="F78" t="s">
        <v>101</v>
      </c>
      <c r="G78" t="s">
        <v>101</v>
      </c>
      <c r="H78" t="s">
        <v>308</v>
      </c>
      <c r="I78" s="2">
        <v>1.43110308310896</v>
      </c>
      <c r="Q78" s="63"/>
      <c r="R78" s="64"/>
      <c r="S78" s="63"/>
      <c r="T78" s="68"/>
      <c r="U78" s="63"/>
      <c r="V78" s="64"/>
      <c r="W78" s="63" t="s">
        <v>106</v>
      </c>
      <c r="X78" s="68">
        <f t="shared" si="7"/>
        <v>1.1746163248231871</v>
      </c>
    </row>
    <row r="79" spans="1:24" x14ac:dyDescent="0.25">
      <c r="A79" t="s">
        <v>309</v>
      </c>
      <c r="B79" t="s">
        <v>310</v>
      </c>
      <c r="C79" t="s">
        <v>94</v>
      </c>
      <c r="D79" s="61">
        <v>123267745411.2</v>
      </c>
      <c r="E79" t="s">
        <v>240</v>
      </c>
      <c r="F79" t="s">
        <v>267</v>
      </c>
      <c r="G79" t="s">
        <v>305</v>
      </c>
      <c r="H79" t="s">
        <v>305</v>
      </c>
      <c r="I79" s="2">
        <v>1.61758405278784</v>
      </c>
      <c r="Q79" s="63"/>
      <c r="R79" s="64"/>
      <c r="S79" s="63"/>
      <c r="T79" s="68"/>
      <c r="U79" s="63"/>
      <c r="V79" s="64"/>
      <c r="W79" s="63" t="s">
        <v>389</v>
      </c>
      <c r="X79" s="68">
        <f t="shared" si="7"/>
        <v>1.1674088214919114</v>
      </c>
    </row>
    <row r="80" spans="1:24" x14ac:dyDescent="0.25">
      <c r="A80" t="s">
        <v>311</v>
      </c>
      <c r="B80" t="s">
        <v>312</v>
      </c>
      <c r="C80" t="s">
        <v>94</v>
      </c>
      <c r="D80" s="61">
        <v>122813776402.46001</v>
      </c>
      <c r="E80" t="s">
        <v>67</v>
      </c>
      <c r="F80" t="s">
        <v>72</v>
      </c>
      <c r="G80" t="s">
        <v>105</v>
      </c>
      <c r="H80" t="s">
        <v>189</v>
      </c>
      <c r="I80" s="2">
        <v>1.2143462692106499</v>
      </c>
      <c r="Q80" s="63"/>
      <c r="R80" s="64"/>
      <c r="S80" s="63"/>
      <c r="T80" s="68"/>
      <c r="U80" s="63"/>
      <c r="V80" s="64"/>
      <c r="W80" s="63" t="s">
        <v>286</v>
      </c>
      <c r="X80" s="68">
        <f t="shared" si="7"/>
        <v>1.1666714278882606</v>
      </c>
    </row>
    <row r="81" spans="1:24" x14ac:dyDescent="0.25">
      <c r="A81" t="s">
        <v>313</v>
      </c>
      <c r="B81" t="s">
        <v>314</v>
      </c>
      <c r="C81" t="s">
        <v>66</v>
      </c>
      <c r="D81" s="61">
        <v>121783456761.67999</v>
      </c>
      <c r="E81" t="s">
        <v>115</v>
      </c>
      <c r="F81" t="s">
        <v>125</v>
      </c>
      <c r="G81" t="s">
        <v>176</v>
      </c>
      <c r="H81" t="s">
        <v>177</v>
      </c>
      <c r="I81" s="2">
        <v>1.06451767978579</v>
      </c>
      <c r="Q81" s="63"/>
      <c r="R81" s="64"/>
      <c r="S81" s="63"/>
      <c r="T81" s="68"/>
      <c r="U81" s="63"/>
      <c r="V81" s="64"/>
      <c r="W81" s="63" t="s">
        <v>839</v>
      </c>
      <c r="X81" s="68">
        <f t="shared" si="7"/>
        <v>1.1630587024056174</v>
      </c>
    </row>
    <row r="82" spans="1:24" x14ac:dyDescent="0.25">
      <c r="A82" t="s">
        <v>315</v>
      </c>
      <c r="B82" t="s">
        <v>316</v>
      </c>
      <c r="C82" t="s">
        <v>66</v>
      </c>
      <c r="D82" s="61">
        <v>121378440453.75</v>
      </c>
      <c r="E82" t="s">
        <v>115</v>
      </c>
      <c r="F82" t="s">
        <v>116</v>
      </c>
      <c r="G82" t="s">
        <v>214</v>
      </c>
      <c r="H82" t="s">
        <v>214</v>
      </c>
      <c r="I82" s="2">
        <v>0.68035698472130501</v>
      </c>
      <c r="Q82" s="63"/>
      <c r="R82" s="64"/>
      <c r="S82" s="63"/>
      <c r="T82" s="68"/>
      <c r="U82" s="63"/>
      <c r="V82" s="64"/>
      <c r="W82" s="63" t="s">
        <v>1166</v>
      </c>
      <c r="X82" s="68">
        <f t="shared" si="7"/>
        <v>1.1625939826952381</v>
      </c>
    </row>
    <row r="83" spans="1:24" x14ac:dyDescent="0.25">
      <c r="A83" t="s">
        <v>317</v>
      </c>
      <c r="B83" t="s">
        <v>318</v>
      </c>
      <c r="C83" t="s">
        <v>94</v>
      </c>
      <c r="D83" s="61">
        <v>121287740011.82001</v>
      </c>
      <c r="E83" t="s">
        <v>120</v>
      </c>
      <c r="F83" t="s">
        <v>134</v>
      </c>
      <c r="G83" t="s">
        <v>319</v>
      </c>
      <c r="H83" t="s">
        <v>319</v>
      </c>
      <c r="I83" s="2">
        <v>0.93903756491900803</v>
      </c>
      <c r="Q83" s="63"/>
      <c r="R83" s="64"/>
      <c r="S83" s="63"/>
      <c r="T83" s="68"/>
      <c r="U83" s="63"/>
      <c r="V83" s="64"/>
      <c r="W83" s="63" t="s">
        <v>609</v>
      </c>
      <c r="X83" s="68">
        <f t="shared" si="7"/>
        <v>1.1556555217476134</v>
      </c>
    </row>
    <row r="84" spans="1:24" x14ac:dyDescent="0.25">
      <c r="A84" t="s">
        <v>320</v>
      </c>
      <c r="B84" t="s">
        <v>321</v>
      </c>
      <c r="C84" t="s">
        <v>94</v>
      </c>
      <c r="D84" s="61">
        <v>119345070020.62</v>
      </c>
      <c r="E84" t="s">
        <v>82</v>
      </c>
      <c r="F84" t="s">
        <v>83</v>
      </c>
      <c r="G84" t="s">
        <v>322</v>
      </c>
      <c r="H84" t="s">
        <v>323</v>
      </c>
      <c r="I84" s="2">
        <v>0.97939713466169398</v>
      </c>
      <c r="Q84" s="63"/>
      <c r="R84" s="64"/>
      <c r="S84" s="63"/>
      <c r="T84" s="68"/>
      <c r="U84" s="63"/>
      <c r="V84" s="64"/>
      <c r="W84" s="63" t="s">
        <v>535</v>
      </c>
      <c r="X84" s="68">
        <f t="shared" si="7"/>
        <v>1.1376455571674831</v>
      </c>
    </row>
    <row r="85" spans="1:24" x14ac:dyDescent="0.25">
      <c r="A85" t="s">
        <v>324</v>
      </c>
      <c r="B85" t="s">
        <v>325</v>
      </c>
      <c r="C85" t="s">
        <v>94</v>
      </c>
      <c r="D85" s="61">
        <v>117792363847.5</v>
      </c>
      <c r="E85" t="s">
        <v>77</v>
      </c>
      <c r="F85" t="s">
        <v>78</v>
      </c>
      <c r="G85" t="s">
        <v>79</v>
      </c>
      <c r="H85" t="s">
        <v>79</v>
      </c>
      <c r="I85" s="2">
        <v>1.27404337290775</v>
      </c>
      <c r="Q85" s="63"/>
      <c r="R85" s="64"/>
      <c r="S85" s="63"/>
      <c r="T85" s="68"/>
      <c r="U85" s="63"/>
      <c r="V85" s="64"/>
      <c r="W85" s="63" t="s">
        <v>1668</v>
      </c>
      <c r="X85" s="68">
        <f t="shared" si="7"/>
        <v>1.1365385464388618</v>
      </c>
    </row>
    <row r="86" spans="1:24" x14ac:dyDescent="0.25">
      <c r="A86" t="s">
        <v>326</v>
      </c>
      <c r="B86" t="s">
        <v>327</v>
      </c>
      <c r="C86" t="s">
        <v>94</v>
      </c>
      <c r="D86" s="61">
        <v>113959122052.89999</v>
      </c>
      <c r="E86" t="s">
        <v>67</v>
      </c>
      <c r="F86" t="s">
        <v>72</v>
      </c>
      <c r="G86" t="s">
        <v>105</v>
      </c>
      <c r="H86" t="s">
        <v>106</v>
      </c>
      <c r="I86" s="2">
        <v>2.43038557228124</v>
      </c>
      <c r="Q86" s="63"/>
      <c r="R86" s="64"/>
      <c r="S86" s="63"/>
      <c r="T86" s="68"/>
      <c r="U86" s="63"/>
      <c r="V86" s="64"/>
      <c r="W86" s="63" t="s">
        <v>131</v>
      </c>
      <c r="X86" s="68">
        <f t="shared" si="7"/>
        <v>1.1298330273764758</v>
      </c>
    </row>
    <row r="87" spans="1:24" x14ac:dyDescent="0.25">
      <c r="A87" t="s">
        <v>328</v>
      </c>
      <c r="B87" t="s">
        <v>329</v>
      </c>
      <c r="C87" t="s">
        <v>94</v>
      </c>
      <c r="D87" s="61">
        <v>112574020817.46001</v>
      </c>
      <c r="E87" t="s">
        <v>240</v>
      </c>
      <c r="F87" t="s">
        <v>267</v>
      </c>
      <c r="G87" t="s">
        <v>330</v>
      </c>
      <c r="H87" t="s">
        <v>331</v>
      </c>
      <c r="I87" s="2">
        <v>1.07766995330061</v>
      </c>
      <c r="Q87" s="63"/>
      <c r="R87" s="64"/>
      <c r="S87" s="63"/>
      <c r="T87" s="68"/>
      <c r="U87" s="63"/>
      <c r="V87" s="64"/>
      <c r="W87" s="63" t="s">
        <v>79</v>
      </c>
      <c r="X87" s="68">
        <f t="shared" si="7"/>
        <v>1.1216640689271149</v>
      </c>
    </row>
    <row r="88" spans="1:24" x14ac:dyDescent="0.25">
      <c r="A88" t="s">
        <v>332</v>
      </c>
      <c r="B88" t="s">
        <v>333</v>
      </c>
      <c r="C88" t="s">
        <v>94</v>
      </c>
      <c r="D88" s="61">
        <v>112237125449.67</v>
      </c>
      <c r="E88" t="s">
        <v>240</v>
      </c>
      <c r="F88" t="s">
        <v>267</v>
      </c>
      <c r="G88" t="s">
        <v>330</v>
      </c>
      <c r="H88" t="s">
        <v>334</v>
      </c>
      <c r="I88" s="2">
        <v>0.90307433819428595</v>
      </c>
      <c r="Q88" s="63"/>
      <c r="R88" s="64"/>
      <c r="S88" s="63"/>
      <c r="T88" s="68"/>
      <c r="U88" s="63"/>
      <c r="V88" s="64"/>
      <c r="W88" s="63" t="s">
        <v>3378</v>
      </c>
      <c r="X88" s="68">
        <f t="shared" si="7"/>
        <v>1.1090033136341606</v>
      </c>
    </row>
    <row r="89" spans="1:24" x14ac:dyDescent="0.25">
      <c r="A89" t="s">
        <v>335</v>
      </c>
      <c r="B89" t="s">
        <v>336</v>
      </c>
      <c r="C89" t="s">
        <v>94</v>
      </c>
      <c r="D89" s="61">
        <v>111961613862</v>
      </c>
      <c r="E89" t="s">
        <v>240</v>
      </c>
      <c r="F89" t="s">
        <v>267</v>
      </c>
      <c r="G89" t="s">
        <v>268</v>
      </c>
      <c r="H89" t="s">
        <v>268</v>
      </c>
      <c r="I89" s="2">
        <v>1.08083440438005</v>
      </c>
      <c r="Q89" s="63"/>
      <c r="R89" s="64"/>
      <c r="S89" s="63"/>
      <c r="T89" s="68"/>
      <c r="U89" s="63"/>
      <c r="V89" s="64"/>
      <c r="W89" s="63" t="s">
        <v>84</v>
      </c>
      <c r="X89" s="68">
        <f t="shared" si="7"/>
        <v>1.1084998978114995</v>
      </c>
    </row>
    <row r="90" spans="1:24" x14ac:dyDescent="0.25">
      <c r="A90" t="s">
        <v>337</v>
      </c>
      <c r="B90" t="s">
        <v>338</v>
      </c>
      <c r="C90" t="s">
        <v>94</v>
      </c>
      <c r="D90" s="61">
        <v>110567167799.75999</v>
      </c>
      <c r="E90" t="s">
        <v>115</v>
      </c>
      <c r="F90" t="s">
        <v>125</v>
      </c>
      <c r="G90" t="s">
        <v>126</v>
      </c>
      <c r="H90" t="s">
        <v>339</v>
      </c>
      <c r="I90" s="2">
        <v>0.81692703300639202</v>
      </c>
      <c r="Q90" s="63"/>
      <c r="R90" s="64"/>
      <c r="S90" s="63"/>
      <c r="T90" s="68"/>
      <c r="U90" s="63"/>
      <c r="V90" s="64"/>
      <c r="W90" s="63" t="s">
        <v>143</v>
      </c>
      <c r="X90" s="68">
        <f t="shared" si="7"/>
        <v>1.0927050749621661</v>
      </c>
    </row>
    <row r="91" spans="1:24" x14ac:dyDescent="0.25">
      <c r="A91" t="s">
        <v>340</v>
      </c>
      <c r="B91" t="s">
        <v>341</v>
      </c>
      <c r="C91" t="s">
        <v>94</v>
      </c>
      <c r="D91" s="61">
        <v>108507840000</v>
      </c>
      <c r="E91" t="s">
        <v>95</v>
      </c>
      <c r="F91" t="s">
        <v>96</v>
      </c>
      <c r="G91" t="s">
        <v>210</v>
      </c>
      <c r="H91" t="s">
        <v>342</v>
      </c>
      <c r="I91" s="2">
        <v>0.94823969298199795</v>
      </c>
      <c r="Q91" s="63"/>
      <c r="R91" s="64"/>
      <c r="S91" s="63"/>
      <c r="T91" s="68"/>
      <c r="U91" s="63"/>
      <c r="V91" s="64"/>
      <c r="W91" s="63" t="s">
        <v>152</v>
      </c>
      <c r="X91" s="68">
        <f t="shared" si="7"/>
        <v>1.0809653349350652</v>
      </c>
    </row>
    <row r="92" spans="1:24" x14ac:dyDescent="0.25">
      <c r="A92" t="s">
        <v>343</v>
      </c>
      <c r="B92" s="6" t="s">
        <v>344</v>
      </c>
      <c r="C92" t="s">
        <v>94</v>
      </c>
      <c r="D92" s="61">
        <v>106787689591.14999</v>
      </c>
      <c r="E92" t="s">
        <v>240</v>
      </c>
      <c r="F92" t="s">
        <v>267</v>
      </c>
      <c r="G92" t="s">
        <v>268</v>
      </c>
      <c r="H92" t="s">
        <v>268</v>
      </c>
      <c r="I92" s="2">
        <v>0.95875300470597102</v>
      </c>
      <c r="Q92" s="63"/>
      <c r="R92" s="64"/>
      <c r="S92" s="63"/>
      <c r="T92" s="68"/>
      <c r="U92" s="63"/>
      <c r="V92" s="64"/>
      <c r="W92" s="63" t="s">
        <v>331</v>
      </c>
      <c r="X92" s="68">
        <f t="shared" si="7"/>
        <v>1.0786947240243427</v>
      </c>
    </row>
    <row r="93" spans="1:24" x14ac:dyDescent="0.25">
      <c r="A93" t="s">
        <v>345</v>
      </c>
      <c r="B93" t="s">
        <v>346</v>
      </c>
      <c r="C93" t="s">
        <v>66</v>
      </c>
      <c r="D93" s="61">
        <v>103851791055.60001</v>
      </c>
      <c r="E93" t="s">
        <v>82</v>
      </c>
      <c r="F93" t="s">
        <v>228</v>
      </c>
      <c r="G93" t="s">
        <v>229</v>
      </c>
      <c r="H93" t="s">
        <v>347</v>
      </c>
      <c r="I93" s="2">
        <v>0.726476555235815</v>
      </c>
      <c r="Q93" s="63"/>
      <c r="R93" s="64"/>
      <c r="S93" s="63"/>
      <c r="T93" s="68"/>
      <c r="U93" s="63"/>
      <c r="V93" s="64"/>
      <c r="W93" s="63" t="s">
        <v>268</v>
      </c>
      <c r="X93" s="68">
        <f t="shared" si="7"/>
        <v>1.070987157134399</v>
      </c>
    </row>
    <row r="94" spans="1:24" x14ac:dyDescent="0.25">
      <c r="A94" t="s">
        <v>348</v>
      </c>
      <c r="B94" t="s">
        <v>349</v>
      </c>
      <c r="C94" t="s">
        <v>94</v>
      </c>
      <c r="D94" s="61">
        <v>103271585049.92</v>
      </c>
      <c r="E94" t="s">
        <v>115</v>
      </c>
      <c r="F94" t="s">
        <v>125</v>
      </c>
      <c r="G94" t="s">
        <v>176</v>
      </c>
      <c r="H94" t="s">
        <v>177</v>
      </c>
      <c r="I94" s="2">
        <v>0.98873101739109204</v>
      </c>
      <c r="Q94" s="63"/>
      <c r="R94" s="64"/>
      <c r="S94" s="63"/>
      <c r="T94" s="68"/>
      <c r="U94" s="63"/>
      <c r="V94" s="64"/>
      <c r="W94" s="63" t="s">
        <v>148</v>
      </c>
      <c r="X94" s="68">
        <f t="shared" si="7"/>
        <v>1.0704564387352928</v>
      </c>
    </row>
    <row r="95" spans="1:24" x14ac:dyDescent="0.25">
      <c r="A95" t="s">
        <v>350</v>
      </c>
      <c r="B95" t="s">
        <v>351</v>
      </c>
      <c r="C95" t="s">
        <v>94</v>
      </c>
      <c r="D95" s="61">
        <v>98786111130</v>
      </c>
      <c r="E95" t="s">
        <v>291</v>
      </c>
      <c r="F95" t="s">
        <v>291</v>
      </c>
      <c r="G95" t="s">
        <v>292</v>
      </c>
      <c r="H95" t="s">
        <v>352</v>
      </c>
      <c r="I95" s="2">
        <v>0.742384960116104</v>
      </c>
      <c r="Q95" s="63"/>
      <c r="R95" s="64"/>
      <c r="S95" s="63"/>
      <c r="T95" s="68"/>
      <c r="U95" s="63"/>
      <c r="V95" s="64"/>
      <c r="W95" s="63" t="s">
        <v>242</v>
      </c>
      <c r="X95" s="68">
        <f t="shared" si="7"/>
        <v>1.0629768443448955</v>
      </c>
    </row>
    <row r="96" spans="1:24" x14ac:dyDescent="0.25">
      <c r="A96" t="s">
        <v>353</v>
      </c>
      <c r="B96" t="s">
        <v>354</v>
      </c>
      <c r="C96" t="s">
        <v>94</v>
      </c>
      <c r="D96" s="61">
        <v>98106447951</v>
      </c>
      <c r="E96" t="s">
        <v>115</v>
      </c>
      <c r="F96" t="s">
        <v>116</v>
      </c>
      <c r="G96" t="s">
        <v>117</v>
      </c>
      <c r="H96" t="s">
        <v>117</v>
      </c>
      <c r="I96" s="2">
        <v>0.63441381300262001</v>
      </c>
      <c r="Q96" s="63"/>
      <c r="R96" s="64"/>
      <c r="S96" s="63"/>
      <c r="T96" s="68"/>
      <c r="U96" s="63"/>
      <c r="V96" s="64"/>
      <c r="W96" s="63" t="s">
        <v>790</v>
      </c>
      <c r="X96" s="68">
        <f t="shared" si="7"/>
        <v>1.061917146087666</v>
      </c>
    </row>
    <row r="97" spans="1:24" x14ac:dyDescent="0.25">
      <c r="A97" t="s">
        <v>355</v>
      </c>
      <c r="B97" t="s">
        <v>356</v>
      </c>
      <c r="C97" t="s">
        <v>94</v>
      </c>
      <c r="D97" s="61">
        <v>95848686000</v>
      </c>
      <c r="E97" t="s">
        <v>67</v>
      </c>
      <c r="F97" t="s">
        <v>72</v>
      </c>
      <c r="G97" t="s">
        <v>105</v>
      </c>
      <c r="H97" t="s">
        <v>221</v>
      </c>
      <c r="I97" s="2">
        <v>1.6541333773536799</v>
      </c>
      <c r="Q97" s="63"/>
      <c r="R97" s="64"/>
      <c r="S97" s="63"/>
      <c r="T97" s="68"/>
      <c r="U97" s="63"/>
      <c r="V97" s="64"/>
      <c r="W97" s="63" t="s">
        <v>334</v>
      </c>
      <c r="X97" s="68">
        <f t="shared" si="7"/>
        <v>1.0600303368089663</v>
      </c>
    </row>
    <row r="98" spans="1:24" x14ac:dyDescent="0.25">
      <c r="A98" t="s">
        <v>357</v>
      </c>
      <c r="B98" t="s">
        <v>358</v>
      </c>
      <c r="C98" t="s">
        <v>94</v>
      </c>
      <c r="D98" s="61">
        <v>95779875907.080002</v>
      </c>
      <c r="E98" t="s">
        <v>240</v>
      </c>
      <c r="F98" t="s">
        <v>267</v>
      </c>
      <c r="G98" t="s">
        <v>305</v>
      </c>
      <c r="H98" t="s">
        <v>305</v>
      </c>
      <c r="I98" s="2">
        <v>0.97539669226177705</v>
      </c>
      <c r="Q98" s="63"/>
      <c r="R98" s="64"/>
      <c r="S98" s="63"/>
      <c r="T98" s="68"/>
      <c r="U98" s="63"/>
      <c r="V98" s="64"/>
      <c r="W98" s="63" t="s">
        <v>764</v>
      </c>
      <c r="X98" s="68">
        <f t="shared" ref="X98:X129" si="8">SUMPRODUCT(--($H:$H=W98),$I:$I,$D:$D)/SUMIF($H:$H,W98,$D:$D)</f>
        <v>1.0497114721051319</v>
      </c>
    </row>
    <row r="99" spans="1:24" x14ac:dyDescent="0.25">
      <c r="A99" t="s">
        <v>359</v>
      </c>
      <c r="B99" t="s">
        <v>360</v>
      </c>
      <c r="C99" t="s">
        <v>66</v>
      </c>
      <c r="D99" s="61">
        <v>95721059797.580002</v>
      </c>
      <c r="E99" t="s">
        <v>67</v>
      </c>
      <c r="F99" t="s">
        <v>72</v>
      </c>
      <c r="G99" t="s">
        <v>73</v>
      </c>
      <c r="H99" t="s">
        <v>148</v>
      </c>
      <c r="I99" s="2">
        <v>0.83795822932503505</v>
      </c>
      <c r="Q99" s="63"/>
      <c r="R99" s="64"/>
      <c r="S99" s="63"/>
      <c r="T99" s="68"/>
      <c r="U99" s="63"/>
      <c r="V99" s="64"/>
      <c r="W99" s="63" t="s">
        <v>1050</v>
      </c>
      <c r="X99" s="68">
        <f t="shared" si="8"/>
        <v>1.0377515184730262</v>
      </c>
    </row>
    <row r="100" spans="1:24" x14ac:dyDescent="0.25">
      <c r="A100" t="s">
        <v>361</v>
      </c>
      <c r="B100" t="s">
        <v>362</v>
      </c>
      <c r="C100" t="s">
        <v>66</v>
      </c>
      <c r="D100" s="61">
        <v>94634721536.800003</v>
      </c>
      <c r="E100" t="s">
        <v>82</v>
      </c>
      <c r="F100" t="s">
        <v>228</v>
      </c>
      <c r="G100" t="s">
        <v>229</v>
      </c>
      <c r="H100" t="s">
        <v>347</v>
      </c>
      <c r="I100" s="2">
        <v>1.2621044751853401</v>
      </c>
      <c r="Q100" s="63"/>
      <c r="R100" s="64"/>
      <c r="S100" s="63"/>
      <c r="T100" s="68"/>
      <c r="U100" s="63"/>
      <c r="V100" s="64"/>
      <c r="W100" s="63" t="s">
        <v>1401</v>
      </c>
      <c r="X100" s="68">
        <f t="shared" si="8"/>
        <v>1.0343290886782386</v>
      </c>
    </row>
    <row r="101" spans="1:24" x14ac:dyDescent="0.25">
      <c r="A101" t="s">
        <v>363</v>
      </c>
      <c r="B101" t="s">
        <v>364</v>
      </c>
      <c r="C101" t="s">
        <v>94</v>
      </c>
      <c r="D101" s="61">
        <v>93310341588.199997</v>
      </c>
      <c r="E101" t="s">
        <v>120</v>
      </c>
      <c r="F101" t="s">
        <v>171</v>
      </c>
      <c r="G101" t="s">
        <v>252</v>
      </c>
      <c r="H101" t="s">
        <v>252</v>
      </c>
      <c r="I101" s="2">
        <v>0.65364541756741601</v>
      </c>
      <c r="Q101" s="63"/>
      <c r="R101" s="64"/>
      <c r="S101" s="63"/>
      <c r="T101" s="68"/>
      <c r="U101" s="63"/>
      <c r="V101" s="64"/>
      <c r="W101" s="63" t="s">
        <v>319</v>
      </c>
      <c r="X101" s="68">
        <f t="shared" si="8"/>
        <v>1.0225946071611258</v>
      </c>
    </row>
    <row r="102" spans="1:24" x14ac:dyDescent="0.25">
      <c r="A102" t="s">
        <v>365</v>
      </c>
      <c r="B102" t="s">
        <v>366</v>
      </c>
      <c r="C102" t="s">
        <v>66</v>
      </c>
      <c r="D102" s="61">
        <v>91837799326.5</v>
      </c>
      <c r="E102" t="s">
        <v>82</v>
      </c>
      <c r="F102" t="s">
        <v>83</v>
      </c>
      <c r="G102" t="s">
        <v>84</v>
      </c>
      <c r="H102" t="s">
        <v>84</v>
      </c>
      <c r="I102" s="2">
        <v>1.5220331843119701</v>
      </c>
      <c r="Q102" s="63"/>
      <c r="R102" s="64"/>
      <c r="S102" s="63"/>
      <c r="T102" s="68"/>
      <c r="U102" s="63"/>
      <c r="V102" s="64"/>
      <c r="W102" s="63" t="s">
        <v>1340</v>
      </c>
      <c r="X102" s="68">
        <f t="shared" si="8"/>
        <v>1.0110536734539715</v>
      </c>
    </row>
    <row r="103" spans="1:24" x14ac:dyDescent="0.25">
      <c r="A103" t="s">
        <v>367</v>
      </c>
      <c r="B103" t="s">
        <v>368</v>
      </c>
      <c r="C103" t="s">
        <v>66</v>
      </c>
      <c r="D103" s="61">
        <v>91157445384.720001</v>
      </c>
      <c r="E103" t="s">
        <v>67</v>
      </c>
      <c r="F103" t="s">
        <v>101</v>
      </c>
      <c r="G103" t="s">
        <v>101</v>
      </c>
      <c r="H103" t="s">
        <v>102</v>
      </c>
      <c r="I103" s="2">
        <v>1.2036563586331199</v>
      </c>
      <c r="Q103" s="63"/>
      <c r="R103" s="64"/>
      <c r="S103" s="63"/>
      <c r="T103" s="68"/>
      <c r="U103" s="63"/>
      <c r="V103" s="64"/>
      <c r="W103" s="63" t="s">
        <v>669</v>
      </c>
      <c r="X103" s="68">
        <f t="shared" si="8"/>
        <v>1.0092020371667787</v>
      </c>
    </row>
    <row r="104" spans="1:24" x14ac:dyDescent="0.25">
      <c r="A104" t="s">
        <v>369</v>
      </c>
      <c r="B104" t="s">
        <v>370</v>
      </c>
      <c r="C104" t="s">
        <v>66</v>
      </c>
      <c r="D104" s="61">
        <v>89584062453</v>
      </c>
      <c r="E104" t="s">
        <v>67</v>
      </c>
      <c r="F104" t="s">
        <v>72</v>
      </c>
      <c r="G104" t="s">
        <v>73</v>
      </c>
      <c r="H104" t="s">
        <v>148</v>
      </c>
      <c r="I104" s="2">
        <v>0.183191176735303</v>
      </c>
      <c r="Q104" s="63"/>
      <c r="R104" s="64"/>
      <c r="S104" s="63"/>
      <c r="T104" s="68"/>
      <c r="U104" s="63"/>
      <c r="V104" s="64"/>
      <c r="W104" s="63" t="s">
        <v>237</v>
      </c>
      <c r="X104" s="68">
        <f t="shared" si="8"/>
        <v>0.99977633576017166</v>
      </c>
    </row>
    <row r="105" spans="1:24" x14ac:dyDescent="0.25">
      <c r="A105" t="s">
        <v>371</v>
      </c>
      <c r="B105" t="s">
        <v>372</v>
      </c>
      <c r="C105" t="s">
        <v>66</v>
      </c>
      <c r="D105" s="61">
        <v>89007932145.600006</v>
      </c>
      <c r="E105" t="s">
        <v>115</v>
      </c>
      <c r="F105" t="s">
        <v>116</v>
      </c>
      <c r="G105" t="s">
        <v>214</v>
      </c>
      <c r="H105" t="s">
        <v>214</v>
      </c>
      <c r="I105" s="2">
        <v>0.41889677064571001</v>
      </c>
      <c r="Q105" s="63"/>
      <c r="R105" s="64"/>
      <c r="S105" s="63"/>
      <c r="T105" s="68"/>
      <c r="U105" s="63"/>
      <c r="V105" s="64"/>
      <c r="W105" s="63" t="s">
        <v>871</v>
      </c>
      <c r="X105" s="68">
        <f t="shared" si="8"/>
        <v>0.99110562661659218</v>
      </c>
    </row>
    <row r="106" spans="1:24" x14ac:dyDescent="0.25">
      <c r="A106" t="s">
        <v>373</v>
      </c>
      <c r="B106" t="s">
        <v>374</v>
      </c>
      <c r="C106" t="s">
        <v>94</v>
      </c>
      <c r="D106" s="61">
        <v>87166472254.800003</v>
      </c>
      <c r="E106" t="s">
        <v>115</v>
      </c>
      <c r="F106" t="s">
        <v>125</v>
      </c>
      <c r="G106" t="s">
        <v>126</v>
      </c>
      <c r="H106" t="s">
        <v>127</v>
      </c>
      <c r="I106" s="2">
        <v>1.04445038209272</v>
      </c>
      <c r="Q106" s="63"/>
      <c r="R106" s="64"/>
      <c r="S106" s="63"/>
      <c r="T106" s="68"/>
      <c r="U106" s="63"/>
      <c r="V106" s="64"/>
      <c r="W106" s="63" t="s">
        <v>596</v>
      </c>
      <c r="X106" s="68">
        <f t="shared" si="8"/>
        <v>0.99065024710256688</v>
      </c>
    </row>
    <row r="107" spans="1:24" x14ac:dyDescent="0.25">
      <c r="A107" t="s">
        <v>375</v>
      </c>
      <c r="B107" t="s">
        <v>376</v>
      </c>
      <c r="C107" t="s">
        <v>94</v>
      </c>
      <c r="D107" s="61">
        <v>86393664543.899994</v>
      </c>
      <c r="E107" t="s">
        <v>95</v>
      </c>
      <c r="F107" t="s">
        <v>96</v>
      </c>
      <c r="G107" t="s">
        <v>210</v>
      </c>
      <c r="H107" t="s">
        <v>264</v>
      </c>
      <c r="I107" s="2">
        <v>1.2548394152529401</v>
      </c>
      <c r="Q107" s="63"/>
      <c r="R107" s="64"/>
      <c r="S107" s="63"/>
      <c r="T107" s="68"/>
      <c r="U107" s="63"/>
      <c r="V107" s="64"/>
      <c r="W107" s="63" t="s">
        <v>9382</v>
      </c>
      <c r="X107" s="68">
        <f t="shared" si="8"/>
        <v>0.98744088315622791</v>
      </c>
    </row>
    <row r="108" spans="1:24" x14ac:dyDescent="0.25">
      <c r="A108" t="s">
        <v>377</v>
      </c>
      <c r="B108" t="s">
        <v>378</v>
      </c>
      <c r="C108" t="s">
        <v>66</v>
      </c>
      <c r="D108" s="61">
        <v>84967268061.479996</v>
      </c>
      <c r="E108" t="s">
        <v>67</v>
      </c>
      <c r="F108" t="s">
        <v>72</v>
      </c>
      <c r="G108" t="s">
        <v>105</v>
      </c>
      <c r="H108" t="s">
        <v>106</v>
      </c>
      <c r="I108" s="2">
        <v>0.74497153598337795</v>
      </c>
      <c r="Q108" s="63"/>
      <c r="R108" s="64"/>
      <c r="S108" s="63"/>
      <c r="T108" s="68"/>
      <c r="U108" s="63"/>
      <c r="V108" s="64"/>
      <c r="W108" s="63" t="s">
        <v>1713</v>
      </c>
      <c r="X108" s="68">
        <f t="shared" si="8"/>
        <v>0.96543214467946481</v>
      </c>
    </row>
    <row r="109" spans="1:24" x14ac:dyDescent="0.25">
      <c r="A109" t="s">
        <v>379</v>
      </c>
      <c r="B109" t="s">
        <v>380</v>
      </c>
      <c r="C109" t="s">
        <v>66</v>
      </c>
      <c r="D109" s="61">
        <v>84903916142.910004</v>
      </c>
      <c r="E109" t="s">
        <v>67</v>
      </c>
      <c r="F109" t="s">
        <v>101</v>
      </c>
      <c r="G109" t="s">
        <v>101</v>
      </c>
      <c r="H109" t="s">
        <v>308</v>
      </c>
      <c r="I109" s="2">
        <v>1.2577460574780901</v>
      </c>
      <c r="Q109" s="63"/>
      <c r="R109" s="64"/>
      <c r="S109" s="63"/>
      <c r="T109" s="68"/>
      <c r="U109" s="63"/>
      <c r="V109" s="64"/>
      <c r="W109" s="63" t="s">
        <v>192</v>
      </c>
      <c r="X109" s="68">
        <f t="shared" si="8"/>
        <v>0.96423180210448123</v>
      </c>
    </row>
    <row r="110" spans="1:24" x14ac:dyDescent="0.25">
      <c r="A110" t="s">
        <v>381</v>
      </c>
      <c r="B110" t="s">
        <v>382</v>
      </c>
      <c r="C110" t="s">
        <v>66</v>
      </c>
      <c r="D110" s="61">
        <v>84684495516.449997</v>
      </c>
      <c r="E110" t="s">
        <v>115</v>
      </c>
      <c r="F110" t="s">
        <v>116</v>
      </c>
      <c r="G110" t="s">
        <v>214</v>
      </c>
      <c r="H110" t="s">
        <v>214</v>
      </c>
      <c r="I110" s="2">
        <v>-0.42595805963998301</v>
      </c>
      <c r="Q110" s="63"/>
      <c r="R110" s="64"/>
      <c r="S110" s="63"/>
      <c r="T110" s="68"/>
      <c r="U110" s="63"/>
      <c r="V110" s="64"/>
      <c r="W110" s="63" t="s">
        <v>168</v>
      </c>
      <c r="X110" s="68">
        <f t="shared" si="8"/>
        <v>0.96302416015080738</v>
      </c>
    </row>
    <row r="111" spans="1:24" x14ac:dyDescent="0.25">
      <c r="A111" t="s">
        <v>383</v>
      </c>
      <c r="B111" t="s">
        <v>384</v>
      </c>
      <c r="C111" t="s">
        <v>66</v>
      </c>
      <c r="D111" s="61">
        <v>84190544591.889999</v>
      </c>
      <c r="E111" t="s">
        <v>120</v>
      </c>
      <c r="F111" t="s">
        <v>171</v>
      </c>
      <c r="G111" t="s">
        <v>385</v>
      </c>
      <c r="H111" t="s">
        <v>386</v>
      </c>
      <c r="I111" s="2">
        <v>0.67852358872421303</v>
      </c>
      <c r="Q111" s="63"/>
      <c r="R111" s="64"/>
      <c r="S111" s="63"/>
      <c r="T111" s="68"/>
      <c r="U111" s="63"/>
      <c r="V111" s="64"/>
      <c r="W111" s="63" t="s">
        <v>230</v>
      </c>
      <c r="X111" s="68">
        <f t="shared" si="8"/>
        <v>0.9535568630985517</v>
      </c>
    </row>
    <row r="112" spans="1:24" x14ac:dyDescent="0.25">
      <c r="A112" t="s">
        <v>387</v>
      </c>
      <c r="B112" t="s">
        <v>388</v>
      </c>
      <c r="C112" t="s">
        <v>94</v>
      </c>
      <c r="D112" s="61">
        <v>82818874497.389999</v>
      </c>
      <c r="E112" t="s">
        <v>82</v>
      </c>
      <c r="F112" t="s">
        <v>83</v>
      </c>
      <c r="G112" t="s">
        <v>130</v>
      </c>
      <c r="H112" t="s">
        <v>389</v>
      </c>
      <c r="I112" s="2">
        <v>0.98155408923338505</v>
      </c>
      <c r="Q112" s="63"/>
      <c r="R112" s="64"/>
      <c r="S112" s="63"/>
      <c r="T112" s="68"/>
      <c r="U112" s="63"/>
      <c r="V112" s="64"/>
      <c r="W112" s="63" t="s">
        <v>6664</v>
      </c>
      <c r="X112" s="68">
        <f t="shared" si="8"/>
        <v>0.94689431060292495</v>
      </c>
    </row>
    <row r="113" spans="1:24" x14ac:dyDescent="0.25">
      <c r="A113" t="s">
        <v>390</v>
      </c>
      <c r="B113" t="s">
        <v>391</v>
      </c>
      <c r="C113" t="s">
        <v>66</v>
      </c>
      <c r="D113" s="61">
        <v>82742886660</v>
      </c>
      <c r="E113" t="s">
        <v>67</v>
      </c>
      <c r="F113" t="s">
        <v>101</v>
      </c>
      <c r="G113" t="s">
        <v>101</v>
      </c>
      <c r="H113" t="s">
        <v>102</v>
      </c>
      <c r="I113" s="2">
        <v>1.27242469024229</v>
      </c>
      <c r="Q113" s="63"/>
      <c r="R113" s="64"/>
      <c r="S113" s="63"/>
      <c r="T113" s="68"/>
      <c r="U113" s="63"/>
      <c r="V113" s="64"/>
      <c r="W113" s="63" t="s">
        <v>735</v>
      </c>
      <c r="X113" s="68">
        <f t="shared" si="8"/>
        <v>0.93449775741200447</v>
      </c>
    </row>
    <row r="114" spans="1:24" x14ac:dyDescent="0.25">
      <c r="A114" t="s">
        <v>392</v>
      </c>
      <c r="B114" t="s">
        <v>393</v>
      </c>
      <c r="C114" t="s">
        <v>94</v>
      </c>
      <c r="D114" s="61">
        <v>82211429491.300003</v>
      </c>
      <c r="E114" t="s">
        <v>95</v>
      </c>
      <c r="F114" t="s">
        <v>109</v>
      </c>
      <c r="G114" t="s">
        <v>109</v>
      </c>
      <c r="H114" t="s">
        <v>110</v>
      </c>
      <c r="I114" s="2">
        <v>1.1645500000226301</v>
      </c>
      <c r="Q114" s="63"/>
      <c r="R114" s="64"/>
      <c r="S114" s="63"/>
      <c r="T114" s="68"/>
      <c r="U114" s="63"/>
      <c r="V114" s="64"/>
      <c r="W114" s="63" t="s">
        <v>1313</v>
      </c>
      <c r="X114" s="68">
        <f t="shared" si="8"/>
        <v>0.93152186332520481</v>
      </c>
    </row>
    <row r="115" spans="1:24" x14ac:dyDescent="0.25">
      <c r="A115" t="s">
        <v>394</v>
      </c>
      <c r="B115" t="s">
        <v>395</v>
      </c>
      <c r="C115" t="s">
        <v>94</v>
      </c>
      <c r="D115" s="61">
        <v>82180425730</v>
      </c>
      <c r="E115" t="s">
        <v>115</v>
      </c>
      <c r="F115" t="s">
        <v>125</v>
      </c>
      <c r="G115" t="s">
        <v>126</v>
      </c>
      <c r="H115" t="s">
        <v>396</v>
      </c>
      <c r="I115" s="2">
        <v>1.65445811201541</v>
      </c>
      <c r="Q115" s="63"/>
      <c r="R115" s="64"/>
      <c r="S115" s="63"/>
      <c r="T115" s="68"/>
      <c r="U115" s="63"/>
      <c r="V115" s="64"/>
      <c r="W115" s="63" t="s">
        <v>159</v>
      </c>
      <c r="X115" s="68">
        <f t="shared" si="8"/>
        <v>0.91575108938350247</v>
      </c>
    </row>
    <row r="116" spans="1:24" x14ac:dyDescent="0.25">
      <c r="A116" t="s">
        <v>397</v>
      </c>
      <c r="B116" t="s">
        <v>398</v>
      </c>
      <c r="C116" t="s">
        <v>94</v>
      </c>
      <c r="D116" s="61">
        <v>81454203036.779999</v>
      </c>
      <c r="E116" t="s">
        <v>95</v>
      </c>
      <c r="F116" t="s">
        <v>109</v>
      </c>
      <c r="G116" t="s">
        <v>109</v>
      </c>
      <c r="H116" t="s">
        <v>399</v>
      </c>
      <c r="I116" s="2">
        <v>1.38265704908623</v>
      </c>
      <c r="Q116" s="63"/>
      <c r="R116" s="64"/>
      <c r="S116" s="63"/>
      <c r="T116" s="68"/>
      <c r="U116" s="63"/>
      <c r="V116" s="64"/>
      <c r="W116" s="63" t="s">
        <v>98</v>
      </c>
      <c r="X116" s="68">
        <f t="shared" si="8"/>
        <v>0.91388524055864107</v>
      </c>
    </row>
    <row r="117" spans="1:24" x14ac:dyDescent="0.25">
      <c r="A117" t="s">
        <v>400</v>
      </c>
      <c r="B117" t="s">
        <v>401</v>
      </c>
      <c r="C117" t="s">
        <v>94</v>
      </c>
      <c r="D117" s="61">
        <v>81408504486</v>
      </c>
      <c r="E117" t="s">
        <v>291</v>
      </c>
      <c r="F117" t="s">
        <v>291</v>
      </c>
      <c r="G117" t="s">
        <v>292</v>
      </c>
      <c r="H117" t="s">
        <v>293</v>
      </c>
      <c r="I117" s="2">
        <v>0.39306738069055402</v>
      </c>
      <c r="Q117" s="63"/>
      <c r="R117" s="64"/>
      <c r="S117" s="63"/>
      <c r="T117" s="68"/>
      <c r="U117" s="63"/>
      <c r="V117" s="64"/>
      <c r="W117" s="63" t="s">
        <v>469</v>
      </c>
      <c r="X117" s="68">
        <f t="shared" si="8"/>
        <v>0.87820851638254271</v>
      </c>
    </row>
    <row r="118" spans="1:24" x14ac:dyDescent="0.25">
      <c r="A118" t="s">
        <v>402</v>
      </c>
      <c r="B118" t="s">
        <v>403</v>
      </c>
      <c r="C118" t="s">
        <v>94</v>
      </c>
      <c r="D118" s="61">
        <v>81303330048.800003</v>
      </c>
      <c r="E118" t="s">
        <v>95</v>
      </c>
      <c r="F118" t="s">
        <v>404</v>
      </c>
      <c r="G118" t="s">
        <v>404</v>
      </c>
      <c r="H118" t="s">
        <v>405</v>
      </c>
      <c r="I118" s="2">
        <v>0.92920992974902605</v>
      </c>
      <c r="Q118" s="63"/>
      <c r="R118" s="64"/>
      <c r="S118" s="63"/>
      <c r="T118" s="68"/>
      <c r="U118" s="63"/>
      <c r="V118" s="64"/>
      <c r="W118" s="63" t="s">
        <v>323</v>
      </c>
      <c r="X118" s="68">
        <f t="shared" si="8"/>
        <v>0.87246539977292747</v>
      </c>
    </row>
    <row r="119" spans="1:24" x14ac:dyDescent="0.25">
      <c r="A119" t="s">
        <v>406</v>
      </c>
      <c r="B119" t="s">
        <v>407</v>
      </c>
      <c r="C119" t="s">
        <v>94</v>
      </c>
      <c r="D119" s="61">
        <v>79395640113.600006</v>
      </c>
      <c r="E119" t="s">
        <v>245</v>
      </c>
      <c r="F119" t="s">
        <v>245</v>
      </c>
      <c r="G119" t="s">
        <v>246</v>
      </c>
      <c r="H119" t="s">
        <v>246</v>
      </c>
      <c r="I119" s="2">
        <v>0.253287593796793</v>
      </c>
      <c r="Q119" s="63"/>
      <c r="R119" s="64"/>
      <c r="S119" s="63"/>
      <c r="T119" s="68"/>
      <c r="U119" s="63"/>
      <c r="V119" s="64"/>
      <c r="W119" s="63" t="s">
        <v>1323</v>
      </c>
      <c r="X119" s="68">
        <f t="shared" si="8"/>
        <v>0.86829673810611963</v>
      </c>
    </row>
    <row r="120" spans="1:24" x14ac:dyDescent="0.25">
      <c r="A120" t="s">
        <v>408</v>
      </c>
      <c r="B120" t="s">
        <v>409</v>
      </c>
      <c r="C120" t="s">
        <v>94</v>
      </c>
      <c r="D120" s="61">
        <v>79159248868.639999</v>
      </c>
      <c r="E120" t="s">
        <v>257</v>
      </c>
      <c r="F120" t="s">
        <v>257</v>
      </c>
      <c r="G120" t="s">
        <v>258</v>
      </c>
      <c r="H120" t="s">
        <v>410</v>
      </c>
      <c r="I120" s="2">
        <v>1.0728007511145199</v>
      </c>
      <c r="Q120" s="63"/>
      <c r="R120" s="64"/>
      <c r="S120" s="63"/>
      <c r="T120" s="68"/>
      <c r="U120" s="63"/>
      <c r="V120" s="64"/>
      <c r="W120" s="63" t="s">
        <v>780</v>
      </c>
      <c r="X120" s="68">
        <f t="shared" si="8"/>
        <v>0.8648015344904163</v>
      </c>
    </row>
    <row r="121" spans="1:24" x14ac:dyDescent="0.25">
      <c r="A121" t="s">
        <v>411</v>
      </c>
      <c r="B121" t="s">
        <v>412</v>
      </c>
      <c r="C121" t="s">
        <v>94</v>
      </c>
      <c r="D121" s="61">
        <v>79078503547.919998</v>
      </c>
      <c r="E121" t="s">
        <v>95</v>
      </c>
      <c r="F121" t="s">
        <v>404</v>
      </c>
      <c r="G121" t="s">
        <v>404</v>
      </c>
      <c r="H121" t="s">
        <v>413</v>
      </c>
      <c r="I121" s="2">
        <v>0.74297474720203305</v>
      </c>
      <c r="Q121" s="63"/>
      <c r="R121" s="64"/>
      <c r="S121" s="63"/>
      <c r="T121" s="68"/>
      <c r="U121" s="63"/>
      <c r="V121" s="64"/>
      <c r="W121" s="63" t="s">
        <v>339</v>
      </c>
      <c r="X121" s="68">
        <f t="shared" si="8"/>
        <v>0.85970924295528428</v>
      </c>
    </row>
    <row r="122" spans="1:24" x14ac:dyDescent="0.25">
      <c r="A122" t="s">
        <v>414</v>
      </c>
      <c r="B122" t="s">
        <v>415</v>
      </c>
      <c r="C122" t="s">
        <v>94</v>
      </c>
      <c r="D122" s="61">
        <v>76463932743.320007</v>
      </c>
      <c r="E122" t="s">
        <v>67</v>
      </c>
      <c r="F122" t="s">
        <v>72</v>
      </c>
      <c r="G122" t="s">
        <v>105</v>
      </c>
      <c r="H122" t="s">
        <v>106</v>
      </c>
      <c r="I122" s="2">
        <v>0.81694665157051805</v>
      </c>
      <c r="Q122" s="63"/>
      <c r="R122" s="64"/>
      <c r="S122" s="63"/>
      <c r="T122" s="68"/>
      <c r="U122" s="63"/>
      <c r="V122" s="64"/>
      <c r="W122" s="63" t="s">
        <v>405</v>
      </c>
      <c r="X122" s="68">
        <f t="shared" si="8"/>
        <v>0.85666890670872808</v>
      </c>
    </row>
    <row r="123" spans="1:24" x14ac:dyDescent="0.25">
      <c r="A123" t="s">
        <v>416</v>
      </c>
      <c r="B123" t="s">
        <v>417</v>
      </c>
      <c r="C123" t="s">
        <v>66</v>
      </c>
      <c r="D123" s="61">
        <v>75749174708</v>
      </c>
      <c r="E123" t="s">
        <v>291</v>
      </c>
      <c r="F123" t="s">
        <v>291</v>
      </c>
      <c r="G123" t="s">
        <v>292</v>
      </c>
      <c r="H123" t="s">
        <v>293</v>
      </c>
      <c r="I123" s="2">
        <v>0.29899269128113398</v>
      </c>
      <c r="Q123" s="63"/>
      <c r="R123" s="64"/>
      <c r="S123" s="63"/>
      <c r="T123" s="68"/>
      <c r="U123" s="63"/>
      <c r="V123" s="64"/>
      <c r="W123" s="63" t="s">
        <v>177</v>
      </c>
      <c r="X123" s="68">
        <f t="shared" si="8"/>
        <v>0.84848350952360274</v>
      </c>
    </row>
    <row r="124" spans="1:24" x14ac:dyDescent="0.25">
      <c r="A124" t="s">
        <v>418</v>
      </c>
      <c r="B124" t="s">
        <v>419</v>
      </c>
      <c r="C124" t="s">
        <v>94</v>
      </c>
      <c r="D124" s="61">
        <v>75354102940.270004</v>
      </c>
      <c r="E124" t="s">
        <v>115</v>
      </c>
      <c r="F124" t="s">
        <v>125</v>
      </c>
      <c r="G124" t="s">
        <v>176</v>
      </c>
      <c r="H124" t="s">
        <v>177</v>
      </c>
      <c r="I124" s="2">
        <v>1.0746621192633099</v>
      </c>
      <c r="Q124" s="63"/>
      <c r="R124" s="64"/>
      <c r="S124" s="63"/>
      <c r="T124" s="68"/>
      <c r="U124" s="63"/>
      <c r="V124" s="64"/>
      <c r="W124" s="63" t="s">
        <v>614</v>
      </c>
      <c r="X124" s="68">
        <f t="shared" si="8"/>
        <v>0.83473181732207691</v>
      </c>
    </row>
    <row r="125" spans="1:24" x14ac:dyDescent="0.25">
      <c r="A125" t="s">
        <v>420</v>
      </c>
      <c r="B125" t="s">
        <v>421</v>
      </c>
      <c r="C125" t="s">
        <v>94</v>
      </c>
      <c r="D125" s="61">
        <v>75166596365.070007</v>
      </c>
      <c r="E125" t="s">
        <v>240</v>
      </c>
      <c r="F125" t="s">
        <v>241</v>
      </c>
      <c r="G125" t="s">
        <v>285</v>
      </c>
      <c r="H125" t="s">
        <v>422</v>
      </c>
      <c r="I125" s="2">
        <v>1.6958241032830199</v>
      </c>
      <c r="Q125" s="63"/>
      <c r="R125" s="64"/>
      <c r="S125" s="63"/>
      <c r="T125" s="68"/>
      <c r="U125" s="63"/>
      <c r="V125" s="64"/>
      <c r="W125" s="63" t="s">
        <v>804</v>
      </c>
      <c r="X125" s="68">
        <f t="shared" si="8"/>
        <v>0.82911860682317251</v>
      </c>
    </row>
    <row r="126" spans="1:24" x14ac:dyDescent="0.25">
      <c r="A126" t="s">
        <v>423</v>
      </c>
      <c r="B126" t="s">
        <v>424</v>
      </c>
      <c r="C126" t="s">
        <v>94</v>
      </c>
      <c r="D126" s="61">
        <v>74627044485.589996</v>
      </c>
      <c r="E126" t="s">
        <v>182</v>
      </c>
      <c r="F126" t="s">
        <v>182</v>
      </c>
      <c r="G126" t="s">
        <v>183</v>
      </c>
      <c r="H126" t="s">
        <v>425</v>
      </c>
      <c r="I126" s="2">
        <v>1.7820494578918999</v>
      </c>
      <c r="Q126" s="63"/>
      <c r="R126" s="64"/>
      <c r="S126" s="63"/>
      <c r="T126" s="68"/>
      <c r="U126" s="63"/>
      <c r="V126" s="64"/>
      <c r="W126" s="63" t="s">
        <v>127</v>
      </c>
      <c r="X126" s="68">
        <f t="shared" si="8"/>
        <v>0.82413489959677089</v>
      </c>
    </row>
    <row r="127" spans="1:24" x14ac:dyDescent="0.25">
      <c r="A127" t="s">
        <v>426</v>
      </c>
      <c r="B127" t="s">
        <v>427</v>
      </c>
      <c r="C127" t="s">
        <v>94</v>
      </c>
      <c r="D127" s="61">
        <v>74189839199.399994</v>
      </c>
      <c r="E127" t="s">
        <v>115</v>
      </c>
      <c r="F127" t="s">
        <v>125</v>
      </c>
      <c r="G127" t="s">
        <v>176</v>
      </c>
      <c r="H127" t="s">
        <v>177</v>
      </c>
      <c r="I127" s="2">
        <v>0.764094906253317</v>
      </c>
      <c r="Q127" s="63"/>
      <c r="R127" s="64"/>
      <c r="S127" s="63"/>
      <c r="T127" s="68"/>
      <c r="U127" s="63"/>
      <c r="V127" s="64"/>
      <c r="W127" s="63" t="s">
        <v>846</v>
      </c>
      <c r="X127" s="68">
        <f t="shared" si="8"/>
        <v>0.81895454178531135</v>
      </c>
    </row>
    <row r="128" spans="1:24" x14ac:dyDescent="0.25">
      <c r="A128" t="s">
        <v>428</v>
      </c>
      <c r="B128" t="s">
        <v>429</v>
      </c>
      <c r="C128" t="s">
        <v>94</v>
      </c>
      <c r="D128" s="61">
        <v>73682646912</v>
      </c>
      <c r="E128" t="s">
        <v>95</v>
      </c>
      <c r="F128" t="s">
        <v>109</v>
      </c>
      <c r="G128" t="s">
        <v>109</v>
      </c>
      <c r="H128" t="s">
        <v>399</v>
      </c>
      <c r="I128" s="2">
        <v>1.3312913182095101</v>
      </c>
      <c r="Q128" s="63"/>
      <c r="R128" s="64"/>
      <c r="S128" s="63"/>
      <c r="T128" s="68"/>
      <c r="U128" s="63"/>
      <c r="V128" s="64"/>
      <c r="W128" s="63" t="s">
        <v>859</v>
      </c>
      <c r="X128" s="68">
        <f t="shared" si="8"/>
        <v>0.81448812984028829</v>
      </c>
    </row>
    <row r="129" spans="1:24" x14ac:dyDescent="0.25">
      <c r="A129" t="s">
        <v>430</v>
      </c>
      <c r="B129" t="s">
        <v>431</v>
      </c>
      <c r="C129" t="s">
        <v>66</v>
      </c>
      <c r="D129" s="61">
        <v>73292817856.199997</v>
      </c>
      <c r="E129" t="s">
        <v>67</v>
      </c>
      <c r="F129" t="s">
        <v>72</v>
      </c>
      <c r="G129" t="s">
        <v>105</v>
      </c>
      <c r="H129" t="s">
        <v>106</v>
      </c>
      <c r="I129" s="2">
        <v>0.894043584583324</v>
      </c>
      <c r="Q129" s="63"/>
      <c r="R129" s="64"/>
      <c r="S129" s="63"/>
      <c r="T129" s="68"/>
      <c r="U129" s="63"/>
      <c r="V129" s="64"/>
      <c r="W129" s="63" t="s">
        <v>252</v>
      </c>
      <c r="X129" s="68">
        <f t="shared" si="8"/>
        <v>0.80497500611039041</v>
      </c>
    </row>
    <row r="130" spans="1:24" x14ac:dyDescent="0.25">
      <c r="A130" t="s">
        <v>432</v>
      </c>
      <c r="B130" t="s">
        <v>433</v>
      </c>
      <c r="C130" t="s">
        <v>94</v>
      </c>
      <c r="D130" s="61">
        <v>72869662221.240005</v>
      </c>
      <c r="E130" t="s">
        <v>67</v>
      </c>
      <c r="F130" t="s">
        <v>68</v>
      </c>
      <c r="G130" t="s">
        <v>69</v>
      </c>
      <c r="H130" t="s">
        <v>69</v>
      </c>
      <c r="I130" s="2">
        <v>0.94379420769192701</v>
      </c>
      <c r="Q130" s="63"/>
      <c r="R130" s="64"/>
      <c r="S130" s="63"/>
      <c r="T130" s="68"/>
      <c r="U130" s="63"/>
      <c r="V130" s="64"/>
      <c r="W130" s="63" t="s">
        <v>342</v>
      </c>
      <c r="X130" s="68">
        <f t="shared" ref="X130:X158" si="9">SUMPRODUCT(--($H:$H=W130),$I:$I,$D:$D)/SUMIF($H:$H,W130,$D:$D)</f>
        <v>0.79914044981360921</v>
      </c>
    </row>
    <row r="131" spans="1:24" x14ac:dyDescent="0.25">
      <c r="A131" t="s">
        <v>434</v>
      </c>
      <c r="B131" t="s">
        <v>435</v>
      </c>
      <c r="C131" t="s">
        <v>94</v>
      </c>
      <c r="D131" s="61">
        <v>71845811455.880005</v>
      </c>
      <c r="E131" t="s">
        <v>82</v>
      </c>
      <c r="F131" t="s">
        <v>89</v>
      </c>
      <c r="G131" t="s">
        <v>90</v>
      </c>
      <c r="H131" t="s">
        <v>91</v>
      </c>
      <c r="I131" s="2">
        <v>1.2996268008865901</v>
      </c>
      <c r="Q131" s="63"/>
      <c r="R131" s="64"/>
      <c r="S131" s="63"/>
      <c r="T131" s="68"/>
      <c r="U131" s="63"/>
      <c r="V131" s="64"/>
      <c r="W131" s="63" t="s">
        <v>74</v>
      </c>
      <c r="X131" s="68">
        <f t="shared" si="9"/>
        <v>0.79705415474859731</v>
      </c>
    </row>
    <row r="132" spans="1:24" x14ac:dyDescent="0.25">
      <c r="A132" t="s">
        <v>436</v>
      </c>
      <c r="B132" t="s">
        <v>437</v>
      </c>
      <c r="C132" t="s">
        <v>94</v>
      </c>
      <c r="D132" s="61">
        <v>71227086000</v>
      </c>
      <c r="E132" t="s">
        <v>95</v>
      </c>
      <c r="F132" t="s">
        <v>96</v>
      </c>
      <c r="G132" t="s">
        <v>210</v>
      </c>
      <c r="H132" t="s">
        <v>342</v>
      </c>
      <c r="I132" s="2">
        <v>1.1445871399158001</v>
      </c>
      <c r="Q132" s="63"/>
      <c r="R132" s="64"/>
      <c r="S132" s="63"/>
      <c r="T132" s="68"/>
      <c r="U132" s="63"/>
      <c r="V132" s="64"/>
      <c r="W132" s="63" t="s">
        <v>259</v>
      </c>
      <c r="X132" s="68">
        <f t="shared" si="9"/>
        <v>0.78786711815087695</v>
      </c>
    </row>
    <row r="133" spans="1:24" x14ac:dyDescent="0.25">
      <c r="A133" t="s">
        <v>438</v>
      </c>
      <c r="B133" t="s">
        <v>439</v>
      </c>
      <c r="C133" t="s">
        <v>94</v>
      </c>
      <c r="D133" s="61">
        <v>71091685516.880005</v>
      </c>
      <c r="E133" t="s">
        <v>82</v>
      </c>
      <c r="F133" t="s">
        <v>83</v>
      </c>
      <c r="G133" t="s">
        <v>84</v>
      </c>
      <c r="H133" t="s">
        <v>84</v>
      </c>
      <c r="I133" s="2">
        <v>1.44827643091669</v>
      </c>
      <c r="Q133" s="63"/>
      <c r="R133" s="64"/>
      <c r="S133" s="63"/>
      <c r="T133" s="68"/>
      <c r="U133" s="63"/>
      <c r="V133" s="64"/>
      <c r="W133" s="63" t="s">
        <v>413</v>
      </c>
      <c r="X133" s="68">
        <f t="shared" si="9"/>
        <v>0.77353389914142512</v>
      </c>
    </row>
    <row r="134" spans="1:24" x14ac:dyDescent="0.25">
      <c r="A134" t="s">
        <v>440</v>
      </c>
      <c r="B134" t="s">
        <v>441</v>
      </c>
      <c r="C134" t="s">
        <v>94</v>
      </c>
      <c r="D134" s="61">
        <v>70104857144.940002</v>
      </c>
      <c r="E134" t="s">
        <v>245</v>
      </c>
      <c r="F134" t="s">
        <v>245</v>
      </c>
      <c r="G134" t="s">
        <v>246</v>
      </c>
      <c r="H134" t="s">
        <v>246</v>
      </c>
      <c r="I134" s="2">
        <v>0.44642373240901001</v>
      </c>
      <c r="Q134" s="63"/>
      <c r="R134" s="64"/>
      <c r="S134" s="63"/>
      <c r="T134" s="68"/>
      <c r="U134" s="63"/>
      <c r="V134" s="64"/>
      <c r="W134" s="63" t="s">
        <v>1698</v>
      </c>
      <c r="X134" s="68">
        <f t="shared" si="9"/>
        <v>0.77263726715883052</v>
      </c>
    </row>
    <row r="135" spans="1:24" x14ac:dyDescent="0.25">
      <c r="A135" t="s">
        <v>442</v>
      </c>
      <c r="B135" t="s">
        <v>443</v>
      </c>
      <c r="C135" t="s">
        <v>66</v>
      </c>
      <c r="D135" s="61">
        <v>69776648414.5</v>
      </c>
      <c r="E135" t="s">
        <v>240</v>
      </c>
      <c r="F135" t="s">
        <v>241</v>
      </c>
      <c r="G135" t="s">
        <v>285</v>
      </c>
      <c r="H135" t="s">
        <v>286</v>
      </c>
      <c r="I135" s="2">
        <v>1.1564001328713001</v>
      </c>
      <c r="Q135" s="63"/>
      <c r="R135" s="64"/>
      <c r="S135" s="63"/>
      <c r="T135" s="68"/>
      <c r="U135" s="63"/>
      <c r="V135" s="64"/>
      <c r="W135" s="63" t="s">
        <v>1677</v>
      </c>
      <c r="X135" s="68">
        <f t="shared" si="9"/>
        <v>0.76746797205602257</v>
      </c>
    </row>
    <row r="136" spans="1:24" x14ac:dyDescent="0.25">
      <c r="A136" t="s">
        <v>444</v>
      </c>
      <c r="B136" t="s">
        <v>445</v>
      </c>
      <c r="C136" t="s">
        <v>94</v>
      </c>
      <c r="D136" s="61">
        <v>69616612157.910004</v>
      </c>
      <c r="E136" t="s">
        <v>115</v>
      </c>
      <c r="F136" t="s">
        <v>125</v>
      </c>
      <c r="G136" t="s">
        <v>126</v>
      </c>
      <c r="H136" t="s">
        <v>339</v>
      </c>
      <c r="I136" s="2">
        <v>0.88711747714149203</v>
      </c>
      <c r="Q136" s="63"/>
      <c r="R136" s="64"/>
      <c r="S136" s="63"/>
      <c r="T136" s="68"/>
      <c r="U136" s="63"/>
      <c r="V136" s="64"/>
      <c r="W136" s="63" t="s">
        <v>1018</v>
      </c>
      <c r="X136" s="68">
        <f t="shared" si="9"/>
        <v>0.76545380925102546</v>
      </c>
    </row>
    <row r="137" spans="1:24" x14ac:dyDescent="0.25">
      <c r="A137" t="s">
        <v>446</v>
      </c>
      <c r="B137" t="s">
        <v>447</v>
      </c>
      <c r="C137" t="s">
        <v>66</v>
      </c>
      <c r="D137" s="61">
        <v>69573404485.710007</v>
      </c>
      <c r="E137" t="s">
        <v>115</v>
      </c>
      <c r="F137" t="s">
        <v>116</v>
      </c>
      <c r="G137" t="s">
        <v>214</v>
      </c>
      <c r="H137" t="s">
        <v>214</v>
      </c>
      <c r="I137" s="2">
        <v>0.168889138557342</v>
      </c>
      <c r="Q137" s="63"/>
      <c r="R137" s="64"/>
      <c r="S137" s="63"/>
      <c r="T137" s="68"/>
      <c r="U137" s="63"/>
      <c r="V137" s="64"/>
      <c r="W137" s="63" t="s">
        <v>851</v>
      </c>
      <c r="X137" s="68">
        <f t="shared" si="9"/>
        <v>0.75296150512897209</v>
      </c>
    </row>
    <row r="138" spans="1:24" x14ac:dyDescent="0.25">
      <c r="A138" t="s">
        <v>448</v>
      </c>
      <c r="B138" t="s">
        <v>449</v>
      </c>
      <c r="C138" t="s">
        <v>94</v>
      </c>
      <c r="D138" s="61">
        <v>69397457905.639999</v>
      </c>
      <c r="E138" t="s">
        <v>95</v>
      </c>
      <c r="F138" t="s">
        <v>96</v>
      </c>
      <c r="G138" t="s">
        <v>302</v>
      </c>
      <c r="H138" t="s">
        <v>302</v>
      </c>
      <c r="I138" s="2">
        <v>1.77928188088381</v>
      </c>
      <c r="Q138" s="63"/>
      <c r="R138" s="64"/>
      <c r="S138" s="63"/>
      <c r="T138" s="68"/>
      <c r="U138" s="63"/>
      <c r="V138" s="64"/>
      <c r="W138" s="63" t="s">
        <v>214</v>
      </c>
      <c r="X138" s="68">
        <f t="shared" si="9"/>
        <v>0.74148457932541922</v>
      </c>
    </row>
    <row r="139" spans="1:24" x14ac:dyDescent="0.25">
      <c r="A139" t="s">
        <v>450</v>
      </c>
      <c r="B139" t="s">
        <v>451</v>
      </c>
      <c r="C139" t="s">
        <v>94</v>
      </c>
      <c r="D139" s="61">
        <v>68908658346.919998</v>
      </c>
      <c r="E139" t="s">
        <v>240</v>
      </c>
      <c r="F139" t="s">
        <v>267</v>
      </c>
      <c r="G139" t="s">
        <v>330</v>
      </c>
      <c r="H139" t="s">
        <v>452</v>
      </c>
      <c r="I139" s="2">
        <v>1.1010436488783999</v>
      </c>
      <c r="Q139" s="63"/>
      <c r="R139" s="64"/>
      <c r="S139" s="63"/>
      <c r="T139" s="68"/>
      <c r="U139" s="63"/>
      <c r="V139" s="64"/>
      <c r="W139" s="63" t="s">
        <v>1619</v>
      </c>
      <c r="X139" s="68">
        <f t="shared" si="9"/>
        <v>0.73527883149568951</v>
      </c>
    </row>
    <row r="140" spans="1:24" x14ac:dyDescent="0.25">
      <c r="A140" t="s">
        <v>453</v>
      </c>
      <c r="B140" t="s">
        <v>454</v>
      </c>
      <c r="C140" t="s">
        <v>94</v>
      </c>
      <c r="D140" s="61">
        <v>68557473248.849998</v>
      </c>
      <c r="E140" t="s">
        <v>240</v>
      </c>
      <c r="F140" t="s">
        <v>241</v>
      </c>
      <c r="G140" t="s">
        <v>242</v>
      </c>
      <c r="H140" t="s">
        <v>242</v>
      </c>
      <c r="I140" s="2">
        <v>1.2369681239884101</v>
      </c>
      <c r="Q140" s="63"/>
      <c r="R140" s="64"/>
      <c r="S140" s="63"/>
      <c r="T140" s="68"/>
      <c r="U140" s="63"/>
      <c r="V140" s="64"/>
      <c r="W140" s="63" t="s">
        <v>352</v>
      </c>
      <c r="X140" s="68">
        <f t="shared" si="9"/>
        <v>0.71674019405970835</v>
      </c>
    </row>
    <row r="141" spans="1:24" x14ac:dyDescent="0.25">
      <c r="A141" t="s">
        <v>455</v>
      </c>
      <c r="B141" t="s">
        <v>456</v>
      </c>
      <c r="C141" t="s">
        <v>66</v>
      </c>
      <c r="D141" s="61">
        <v>67951958325.720001</v>
      </c>
      <c r="E141" t="s">
        <v>95</v>
      </c>
      <c r="F141" t="s">
        <v>96</v>
      </c>
      <c r="G141" t="s">
        <v>210</v>
      </c>
      <c r="H141" t="s">
        <v>342</v>
      </c>
      <c r="I141" s="2">
        <v>0.435341971013819</v>
      </c>
      <c r="Q141" s="63"/>
      <c r="R141" s="64"/>
      <c r="S141" s="63"/>
      <c r="T141" s="68"/>
      <c r="U141" s="63"/>
      <c r="V141" s="64"/>
      <c r="W141" s="63" t="s">
        <v>173</v>
      </c>
      <c r="X141" s="68">
        <f t="shared" si="9"/>
        <v>0.70058627463257217</v>
      </c>
    </row>
    <row r="142" spans="1:24" x14ac:dyDescent="0.25">
      <c r="A142" t="s">
        <v>457</v>
      </c>
      <c r="B142" t="s">
        <v>458</v>
      </c>
      <c r="C142" t="s">
        <v>66</v>
      </c>
      <c r="D142" s="61">
        <v>67219407000</v>
      </c>
      <c r="E142" t="s">
        <v>115</v>
      </c>
      <c r="F142" t="s">
        <v>116</v>
      </c>
      <c r="G142" t="s">
        <v>192</v>
      </c>
      <c r="H142" t="s">
        <v>192</v>
      </c>
      <c r="I142" s="2">
        <v>0.90990556614288898</v>
      </c>
      <c r="Q142" s="63"/>
      <c r="R142" s="64"/>
      <c r="S142" s="63"/>
      <c r="T142" s="68"/>
      <c r="U142" s="63"/>
      <c r="V142" s="64"/>
      <c r="W142" s="63" t="s">
        <v>117</v>
      </c>
      <c r="X142" s="68">
        <f t="shared" si="9"/>
        <v>0.653520218157288</v>
      </c>
    </row>
    <row r="143" spans="1:24" x14ac:dyDescent="0.25">
      <c r="A143" t="s">
        <v>459</v>
      </c>
      <c r="B143" t="s">
        <v>460</v>
      </c>
      <c r="C143" t="s">
        <v>94</v>
      </c>
      <c r="D143" s="61">
        <v>66925363492.639999</v>
      </c>
      <c r="E143" t="s">
        <v>95</v>
      </c>
      <c r="F143" t="s">
        <v>96</v>
      </c>
      <c r="G143" t="s">
        <v>210</v>
      </c>
      <c r="H143" t="s">
        <v>342</v>
      </c>
      <c r="I143" s="2">
        <v>0.72935028505784705</v>
      </c>
      <c r="Q143" s="63"/>
      <c r="R143" s="64"/>
      <c r="S143" s="63"/>
      <c r="T143" s="68"/>
      <c r="U143" s="63"/>
      <c r="V143" s="64"/>
      <c r="W143" s="63" t="s">
        <v>386</v>
      </c>
      <c r="X143" s="68">
        <f t="shared" si="9"/>
        <v>0.61416049932406491</v>
      </c>
    </row>
    <row r="144" spans="1:24" x14ac:dyDescent="0.25">
      <c r="A144" t="s">
        <v>461</v>
      </c>
      <c r="B144" t="s">
        <v>462</v>
      </c>
      <c r="C144" t="s">
        <v>66</v>
      </c>
      <c r="D144" s="61">
        <v>66347440000</v>
      </c>
      <c r="E144" t="s">
        <v>67</v>
      </c>
      <c r="F144" t="s">
        <v>72</v>
      </c>
      <c r="G144" t="s">
        <v>73</v>
      </c>
      <c r="H144" t="s">
        <v>148</v>
      </c>
      <c r="I144" s="2">
        <v>1.2894088693497101</v>
      </c>
      <c r="Q144" s="63"/>
      <c r="R144" s="64"/>
      <c r="S144" s="63"/>
      <c r="T144" s="68"/>
      <c r="U144" s="63"/>
      <c r="V144" s="64"/>
      <c r="W144" s="63" t="s">
        <v>197</v>
      </c>
      <c r="X144" s="68">
        <f t="shared" si="9"/>
        <v>0.59115557568123522</v>
      </c>
    </row>
    <row r="145" spans="1:24" x14ac:dyDescent="0.25">
      <c r="A145" t="s">
        <v>463</v>
      </c>
      <c r="B145" t="s">
        <v>464</v>
      </c>
      <c r="C145" t="s">
        <v>94</v>
      </c>
      <c r="D145" s="61">
        <v>65985891068.099998</v>
      </c>
      <c r="E145" t="s">
        <v>95</v>
      </c>
      <c r="F145" t="s">
        <v>404</v>
      </c>
      <c r="G145" t="s">
        <v>404</v>
      </c>
      <c r="H145" t="s">
        <v>405</v>
      </c>
      <c r="I145" s="2">
        <v>0.86580214258129895</v>
      </c>
      <c r="Q145" s="63"/>
      <c r="R145" s="64"/>
      <c r="S145" s="63"/>
      <c r="T145" s="68"/>
      <c r="U145" s="63"/>
      <c r="V145" s="64"/>
      <c r="W145" s="63" t="s">
        <v>1552</v>
      </c>
      <c r="X145" s="68">
        <f t="shared" si="9"/>
        <v>0.58805242949145275</v>
      </c>
    </row>
    <row r="146" spans="1:24" x14ac:dyDescent="0.25">
      <c r="A146" t="s">
        <v>465</v>
      </c>
      <c r="B146" t="s">
        <v>466</v>
      </c>
      <c r="C146" t="s">
        <v>94</v>
      </c>
      <c r="D146" s="61">
        <v>65038736688.75</v>
      </c>
      <c r="E146" t="s">
        <v>240</v>
      </c>
      <c r="F146" t="s">
        <v>467</v>
      </c>
      <c r="G146" t="s">
        <v>468</v>
      </c>
      <c r="H146" t="s">
        <v>469</v>
      </c>
      <c r="I146" s="2">
        <v>0.81693218475816298</v>
      </c>
      <c r="Q146" s="63"/>
      <c r="R146" s="64"/>
      <c r="S146" s="63"/>
      <c r="T146" s="68"/>
      <c r="U146" s="63"/>
      <c r="V146" s="64"/>
      <c r="W146" s="63" t="s">
        <v>249</v>
      </c>
      <c r="X146" s="68">
        <f t="shared" si="9"/>
        <v>0.58777453227318233</v>
      </c>
    </row>
    <row r="147" spans="1:24" x14ac:dyDescent="0.25">
      <c r="A147" t="s">
        <v>470</v>
      </c>
      <c r="B147" t="s">
        <v>471</v>
      </c>
      <c r="C147" t="s">
        <v>94</v>
      </c>
      <c r="D147" s="61">
        <v>64984279269.599998</v>
      </c>
      <c r="E147" t="s">
        <v>120</v>
      </c>
      <c r="F147" t="s">
        <v>134</v>
      </c>
      <c r="G147" t="s">
        <v>135</v>
      </c>
      <c r="H147" t="s">
        <v>135</v>
      </c>
      <c r="I147" s="2">
        <v>0.59220982155688595</v>
      </c>
      <c r="Q147" s="63"/>
      <c r="R147" s="64"/>
      <c r="S147" s="63"/>
      <c r="T147" s="68"/>
      <c r="U147" s="63"/>
      <c r="V147" s="64"/>
      <c r="W147" s="63" t="s">
        <v>5854</v>
      </c>
      <c r="X147" s="68">
        <f t="shared" si="9"/>
        <v>0.559138068724083</v>
      </c>
    </row>
    <row r="148" spans="1:24" x14ac:dyDescent="0.25">
      <c r="A148" t="s">
        <v>472</v>
      </c>
      <c r="B148" t="s">
        <v>473</v>
      </c>
      <c r="C148" t="s">
        <v>94</v>
      </c>
      <c r="D148" s="61">
        <v>64609938442.32</v>
      </c>
      <c r="E148" t="s">
        <v>257</v>
      </c>
      <c r="F148" t="s">
        <v>257</v>
      </c>
      <c r="G148" t="s">
        <v>258</v>
      </c>
      <c r="H148" t="s">
        <v>410</v>
      </c>
      <c r="I148" s="2">
        <v>1.0035439704059399</v>
      </c>
      <c r="Q148" s="63"/>
      <c r="R148" s="64"/>
      <c r="S148" s="63"/>
      <c r="T148" s="68"/>
      <c r="U148" s="63"/>
      <c r="V148" s="64"/>
      <c r="W148" s="63" t="s">
        <v>122</v>
      </c>
      <c r="X148" s="68">
        <f t="shared" si="9"/>
        <v>0.53651320013705139</v>
      </c>
    </row>
    <row r="149" spans="1:24" x14ac:dyDescent="0.25">
      <c r="A149" t="s">
        <v>474</v>
      </c>
      <c r="B149" t="s">
        <v>475</v>
      </c>
      <c r="C149" t="s">
        <v>94</v>
      </c>
      <c r="D149" s="61">
        <v>63931454000</v>
      </c>
      <c r="E149" t="s">
        <v>240</v>
      </c>
      <c r="F149" t="s">
        <v>267</v>
      </c>
      <c r="G149" t="s">
        <v>476</v>
      </c>
      <c r="H149" t="s">
        <v>477</v>
      </c>
      <c r="I149" s="2">
        <v>1.1569336750272301</v>
      </c>
      <c r="Q149" s="63"/>
      <c r="R149" s="64"/>
      <c r="S149" s="63"/>
      <c r="T149" s="68"/>
      <c r="U149" s="63"/>
      <c r="V149" s="64"/>
      <c r="W149" s="63" t="s">
        <v>9281</v>
      </c>
      <c r="X149" s="68">
        <f t="shared" si="9"/>
        <v>0.52814398588941402</v>
      </c>
    </row>
    <row r="150" spans="1:24" x14ac:dyDescent="0.25">
      <c r="A150" t="s">
        <v>478</v>
      </c>
      <c r="B150" t="s">
        <v>479</v>
      </c>
      <c r="C150" t="s">
        <v>94</v>
      </c>
      <c r="D150" s="61">
        <v>63304488730.080002</v>
      </c>
      <c r="E150" t="s">
        <v>115</v>
      </c>
      <c r="F150" t="s">
        <v>125</v>
      </c>
      <c r="G150" t="s">
        <v>176</v>
      </c>
      <c r="H150" t="s">
        <v>177</v>
      </c>
      <c r="I150" s="2">
        <v>0.88133296829246099</v>
      </c>
      <c r="Q150" s="63"/>
      <c r="R150" s="64"/>
      <c r="S150" s="63"/>
      <c r="T150" s="68"/>
      <c r="U150" s="63"/>
      <c r="V150" s="64"/>
      <c r="W150" s="63" t="s">
        <v>652</v>
      </c>
      <c r="X150" s="68">
        <f t="shared" si="9"/>
        <v>0.5005347677251788</v>
      </c>
    </row>
    <row r="151" spans="1:24" x14ac:dyDescent="0.25">
      <c r="A151" t="s">
        <v>480</v>
      </c>
      <c r="B151" t="s">
        <v>481</v>
      </c>
      <c r="C151" t="s">
        <v>66</v>
      </c>
      <c r="D151" s="61">
        <v>62532060933.629997</v>
      </c>
      <c r="E151" t="s">
        <v>67</v>
      </c>
      <c r="F151" t="s">
        <v>72</v>
      </c>
      <c r="G151" t="s">
        <v>73</v>
      </c>
      <c r="H151" t="s">
        <v>148</v>
      </c>
      <c r="I151" s="2">
        <v>1.3477331574920199</v>
      </c>
      <c r="Q151" s="63"/>
      <c r="R151" s="64"/>
      <c r="S151" s="63"/>
      <c r="T151" s="68"/>
      <c r="U151" s="63"/>
      <c r="V151" s="64"/>
      <c r="W151" s="63" t="s">
        <v>484</v>
      </c>
      <c r="X151" s="68">
        <f t="shared" si="9"/>
        <v>0.46235271576597486</v>
      </c>
    </row>
    <row r="152" spans="1:24" x14ac:dyDescent="0.25">
      <c r="A152" t="s">
        <v>482</v>
      </c>
      <c r="B152" t="s">
        <v>483</v>
      </c>
      <c r="C152" t="s">
        <v>94</v>
      </c>
      <c r="D152" s="61">
        <v>62496070145.199997</v>
      </c>
      <c r="E152" t="s">
        <v>245</v>
      </c>
      <c r="F152" t="s">
        <v>245</v>
      </c>
      <c r="G152" t="s">
        <v>484</v>
      </c>
      <c r="H152" t="s">
        <v>484</v>
      </c>
      <c r="I152" s="2">
        <v>0.36663023041426002</v>
      </c>
      <c r="Q152" s="63"/>
      <c r="R152" s="64"/>
      <c r="S152" s="63"/>
      <c r="T152" s="68"/>
      <c r="U152" s="63"/>
      <c r="V152" s="64"/>
      <c r="W152" s="63" t="s">
        <v>925</v>
      </c>
      <c r="X152" s="68">
        <f t="shared" si="9"/>
        <v>0.45328115649081474</v>
      </c>
    </row>
    <row r="153" spans="1:24" x14ac:dyDescent="0.25">
      <c r="A153" t="s">
        <v>485</v>
      </c>
      <c r="B153" t="s">
        <v>486</v>
      </c>
      <c r="C153" t="s">
        <v>94</v>
      </c>
      <c r="D153" s="61">
        <v>62230917779.82</v>
      </c>
      <c r="E153" t="s">
        <v>82</v>
      </c>
      <c r="F153" t="s">
        <v>89</v>
      </c>
      <c r="G153" t="s">
        <v>90</v>
      </c>
      <c r="H153" t="s">
        <v>91</v>
      </c>
      <c r="I153" s="2">
        <v>1.8237637406781999</v>
      </c>
      <c r="Q153" s="63"/>
      <c r="R153" s="64"/>
      <c r="S153" s="63"/>
      <c r="T153" s="68"/>
      <c r="U153" s="63"/>
      <c r="V153" s="64"/>
      <c r="W153" s="63" t="s">
        <v>135</v>
      </c>
      <c r="X153" s="68">
        <f t="shared" si="9"/>
        <v>0.45204185068535574</v>
      </c>
    </row>
    <row r="154" spans="1:24" x14ac:dyDescent="0.25">
      <c r="A154" t="s">
        <v>487</v>
      </c>
      <c r="B154" t="s">
        <v>488</v>
      </c>
      <c r="C154" t="s">
        <v>66</v>
      </c>
      <c r="D154" s="61">
        <v>61936700559.800003</v>
      </c>
      <c r="E154" t="s">
        <v>77</v>
      </c>
      <c r="F154" t="s">
        <v>78</v>
      </c>
      <c r="G154" t="s">
        <v>142</v>
      </c>
      <c r="H154" t="s">
        <v>237</v>
      </c>
      <c r="I154" s="2">
        <v>0.60543025230932102</v>
      </c>
      <c r="Q154" s="63"/>
      <c r="R154" s="64"/>
      <c r="S154" s="63"/>
      <c r="T154" s="68"/>
      <c r="U154" s="63"/>
      <c r="V154" s="64"/>
      <c r="W154" s="63" t="s">
        <v>293</v>
      </c>
      <c r="X154" s="68">
        <f t="shared" si="9"/>
        <v>0.44494216698272887</v>
      </c>
    </row>
    <row r="155" spans="1:24" x14ac:dyDescent="0.25">
      <c r="A155" t="s">
        <v>489</v>
      </c>
      <c r="B155" t="s">
        <v>490</v>
      </c>
      <c r="C155" t="s">
        <v>94</v>
      </c>
      <c r="D155" s="61">
        <v>61039183431.550003</v>
      </c>
      <c r="E155" t="s">
        <v>240</v>
      </c>
      <c r="F155" t="s">
        <v>241</v>
      </c>
      <c r="G155" t="s">
        <v>285</v>
      </c>
      <c r="H155" t="s">
        <v>286</v>
      </c>
      <c r="I155" s="2">
        <v>1.2899198665665199</v>
      </c>
      <c r="Q155" s="63"/>
      <c r="R155" s="64"/>
      <c r="S155" s="63"/>
      <c r="T155" s="68"/>
      <c r="U155" s="63"/>
      <c r="V155" s="64"/>
      <c r="W155" s="63" t="s">
        <v>836</v>
      </c>
      <c r="X155" s="68">
        <f t="shared" si="9"/>
        <v>0.4351334234692904</v>
      </c>
    </row>
    <row r="156" spans="1:24" x14ac:dyDescent="0.25">
      <c r="A156" t="s">
        <v>491</v>
      </c>
      <c r="B156" t="s">
        <v>492</v>
      </c>
      <c r="C156" t="s">
        <v>94</v>
      </c>
      <c r="D156" s="61">
        <v>60650758880.389999</v>
      </c>
      <c r="E156" t="s">
        <v>67</v>
      </c>
      <c r="F156" t="s">
        <v>72</v>
      </c>
      <c r="G156" t="s">
        <v>105</v>
      </c>
      <c r="H156" t="s">
        <v>221</v>
      </c>
      <c r="I156" s="2">
        <v>1.4751389673758899</v>
      </c>
      <c r="Q156" s="63"/>
      <c r="R156" s="64"/>
      <c r="S156" s="63"/>
      <c r="T156" s="68"/>
      <c r="U156" s="63"/>
      <c r="V156" s="64"/>
      <c r="W156" s="63" t="s">
        <v>621</v>
      </c>
      <c r="X156" s="68">
        <f t="shared" si="9"/>
        <v>0.43372335367250248</v>
      </c>
    </row>
    <row r="157" spans="1:24" x14ac:dyDescent="0.25">
      <c r="A157" t="s">
        <v>493</v>
      </c>
      <c r="B157" t="s">
        <v>494</v>
      </c>
      <c r="C157" t="s">
        <v>94</v>
      </c>
      <c r="D157" s="61">
        <v>59833802000</v>
      </c>
      <c r="E157" t="s">
        <v>240</v>
      </c>
      <c r="F157" t="s">
        <v>267</v>
      </c>
      <c r="G157" t="s">
        <v>476</v>
      </c>
      <c r="H157" t="s">
        <v>477</v>
      </c>
      <c r="I157" s="2">
        <v>1.54757623913596</v>
      </c>
      <c r="Q157" s="63"/>
      <c r="R157" s="64"/>
      <c r="S157" s="63"/>
      <c r="T157" s="68"/>
      <c r="U157" s="63"/>
      <c r="V157" s="64"/>
      <c r="W157" s="63" t="s">
        <v>246</v>
      </c>
      <c r="X157" s="68">
        <f t="shared" si="9"/>
        <v>0.36890462375413363</v>
      </c>
    </row>
    <row r="158" spans="1:24" ht="15.75" thickBot="1" x14ac:dyDescent="0.3">
      <c r="A158" t="s">
        <v>495</v>
      </c>
      <c r="B158" t="s">
        <v>496</v>
      </c>
      <c r="C158" t="s">
        <v>66</v>
      </c>
      <c r="D158" s="61">
        <v>59786453602</v>
      </c>
      <c r="E158" t="s">
        <v>67</v>
      </c>
      <c r="F158" t="s">
        <v>72</v>
      </c>
      <c r="G158" t="s">
        <v>73</v>
      </c>
      <c r="H158" t="s">
        <v>74</v>
      </c>
      <c r="I158" s="2">
        <v>0.56698975927986295</v>
      </c>
      <c r="Q158" s="15"/>
      <c r="R158" s="65"/>
      <c r="S158" s="15"/>
      <c r="T158" s="69"/>
      <c r="U158" s="15"/>
      <c r="V158" s="65"/>
      <c r="W158" s="15" t="s">
        <v>775</v>
      </c>
      <c r="X158" s="69">
        <f t="shared" si="9"/>
        <v>0.28813236646879703</v>
      </c>
    </row>
    <row r="159" spans="1:24" x14ac:dyDescent="0.25">
      <c r="A159" t="s">
        <v>497</v>
      </c>
      <c r="B159" t="s">
        <v>498</v>
      </c>
      <c r="C159" t="s">
        <v>66</v>
      </c>
      <c r="D159" s="61">
        <v>59348240969.099998</v>
      </c>
      <c r="E159" t="s">
        <v>77</v>
      </c>
      <c r="F159" t="s">
        <v>78</v>
      </c>
      <c r="G159" t="s">
        <v>142</v>
      </c>
      <c r="H159" t="s">
        <v>237</v>
      </c>
      <c r="I159" s="2">
        <v>0.45664465283893002</v>
      </c>
    </row>
    <row r="160" spans="1:24" x14ac:dyDescent="0.25">
      <c r="A160" t="s">
        <v>499</v>
      </c>
      <c r="B160" t="s">
        <v>500</v>
      </c>
      <c r="C160" t="s">
        <v>94</v>
      </c>
      <c r="D160" s="61">
        <v>59325728880</v>
      </c>
      <c r="E160" t="s">
        <v>257</v>
      </c>
      <c r="F160" t="s">
        <v>257</v>
      </c>
      <c r="G160" t="s">
        <v>258</v>
      </c>
      <c r="H160" t="s">
        <v>259</v>
      </c>
      <c r="I160" s="2">
        <v>0.75090216770462404</v>
      </c>
    </row>
    <row r="161" spans="1:9" x14ac:dyDescent="0.25">
      <c r="A161" t="s">
        <v>501</v>
      </c>
      <c r="B161" t="s">
        <v>502</v>
      </c>
      <c r="C161" t="s">
        <v>94</v>
      </c>
      <c r="D161" s="61">
        <v>59178020910.440002</v>
      </c>
      <c r="E161" t="s">
        <v>67</v>
      </c>
      <c r="F161" t="s">
        <v>72</v>
      </c>
      <c r="G161" t="s">
        <v>73</v>
      </c>
      <c r="H161" t="s">
        <v>74</v>
      </c>
      <c r="I161" s="2">
        <v>0.75755753970834605</v>
      </c>
    </row>
    <row r="162" spans="1:9" x14ac:dyDescent="0.25">
      <c r="A162" t="s">
        <v>503</v>
      </c>
      <c r="B162" t="s">
        <v>504</v>
      </c>
      <c r="C162" t="s">
        <v>66</v>
      </c>
      <c r="D162" s="61">
        <v>57988606010.519997</v>
      </c>
      <c r="E162" t="s">
        <v>115</v>
      </c>
      <c r="F162" t="s">
        <v>125</v>
      </c>
      <c r="G162" t="s">
        <v>176</v>
      </c>
      <c r="H162" t="s">
        <v>177</v>
      </c>
      <c r="I162" s="2">
        <v>0.92159126767815902</v>
      </c>
    </row>
    <row r="163" spans="1:9" x14ac:dyDescent="0.25">
      <c r="A163" t="s">
        <v>505</v>
      </c>
      <c r="B163" t="s">
        <v>506</v>
      </c>
      <c r="C163" t="s">
        <v>66</v>
      </c>
      <c r="D163" s="61">
        <v>57116428567.5</v>
      </c>
      <c r="E163" t="s">
        <v>77</v>
      </c>
      <c r="F163" t="s">
        <v>78</v>
      </c>
      <c r="G163" t="s">
        <v>79</v>
      </c>
      <c r="H163" t="s">
        <v>79</v>
      </c>
      <c r="I163" s="2">
        <v>1.00897423952962</v>
      </c>
    </row>
    <row r="164" spans="1:9" x14ac:dyDescent="0.25">
      <c r="A164" t="s">
        <v>507</v>
      </c>
      <c r="B164" t="s">
        <v>508</v>
      </c>
      <c r="C164" t="s">
        <v>66</v>
      </c>
      <c r="D164" s="61">
        <v>56941248693.809998</v>
      </c>
      <c r="E164" t="s">
        <v>115</v>
      </c>
      <c r="F164" t="s">
        <v>125</v>
      </c>
      <c r="G164" t="s">
        <v>176</v>
      </c>
      <c r="H164" t="s">
        <v>509</v>
      </c>
      <c r="I164" s="2">
        <v>1.67784292821053</v>
      </c>
    </row>
    <row r="165" spans="1:9" x14ac:dyDescent="0.25">
      <c r="A165" t="s">
        <v>510</v>
      </c>
      <c r="B165" t="s">
        <v>511</v>
      </c>
      <c r="C165" t="s">
        <v>94</v>
      </c>
      <c r="D165" s="61">
        <v>56904097753.68</v>
      </c>
      <c r="E165" t="s">
        <v>82</v>
      </c>
      <c r="F165" t="s">
        <v>83</v>
      </c>
      <c r="G165" t="s">
        <v>130</v>
      </c>
      <c r="H165" t="s">
        <v>512</v>
      </c>
      <c r="I165" s="2">
        <v>2.37754886814926</v>
      </c>
    </row>
    <row r="166" spans="1:9" x14ac:dyDescent="0.25">
      <c r="A166" t="s">
        <v>513</v>
      </c>
      <c r="B166" t="s">
        <v>514</v>
      </c>
      <c r="C166" t="s">
        <v>94</v>
      </c>
      <c r="D166" s="61">
        <v>56694633372.300003</v>
      </c>
      <c r="E166" t="s">
        <v>240</v>
      </c>
      <c r="F166" t="s">
        <v>267</v>
      </c>
      <c r="G166" t="s">
        <v>305</v>
      </c>
      <c r="H166" t="s">
        <v>305</v>
      </c>
      <c r="I166" s="2">
        <v>0.84400742066616297</v>
      </c>
    </row>
    <row r="167" spans="1:9" x14ac:dyDescent="0.25">
      <c r="A167" t="s">
        <v>515</v>
      </c>
      <c r="B167" t="s">
        <v>516</v>
      </c>
      <c r="C167" t="s">
        <v>94</v>
      </c>
      <c r="D167" s="61">
        <v>56639025631.349998</v>
      </c>
      <c r="E167" t="s">
        <v>291</v>
      </c>
      <c r="F167" t="s">
        <v>291</v>
      </c>
      <c r="G167" t="s">
        <v>292</v>
      </c>
      <c r="H167" t="s">
        <v>293</v>
      </c>
      <c r="I167" s="2">
        <v>0.12306367004901</v>
      </c>
    </row>
    <row r="168" spans="1:9" x14ac:dyDescent="0.25">
      <c r="A168" t="s">
        <v>517</v>
      </c>
      <c r="B168" t="s">
        <v>518</v>
      </c>
      <c r="C168" t="s">
        <v>94</v>
      </c>
      <c r="D168" s="61">
        <v>56355549062.400002</v>
      </c>
      <c r="E168" t="s">
        <v>240</v>
      </c>
      <c r="F168" t="s">
        <v>267</v>
      </c>
      <c r="G168" t="s">
        <v>305</v>
      </c>
      <c r="H168" t="s">
        <v>305</v>
      </c>
      <c r="I168" s="2">
        <v>1.1271802413455601</v>
      </c>
    </row>
    <row r="169" spans="1:9" x14ac:dyDescent="0.25">
      <c r="A169" t="s">
        <v>519</v>
      </c>
      <c r="B169" t="s">
        <v>520</v>
      </c>
      <c r="C169" t="s">
        <v>66</v>
      </c>
      <c r="D169" s="61">
        <v>56240410745.599998</v>
      </c>
      <c r="E169" t="s">
        <v>67</v>
      </c>
      <c r="F169" t="s">
        <v>101</v>
      </c>
      <c r="G169" t="s">
        <v>101</v>
      </c>
      <c r="H169" t="s">
        <v>102</v>
      </c>
      <c r="I169" s="2">
        <v>1.4254156567820699</v>
      </c>
    </row>
    <row r="170" spans="1:9" x14ac:dyDescent="0.25">
      <c r="A170" t="s">
        <v>521</v>
      </c>
      <c r="B170" t="s">
        <v>522</v>
      </c>
      <c r="C170" t="s">
        <v>66</v>
      </c>
      <c r="D170" s="61">
        <v>54520478785.050003</v>
      </c>
      <c r="E170" t="s">
        <v>67</v>
      </c>
      <c r="F170" t="s">
        <v>72</v>
      </c>
      <c r="G170" t="s">
        <v>73</v>
      </c>
      <c r="H170" t="s">
        <v>148</v>
      </c>
      <c r="I170" s="2">
        <v>0.86031019224292105</v>
      </c>
    </row>
    <row r="171" spans="1:9" x14ac:dyDescent="0.25">
      <c r="A171" t="s">
        <v>523</v>
      </c>
      <c r="B171" t="s">
        <v>524</v>
      </c>
      <c r="C171" t="s">
        <v>94</v>
      </c>
      <c r="D171" s="61">
        <v>54490502037.120003</v>
      </c>
      <c r="E171" t="s">
        <v>95</v>
      </c>
      <c r="F171" t="s">
        <v>404</v>
      </c>
      <c r="G171" t="s">
        <v>404</v>
      </c>
      <c r="H171" t="s">
        <v>413</v>
      </c>
      <c r="I171" s="2">
        <v>0.469946895362856</v>
      </c>
    </row>
    <row r="172" spans="1:9" x14ac:dyDescent="0.25">
      <c r="A172" t="s">
        <v>525</v>
      </c>
      <c r="B172" t="s">
        <v>526</v>
      </c>
      <c r="C172" t="s">
        <v>94</v>
      </c>
      <c r="D172" s="61">
        <v>53889342566.160004</v>
      </c>
      <c r="E172" t="s">
        <v>95</v>
      </c>
      <c r="F172" t="s">
        <v>96</v>
      </c>
      <c r="G172" t="s">
        <v>210</v>
      </c>
      <c r="H172" t="s">
        <v>264</v>
      </c>
      <c r="I172" s="2">
        <v>1.37437413885013</v>
      </c>
    </row>
    <row r="173" spans="1:9" x14ac:dyDescent="0.25">
      <c r="A173" t="s">
        <v>527</v>
      </c>
      <c r="B173" t="s">
        <v>528</v>
      </c>
      <c r="C173" t="s">
        <v>94</v>
      </c>
      <c r="D173" s="61">
        <v>53659213943.169998</v>
      </c>
      <c r="E173" t="s">
        <v>95</v>
      </c>
      <c r="F173" t="s">
        <v>96</v>
      </c>
      <c r="G173" t="s">
        <v>210</v>
      </c>
      <c r="H173" t="s">
        <v>342</v>
      </c>
      <c r="I173" s="2">
        <v>0.94841172012505803</v>
      </c>
    </row>
    <row r="174" spans="1:9" x14ac:dyDescent="0.25">
      <c r="A174" t="s">
        <v>529</v>
      </c>
      <c r="B174" t="s">
        <v>530</v>
      </c>
      <c r="C174" t="s">
        <v>94</v>
      </c>
      <c r="D174" s="61">
        <v>53651538449.639999</v>
      </c>
      <c r="E174" t="s">
        <v>115</v>
      </c>
      <c r="F174" t="s">
        <v>116</v>
      </c>
      <c r="G174" t="s">
        <v>192</v>
      </c>
      <c r="H174" t="s">
        <v>192</v>
      </c>
      <c r="I174" s="2">
        <v>1.0062124185761401</v>
      </c>
    </row>
    <row r="175" spans="1:9" x14ac:dyDescent="0.25">
      <c r="A175" t="s">
        <v>531</v>
      </c>
      <c r="B175" t="s">
        <v>532</v>
      </c>
      <c r="C175" t="s">
        <v>66</v>
      </c>
      <c r="D175" s="61">
        <v>53545065129.489998</v>
      </c>
      <c r="E175" t="s">
        <v>67</v>
      </c>
      <c r="F175" t="s">
        <v>101</v>
      </c>
      <c r="G175" t="s">
        <v>101</v>
      </c>
      <c r="H175" t="s">
        <v>308</v>
      </c>
      <c r="I175" s="2">
        <v>1.19775350174347</v>
      </c>
    </row>
    <row r="176" spans="1:9" x14ac:dyDescent="0.25">
      <c r="A176" t="s">
        <v>533</v>
      </c>
      <c r="B176" t="s">
        <v>534</v>
      </c>
      <c r="C176" t="s">
        <v>94</v>
      </c>
      <c r="D176" s="61">
        <v>53466673997.080002</v>
      </c>
      <c r="E176" t="s">
        <v>240</v>
      </c>
      <c r="F176" t="s">
        <v>267</v>
      </c>
      <c r="G176" t="s">
        <v>535</v>
      </c>
      <c r="H176" t="s">
        <v>535</v>
      </c>
      <c r="I176" s="2">
        <v>1.09435681316018</v>
      </c>
    </row>
    <row r="177" spans="1:9" x14ac:dyDescent="0.25">
      <c r="A177" t="s">
        <v>536</v>
      </c>
      <c r="B177" t="s">
        <v>537</v>
      </c>
      <c r="C177" t="s">
        <v>94</v>
      </c>
      <c r="D177" s="61">
        <v>53409186914.040001</v>
      </c>
      <c r="E177" t="s">
        <v>82</v>
      </c>
      <c r="F177" t="s">
        <v>228</v>
      </c>
      <c r="G177" t="s">
        <v>229</v>
      </c>
      <c r="H177" t="s">
        <v>230</v>
      </c>
      <c r="I177" s="2">
        <v>1.35898519756616</v>
      </c>
    </row>
    <row r="178" spans="1:9" x14ac:dyDescent="0.25">
      <c r="A178" t="s">
        <v>538</v>
      </c>
      <c r="B178" t="s">
        <v>539</v>
      </c>
      <c r="C178" t="s">
        <v>66</v>
      </c>
      <c r="D178" s="61">
        <v>53151911231.379997</v>
      </c>
      <c r="E178" t="s">
        <v>115</v>
      </c>
      <c r="F178" t="s">
        <v>125</v>
      </c>
      <c r="G178" t="s">
        <v>176</v>
      </c>
      <c r="H178" t="s">
        <v>177</v>
      </c>
      <c r="I178" s="2">
        <v>0.75483817927160801</v>
      </c>
    </row>
    <row r="179" spans="1:9" x14ac:dyDescent="0.25">
      <c r="A179" t="s">
        <v>540</v>
      </c>
      <c r="B179" t="s">
        <v>541</v>
      </c>
      <c r="C179" t="s">
        <v>66</v>
      </c>
      <c r="D179" s="61">
        <v>53031748931.82</v>
      </c>
      <c r="E179" t="s">
        <v>82</v>
      </c>
      <c r="F179" t="s">
        <v>157</v>
      </c>
      <c r="G179" t="s">
        <v>158</v>
      </c>
      <c r="H179" t="s">
        <v>542</v>
      </c>
      <c r="I179" s="2">
        <v>1.3121884203635099</v>
      </c>
    </row>
    <row r="180" spans="1:9" x14ac:dyDescent="0.25">
      <c r="A180" t="s">
        <v>543</v>
      </c>
      <c r="B180" t="s">
        <v>544</v>
      </c>
      <c r="C180" t="s">
        <v>66</v>
      </c>
      <c r="D180" s="61">
        <v>52377874629.120003</v>
      </c>
      <c r="E180" t="s">
        <v>95</v>
      </c>
      <c r="F180" t="s">
        <v>96</v>
      </c>
      <c r="G180" t="s">
        <v>210</v>
      </c>
      <c r="H180" t="s">
        <v>342</v>
      </c>
      <c r="I180" s="2">
        <v>0.64876441662811202</v>
      </c>
    </row>
    <row r="181" spans="1:9" x14ac:dyDescent="0.25">
      <c r="A181" t="s">
        <v>545</v>
      </c>
      <c r="B181" t="s">
        <v>546</v>
      </c>
      <c r="C181" t="s">
        <v>94</v>
      </c>
      <c r="D181" s="61">
        <v>52086924308.839996</v>
      </c>
      <c r="E181" t="s">
        <v>257</v>
      </c>
      <c r="F181" t="s">
        <v>257</v>
      </c>
      <c r="G181" t="s">
        <v>547</v>
      </c>
      <c r="H181" t="s">
        <v>548</v>
      </c>
      <c r="I181" s="2">
        <v>2.0878874937048399</v>
      </c>
    </row>
    <row r="182" spans="1:9" x14ac:dyDescent="0.25">
      <c r="A182" t="s">
        <v>549</v>
      </c>
      <c r="B182" t="s">
        <v>550</v>
      </c>
      <c r="C182" t="s">
        <v>94</v>
      </c>
      <c r="D182" s="61">
        <v>52073658704.970001</v>
      </c>
      <c r="E182" t="s">
        <v>95</v>
      </c>
      <c r="F182" t="s">
        <v>404</v>
      </c>
      <c r="G182" t="s">
        <v>404</v>
      </c>
      <c r="H182" t="s">
        <v>551</v>
      </c>
      <c r="I182" s="2">
        <v>1.30508401116079</v>
      </c>
    </row>
    <row r="183" spans="1:9" x14ac:dyDescent="0.25">
      <c r="A183" t="s">
        <v>552</v>
      </c>
      <c r="B183" t="s">
        <v>553</v>
      </c>
      <c r="C183" t="s">
        <v>94</v>
      </c>
      <c r="D183" s="61">
        <v>52032845315.32</v>
      </c>
      <c r="E183" t="s">
        <v>82</v>
      </c>
      <c r="F183" t="s">
        <v>83</v>
      </c>
      <c r="G183" t="s">
        <v>84</v>
      </c>
      <c r="H183" t="s">
        <v>84</v>
      </c>
      <c r="I183" s="2">
        <v>0.52842311166266598</v>
      </c>
    </row>
    <row r="184" spans="1:9" x14ac:dyDescent="0.25">
      <c r="A184" t="s">
        <v>554</v>
      </c>
      <c r="B184" t="s">
        <v>555</v>
      </c>
      <c r="C184" t="s">
        <v>94</v>
      </c>
      <c r="D184" s="61">
        <v>51656304834.720001</v>
      </c>
      <c r="E184" t="s">
        <v>115</v>
      </c>
      <c r="F184" t="s">
        <v>125</v>
      </c>
      <c r="G184" t="s">
        <v>126</v>
      </c>
      <c r="H184" t="s">
        <v>127</v>
      </c>
      <c r="I184" s="2">
        <v>0.88779711258786498</v>
      </c>
    </row>
    <row r="185" spans="1:9" x14ac:dyDescent="0.25">
      <c r="A185" t="s">
        <v>556</v>
      </c>
      <c r="B185" t="s">
        <v>557</v>
      </c>
      <c r="C185" t="s">
        <v>94</v>
      </c>
      <c r="D185" s="61">
        <v>51301649871</v>
      </c>
      <c r="E185" t="s">
        <v>67</v>
      </c>
      <c r="F185" t="s">
        <v>72</v>
      </c>
      <c r="G185" t="s">
        <v>73</v>
      </c>
      <c r="H185" t="s">
        <v>148</v>
      </c>
      <c r="I185" s="2">
        <v>0.56942812000680298</v>
      </c>
    </row>
    <row r="186" spans="1:9" x14ac:dyDescent="0.25">
      <c r="A186" t="s">
        <v>558</v>
      </c>
      <c r="B186" t="s">
        <v>559</v>
      </c>
      <c r="C186" t="s">
        <v>94</v>
      </c>
      <c r="D186" s="61">
        <v>50873293034.900002</v>
      </c>
      <c r="E186" t="s">
        <v>82</v>
      </c>
      <c r="F186" t="s">
        <v>83</v>
      </c>
      <c r="G186" t="s">
        <v>322</v>
      </c>
      <c r="H186" t="s">
        <v>323</v>
      </c>
      <c r="I186" s="2">
        <v>0.49324853055275403</v>
      </c>
    </row>
    <row r="187" spans="1:9" x14ac:dyDescent="0.25">
      <c r="A187" t="s">
        <v>560</v>
      </c>
      <c r="B187" t="s">
        <v>561</v>
      </c>
      <c r="C187" t="s">
        <v>66</v>
      </c>
      <c r="D187" s="61">
        <v>50730726991.120003</v>
      </c>
      <c r="E187" t="s">
        <v>120</v>
      </c>
      <c r="F187" t="s">
        <v>171</v>
      </c>
      <c r="G187" t="s">
        <v>172</v>
      </c>
      <c r="H187" t="s">
        <v>173</v>
      </c>
      <c r="I187" s="2">
        <v>1.10297186119713</v>
      </c>
    </row>
    <row r="188" spans="1:9" x14ac:dyDescent="0.25">
      <c r="A188" t="s">
        <v>562</v>
      </c>
      <c r="B188" t="s">
        <v>563</v>
      </c>
      <c r="C188" t="s">
        <v>66</v>
      </c>
      <c r="D188" s="61">
        <v>50709288898</v>
      </c>
      <c r="E188" t="s">
        <v>67</v>
      </c>
      <c r="F188" t="s">
        <v>72</v>
      </c>
      <c r="G188" t="s">
        <v>73</v>
      </c>
      <c r="H188" t="s">
        <v>74</v>
      </c>
      <c r="I188" s="2">
        <v>1.12194412912649</v>
      </c>
    </row>
    <row r="189" spans="1:9" x14ac:dyDescent="0.25">
      <c r="A189" t="s">
        <v>564</v>
      </c>
      <c r="B189" t="s">
        <v>565</v>
      </c>
      <c r="C189" t="s">
        <v>66</v>
      </c>
      <c r="D189" s="61">
        <v>50705640677.459999</v>
      </c>
      <c r="E189" t="s">
        <v>67</v>
      </c>
      <c r="F189" t="s">
        <v>72</v>
      </c>
      <c r="G189" t="s">
        <v>73</v>
      </c>
      <c r="H189" t="s">
        <v>148</v>
      </c>
      <c r="I189" s="2">
        <v>1.07694632758165</v>
      </c>
    </row>
    <row r="190" spans="1:9" x14ac:dyDescent="0.25">
      <c r="A190" t="s">
        <v>566</v>
      </c>
      <c r="B190" t="s">
        <v>567</v>
      </c>
      <c r="C190" t="s">
        <v>94</v>
      </c>
      <c r="D190" s="61">
        <v>50544377620.879997</v>
      </c>
      <c r="E190" t="s">
        <v>77</v>
      </c>
      <c r="F190" t="s">
        <v>78</v>
      </c>
      <c r="G190" t="s">
        <v>142</v>
      </c>
      <c r="H190" t="s">
        <v>237</v>
      </c>
      <c r="I190" s="2">
        <v>1.3364809672050399</v>
      </c>
    </row>
    <row r="191" spans="1:9" x14ac:dyDescent="0.25">
      <c r="A191" t="s">
        <v>568</v>
      </c>
      <c r="B191" t="s">
        <v>569</v>
      </c>
      <c r="C191" t="s">
        <v>66</v>
      </c>
      <c r="D191" s="61">
        <v>50379612000</v>
      </c>
      <c r="E191" t="s">
        <v>67</v>
      </c>
      <c r="F191" t="s">
        <v>101</v>
      </c>
      <c r="G191" t="s">
        <v>101</v>
      </c>
      <c r="H191" t="s">
        <v>102</v>
      </c>
      <c r="I191" s="2">
        <v>1.0724138395592799</v>
      </c>
    </row>
    <row r="192" spans="1:9" x14ac:dyDescent="0.25">
      <c r="A192" t="s">
        <v>570</v>
      </c>
      <c r="B192" t="s">
        <v>571</v>
      </c>
      <c r="C192" t="s">
        <v>94</v>
      </c>
      <c r="D192" s="61">
        <v>49966685102.239998</v>
      </c>
      <c r="E192" t="s">
        <v>240</v>
      </c>
      <c r="F192" t="s">
        <v>267</v>
      </c>
      <c r="G192" t="s">
        <v>268</v>
      </c>
      <c r="H192" t="s">
        <v>268</v>
      </c>
      <c r="I192" s="2">
        <v>1.04408193815691</v>
      </c>
    </row>
    <row r="193" spans="1:9" x14ac:dyDescent="0.25">
      <c r="A193" t="s">
        <v>572</v>
      </c>
      <c r="B193" t="s">
        <v>573</v>
      </c>
      <c r="C193" t="s">
        <v>94</v>
      </c>
      <c r="D193" s="61">
        <v>49915013788.5</v>
      </c>
      <c r="E193" t="s">
        <v>115</v>
      </c>
      <c r="F193" t="s">
        <v>116</v>
      </c>
      <c r="G193" t="s">
        <v>192</v>
      </c>
      <c r="H193" t="s">
        <v>192</v>
      </c>
      <c r="I193" s="2">
        <v>1.4257606686053099</v>
      </c>
    </row>
    <row r="194" spans="1:9" x14ac:dyDescent="0.25">
      <c r="A194" t="s">
        <v>574</v>
      </c>
      <c r="B194" t="s">
        <v>575</v>
      </c>
      <c r="C194" t="s">
        <v>94</v>
      </c>
      <c r="D194" s="61">
        <v>49755208166.879997</v>
      </c>
      <c r="E194" t="s">
        <v>82</v>
      </c>
      <c r="F194" t="s">
        <v>89</v>
      </c>
      <c r="G194" t="s">
        <v>90</v>
      </c>
      <c r="H194" t="s">
        <v>91</v>
      </c>
      <c r="I194" s="2">
        <v>1.13075274928721</v>
      </c>
    </row>
    <row r="195" spans="1:9" x14ac:dyDescent="0.25">
      <c r="A195" t="s">
        <v>576</v>
      </c>
      <c r="B195" t="s">
        <v>577</v>
      </c>
      <c r="C195" t="s">
        <v>66</v>
      </c>
      <c r="D195" s="61">
        <v>49370722272.989998</v>
      </c>
      <c r="E195" t="s">
        <v>120</v>
      </c>
      <c r="F195" t="s">
        <v>171</v>
      </c>
      <c r="G195" t="s">
        <v>172</v>
      </c>
      <c r="H195" t="s">
        <v>173</v>
      </c>
      <c r="I195" s="2">
        <v>0.72306997314783195</v>
      </c>
    </row>
    <row r="196" spans="1:9" x14ac:dyDescent="0.25">
      <c r="A196" t="s">
        <v>578</v>
      </c>
      <c r="B196" t="s">
        <v>579</v>
      </c>
      <c r="C196" t="s">
        <v>66</v>
      </c>
      <c r="D196" s="61">
        <v>49154529507.599998</v>
      </c>
      <c r="E196" t="s">
        <v>95</v>
      </c>
      <c r="F196" t="s">
        <v>96</v>
      </c>
      <c r="G196" t="s">
        <v>210</v>
      </c>
      <c r="H196" t="s">
        <v>264</v>
      </c>
      <c r="I196" s="2">
        <v>1.1900640853014</v>
      </c>
    </row>
    <row r="197" spans="1:9" x14ac:dyDescent="0.25">
      <c r="A197" t="s">
        <v>580</v>
      </c>
      <c r="B197" t="s">
        <v>581</v>
      </c>
      <c r="C197" t="s">
        <v>94</v>
      </c>
      <c r="D197" s="61">
        <v>49122822480.120003</v>
      </c>
      <c r="E197" t="s">
        <v>77</v>
      </c>
      <c r="F197" t="s">
        <v>78</v>
      </c>
      <c r="G197" t="s">
        <v>79</v>
      </c>
      <c r="H197" t="s">
        <v>79</v>
      </c>
      <c r="I197" s="2">
        <v>0.80794145116716798</v>
      </c>
    </row>
    <row r="198" spans="1:9" x14ac:dyDescent="0.25">
      <c r="A198" t="s">
        <v>582</v>
      </c>
      <c r="B198" t="s">
        <v>583</v>
      </c>
      <c r="C198" t="s">
        <v>94</v>
      </c>
      <c r="D198" s="61">
        <v>48964389776.279999</v>
      </c>
      <c r="E198" t="s">
        <v>240</v>
      </c>
      <c r="F198" t="s">
        <v>267</v>
      </c>
      <c r="G198" t="s">
        <v>535</v>
      </c>
      <c r="H198" t="s">
        <v>535</v>
      </c>
      <c r="I198" s="2">
        <v>0.64243352144261501</v>
      </c>
    </row>
    <row r="199" spans="1:9" x14ac:dyDescent="0.25">
      <c r="A199" t="s">
        <v>584</v>
      </c>
      <c r="B199" t="s">
        <v>585</v>
      </c>
      <c r="C199" t="s">
        <v>66</v>
      </c>
      <c r="D199" s="61">
        <v>48920412256.580002</v>
      </c>
      <c r="E199" t="s">
        <v>115</v>
      </c>
      <c r="F199" t="s">
        <v>116</v>
      </c>
      <c r="G199" t="s">
        <v>214</v>
      </c>
      <c r="H199" t="s">
        <v>214</v>
      </c>
      <c r="I199" s="2">
        <v>0.632037972580622</v>
      </c>
    </row>
    <row r="200" spans="1:9" x14ac:dyDescent="0.25">
      <c r="A200" t="s">
        <v>586</v>
      </c>
      <c r="B200" t="s">
        <v>587</v>
      </c>
      <c r="C200" t="s">
        <v>94</v>
      </c>
      <c r="D200" s="61">
        <v>48870870232.410004</v>
      </c>
      <c r="E200" t="s">
        <v>67</v>
      </c>
      <c r="F200" t="s">
        <v>72</v>
      </c>
      <c r="G200" t="s">
        <v>105</v>
      </c>
      <c r="H200" t="s">
        <v>106</v>
      </c>
      <c r="I200" s="2">
        <v>1.1575726409624301</v>
      </c>
    </row>
    <row r="201" spans="1:9" x14ac:dyDescent="0.25">
      <c r="A201" t="s">
        <v>588</v>
      </c>
      <c r="B201" t="s">
        <v>589</v>
      </c>
      <c r="C201" t="s">
        <v>66</v>
      </c>
      <c r="D201" s="61">
        <v>48803628060.599998</v>
      </c>
      <c r="E201" t="s">
        <v>245</v>
      </c>
      <c r="F201" t="s">
        <v>245</v>
      </c>
      <c r="G201" t="s">
        <v>246</v>
      </c>
      <c r="H201" t="s">
        <v>246</v>
      </c>
      <c r="I201" s="2">
        <v>0.42390940706046298</v>
      </c>
    </row>
    <row r="202" spans="1:9" x14ac:dyDescent="0.25">
      <c r="A202" t="s">
        <v>590</v>
      </c>
      <c r="B202" t="s">
        <v>591</v>
      </c>
      <c r="C202" t="s">
        <v>94</v>
      </c>
      <c r="D202" s="61">
        <v>48275081068.209999</v>
      </c>
      <c r="E202" t="s">
        <v>182</v>
      </c>
      <c r="F202" t="s">
        <v>182</v>
      </c>
      <c r="G202" t="s">
        <v>183</v>
      </c>
      <c r="H202" t="s">
        <v>592</v>
      </c>
      <c r="I202" s="2">
        <v>1.3691276896531099</v>
      </c>
    </row>
    <row r="203" spans="1:9" x14ac:dyDescent="0.25">
      <c r="A203" t="s">
        <v>593</v>
      </c>
      <c r="B203" t="s">
        <v>594</v>
      </c>
      <c r="C203" t="s">
        <v>94</v>
      </c>
      <c r="D203" s="61">
        <v>48160337119.440002</v>
      </c>
      <c r="E203" t="s">
        <v>240</v>
      </c>
      <c r="F203" t="s">
        <v>467</v>
      </c>
      <c r="G203" t="s">
        <v>595</v>
      </c>
      <c r="H203" t="s">
        <v>596</v>
      </c>
      <c r="I203" s="2">
        <v>0.97661753010561303</v>
      </c>
    </row>
    <row r="204" spans="1:9" x14ac:dyDescent="0.25">
      <c r="A204" t="s">
        <v>597</v>
      </c>
      <c r="B204" t="s">
        <v>598</v>
      </c>
      <c r="C204" t="s">
        <v>94</v>
      </c>
      <c r="D204" s="61">
        <v>47830538113.029999</v>
      </c>
      <c r="E204" t="s">
        <v>257</v>
      </c>
      <c r="F204" t="s">
        <v>257</v>
      </c>
      <c r="G204" t="s">
        <v>547</v>
      </c>
      <c r="H204" t="s">
        <v>548</v>
      </c>
      <c r="I204" s="2">
        <v>1.1103309902883101</v>
      </c>
    </row>
    <row r="205" spans="1:9" x14ac:dyDescent="0.25">
      <c r="A205" t="s">
        <v>599</v>
      </c>
      <c r="B205" t="s">
        <v>600</v>
      </c>
      <c r="C205" t="s">
        <v>94</v>
      </c>
      <c r="D205" s="61">
        <v>47690751877.199997</v>
      </c>
      <c r="E205" t="s">
        <v>67</v>
      </c>
      <c r="F205" t="s">
        <v>68</v>
      </c>
      <c r="G205" t="s">
        <v>601</v>
      </c>
      <c r="H205" t="s">
        <v>602</v>
      </c>
      <c r="I205" s="2">
        <v>1.35852350649173</v>
      </c>
    </row>
    <row r="206" spans="1:9" x14ac:dyDescent="0.25">
      <c r="A206" t="s">
        <v>603</v>
      </c>
      <c r="B206" t="s">
        <v>604</v>
      </c>
      <c r="C206" t="s">
        <v>66</v>
      </c>
      <c r="D206" s="61">
        <v>47168049210.800003</v>
      </c>
      <c r="E206" t="s">
        <v>82</v>
      </c>
      <c r="F206" t="s">
        <v>83</v>
      </c>
      <c r="G206" t="s">
        <v>84</v>
      </c>
      <c r="H206" t="s">
        <v>84</v>
      </c>
      <c r="I206" s="2">
        <v>1.1140882239029799</v>
      </c>
    </row>
    <row r="207" spans="1:9" x14ac:dyDescent="0.25">
      <c r="A207" t="s">
        <v>605</v>
      </c>
      <c r="B207" t="s">
        <v>606</v>
      </c>
      <c r="C207" t="s">
        <v>94</v>
      </c>
      <c r="D207" s="61">
        <v>47127134972.720001</v>
      </c>
      <c r="E207" t="s">
        <v>77</v>
      </c>
      <c r="F207" t="s">
        <v>78</v>
      </c>
      <c r="G207" t="s">
        <v>142</v>
      </c>
      <c r="H207" t="s">
        <v>143</v>
      </c>
      <c r="I207" s="2">
        <v>1.49367330119758</v>
      </c>
    </row>
    <row r="208" spans="1:9" x14ac:dyDescent="0.25">
      <c r="A208" t="s">
        <v>607</v>
      </c>
      <c r="B208" t="s">
        <v>608</v>
      </c>
      <c r="C208" t="s">
        <v>94</v>
      </c>
      <c r="D208" s="61">
        <v>46557220670.279999</v>
      </c>
      <c r="E208" t="s">
        <v>95</v>
      </c>
      <c r="F208" t="s">
        <v>404</v>
      </c>
      <c r="G208" t="s">
        <v>404</v>
      </c>
      <c r="H208" t="s">
        <v>609</v>
      </c>
      <c r="I208" s="2">
        <v>1.3831036353752799</v>
      </c>
    </row>
    <row r="209" spans="1:9" x14ac:dyDescent="0.25">
      <c r="A209" t="s">
        <v>610</v>
      </c>
      <c r="B209" t="s">
        <v>611</v>
      </c>
      <c r="C209" t="s">
        <v>94</v>
      </c>
      <c r="D209" s="61">
        <v>46544583440.25</v>
      </c>
      <c r="E209" t="s">
        <v>240</v>
      </c>
      <c r="F209" t="s">
        <v>267</v>
      </c>
      <c r="G209" t="s">
        <v>305</v>
      </c>
      <c r="H209" t="s">
        <v>305</v>
      </c>
      <c r="I209" s="2">
        <v>0.885631020611926</v>
      </c>
    </row>
    <row r="210" spans="1:9" x14ac:dyDescent="0.25">
      <c r="A210" t="s">
        <v>612</v>
      </c>
      <c r="B210" t="s">
        <v>613</v>
      </c>
      <c r="C210" t="s">
        <v>94</v>
      </c>
      <c r="D210" s="61">
        <v>46457943977.339996</v>
      </c>
      <c r="E210" t="s">
        <v>115</v>
      </c>
      <c r="F210" t="s">
        <v>125</v>
      </c>
      <c r="G210" t="s">
        <v>614</v>
      </c>
      <c r="H210" t="s">
        <v>614</v>
      </c>
      <c r="I210" s="2">
        <v>0.737729478871054</v>
      </c>
    </row>
    <row r="211" spans="1:9" x14ac:dyDescent="0.25">
      <c r="A211" t="s">
        <v>615</v>
      </c>
      <c r="B211" t="s">
        <v>616</v>
      </c>
      <c r="C211" t="s">
        <v>66</v>
      </c>
      <c r="D211" s="61">
        <v>46186278600</v>
      </c>
      <c r="E211" t="s">
        <v>67</v>
      </c>
      <c r="F211" t="s">
        <v>72</v>
      </c>
      <c r="G211" t="s">
        <v>73</v>
      </c>
      <c r="H211" t="s">
        <v>148</v>
      </c>
      <c r="I211" s="2">
        <v>1.0189582383436799</v>
      </c>
    </row>
    <row r="212" spans="1:9" x14ac:dyDescent="0.25">
      <c r="A212" t="s">
        <v>617</v>
      </c>
      <c r="B212" t="s">
        <v>618</v>
      </c>
      <c r="C212" t="s">
        <v>94</v>
      </c>
      <c r="D212" s="61">
        <v>46153244023.349998</v>
      </c>
      <c r="E212" t="s">
        <v>120</v>
      </c>
      <c r="F212" t="s">
        <v>134</v>
      </c>
      <c r="G212" t="s">
        <v>135</v>
      </c>
      <c r="H212" t="s">
        <v>135</v>
      </c>
      <c r="I212" s="2">
        <v>0.54929303749504699</v>
      </c>
    </row>
    <row r="213" spans="1:9" x14ac:dyDescent="0.25">
      <c r="A213" t="s">
        <v>619</v>
      </c>
      <c r="B213" t="s">
        <v>620</v>
      </c>
      <c r="C213" t="s">
        <v>94</v>
      </c>
      <c r="D213" s="61">
        <v>45771132498.699997</v>
      </c>
      <c r="E213" t="s">
        <v>67</v>
      </c>
      <c r="F213" t="s">
        <v>72</v>
      </c>
      <c r="G213" t="s">
        <v>73</v>
      </c>
      <c r="H213" t="s">
        <v>74</v>
      </c>
      <c r="I213" s="2">
        <v>1.4282201781472199</v>
      </c>
    </row>
    <row r="214" spans="1:9" x14ac:dyDescent="0.25">
      <c r="A214" t="s">
        <v>32</v>
      </c>
      <c r="B214" t="s">
        <v>22</v>
      </c>
      <c r="C214" t="s">
        <v>94</v>
      </c>
      <c r="D214" s="61">
        <v>45542197749.769997</v>
      </c>
      <c r="E214" t="s">
        <v>257</v>
      </c>
      <c r="F214" t="s">
        <v>257</v>
      </c>
      <c r="G214" t="s">
        <v>547</v>
      </c>
      <c r="H214" t="s">
        <v>621</v>
      </c>
      <c r="I214" s="2">
        <v>0.243610401676878</v>
      </c>
    </row>
    <row r="215" spans="1:9" x14ac:dyDescent="0.25">
      <c r="A215" t="s">
        <v>622</v>
      </c>
      <c r="B215" t="s">
        <v>623</v>
      </c>
      <c r="C215" t="s">
        <v>66</v>
      </c>
      <c r="D215" s="61">
        <v>45502147304.260002</v>
      </c>
      <c r="E215" t="s">
        <v>77</v>
      </c>
      <c r="F215" t="s">
        <v>78</v>
      </c>
      <c r="G215" t="s">
        <v>79</v>
      </c>
      <c r="H215" t="s">
        <v>79</v>
      </c>
      <c r="I215" s="2">
        <v>0.50031756816794704</v>
      </c>
    </row>
    <row r="216" spans="1:9" x14ac:dyDescent="0.25">
      <c r="A216" t="s">
        <v>624</v>
      </c>
      <c r="B216" t="s">
        <v>625</v>
      </c>
      <c r="C216" t="s">
        <v>94</v>
      </c>
      <c r="D216" s="61">
        <v>45162286179.209999</v>
      </c>
      <c r="E216" t="s">
        <v>240</v>
      </c>
      <c r="F216" t="s">
        <v>267</v>
      </c>
      <c r="G216" t="s">
        <v>535</v>
      </c>
      <c r="H216" t="s">
        <v>535</v>
      </c>
      <c r="I216" s="2">
        <v>0.99243955692188202</v>
      </c>
    </row>
    <row r="217" spans="1:9" x14ac:dyDescent="0.25">
      <c r="A217" t="s">
        <v>626</v>
      </c>
      <c r="B217" t="s">
        <v>627</v>
      </c>
      <c r="C217" t="s">
        <v>94</v>
      </c>
      <c r="D217" s="61">
        <v>45079239309.599998</v>
      </c>
      <c r="E217" t="s">
        <v>67</v>
      </c>
      <c r="F217" t="s">
        <v>68</v>
      </c>
      <c r="G217" t="s">
        <v>601</v>
      </c>
      <c r="H217" t="s">
        <v>628</v>
      </c>
      <c r="I217" s="2">
        <v>1.26496255045907</v>
      </c>
    </row>
    <row r="218" spans="1:9" x14ac:dyDescent="0.25">
      <c r="A218" t="s">
        <v>629</v>
      </c>
      <c r="B218" t="s">
        <v>630</v>
      </c>
      <c r="C218" t="s">
        <v>94</v>
      </c>
      <c r="D218" s="61">
        <v>45052073713.080002</v>
      </c>
      <c r="E218" t="s">
        <v>257</v>
      </c>
      <c r="F218" t="s">
        <v>257</v>
      </c>
      <c r="G218" t="s">
        <v>258</v>
      </c>
      <c r="H218" t="s">
        <v>631</v>
      </c>
      <c r="I218" s="2">
        <v>1.23301927192386</v>
      </c>
    </row>
    <row r="219" spans="1:9" x14ac:dyDescent="0.25">
      <c r="A219" t="s">
        <v>632</v>
      </c>
      <c r="B219" t="s">
        <v>633</v>
      </c>
      <c r="C219" t="s">
        <v>94</v>
      </c>
      <c r="D219" s="61">
        <v>44807345624.980003</v>
      </c>
      <c r="E219" t="s">
        <v>95</v>
      </c>
      <c r="F219" t="s">
        <v>96</v>
      </c>
      <c r="G219" t="s">
        <v>210</v>
      </c>
      <c r="H219" t="s">
        <v>264</v>
      </c>
      <c r="I219" s="2">
        <v>1.0885660266555399</v>
      </c>
    </row>
    <row r="220" spans="1:9" x14ac:dyDescent="0.25">
      <c r="A220" t="s">
        <v>634</v>
      </c>
      <c r="B220" t="s">
        <v>635</v>
      </c>
      <c r="C220" t="s">
        <v>66</v>
      </c>
      <c r="D220" s="61">
        <v>44681716545.830002</v>
      </c>
      <c r="E220" t="s">
        <v>115</v>
      </c>
      <c r="F220" t="s">
        <v>116</v>
      </c>
      <c r="G220" t="s">
        <v>214</v>
      </c>
      <c r="H220" t="s">
        <v>214</v>
      </c>
      <c r="I220" s="2">
        <v>0.43922776620390203</v>
      </c>
    </row>
    <row r="221" spans="1:9" x14ac:dyDescent="0.25">
      <c r="A221" t="s">
        <v>636</v>
      </c>
      <c r="B221" t="s">
        <v>637</v>
      </c>
      <c r="C221" t="s">
        <v>66</v>
      </c>
      <c r="D221" s="61">
        <v>44445654650.879997</v>
      </c>
      <c r="E221" t="s">
        <v>120</v>
      </c>
      <c r="F221" t="s">
        <v>171</v>
      </c>
      <c r="G221" t="s">
        <v>385</v>
      </c>
      <c r="H221" t="s">
        <v>386</v>
      </c>
      <c r="I221" s="2">
        <v>1.12377941267481</v>
      </c>
    </row>
    <row r="222" spans="1:9" x14ac:dyDescent="0.25">
      <c r="A222" t="s">
        <v>638</v>
      </c>
      <c r="B222" t="s">
        <v>639</v>
      </c>
      <c r="C222" t="s">
        <v>66</v>
      </c>
      <c r="D222" s="61">
        <v>44437326443.370003</v>
      </c>
      <c r="E222" t="s">
        <v>245</v>
      </c>
      <c r="F222" t="s">
        <v>245</v>
      </c>
      <c r="G222" t="s">
        <v>246</v>
      </c>
      <c r="H222" t="s">
        <v>246</v>
      </c>
      <c r="I222" s="2">
        <v>0.262332214495684</v>
      </c>
    </row>
    <row r="223" spans="1:9" x14ac:dyDescent="0.25">
      <c r="A223" t="s">
        <v>640</v>
      </c>
      <c r="B223" t="s">
        <v>641</v>
      </c>
      <c r="C223" t="s">
        <v>66</v>
      </c>
      <c r="D223" s="61">
        <v>44172028941.68</v>
      </c>
      <c r="E223" t="s">
        <v>82</v>
      </c>
      <c r="F223" t="s">
        <v>228</v>
      </c>
      <c r="G223" t="s">
        <v>229</v>
      </c>
      <c r="H223" t="s">
        <v>347</v>
      </c>
      <c r="I223" s="2">
        <v>1.8534030816112901</v>
      </c>
    </row>
    <row r="224" spans="1:9" x14ac:dyDescent="0.25">
      <c r="A224" t="s">
        <v>642</v>
      </c>
      <c r="B224" t="s">
        <v>643</v>
      </c>
      <c r="C224" t="s">
        <v>94</v>
      </c>
      <c r="D224" s="61">
        <v>44082208445.160004</v>
      </c>
      <c r="E224" t="s">
        <v>291</v>
      </c>
      <c r="F224" t="s">
        <v>291</v>
      </c>
      <c r="G224" t="s">
        <v>292</v>
      </c>
      <c r="H224" t="s">
        <v>293</v>
      </c>
      <c r="I224" s="2">
        <v>0.14540607029697</v>
      </c>
    </row>
    <row r="225" spans="1:9" x14ac:dyDescent="0.25">
      <c r="A225" t="s">
        <v>644</v>
      </c>
      <c r="B225" t="s">
        <v>645</v>
      </c>
      <c r="C225" t="s">
        <v>66</v>
      </c>
      <c r="D225" s="61">
        <v>43812096918.099998</v>
      </c>
      <c r="E225" t="s">
        <v>77</v>
      </c>
      <c r="F225" t="s">
        <v>78</v>
      </c>
      <c r="G225" t="s">
        <v>142</v>
      </c>
      <c r="H225" t="s">
        <v>143</v>
      </c>
      <c r="I225" s="2">
        <v>1.74677137816477</v>
      </c>
    </row>
    <row r="226" spans="1:9" x14ac:dyDescent="0.25">
      <c r="A226" t="s">
        <v>646</v>
      </c>
      <c r="B226" t="s">
        <v>647</v>
      </c>
      <c r="C226" t="s">
        <v>66</v>
      </c>
      <c r="D226" s="61">
        <v>43155846129.080002</v>
      </c>
      <c r="E226" t="s">
        <v>67</v>
      </c>
      <c r="F226" t="s">
        <v>101</v>
      </c>
      <c r="G226" t="s">
        <v>101</v>
      </c>
      <c r="H226" t="s">
        <v>102</v>
      </c>
      <c r="I226" s="2">
        <v>1.6692002883583299</v>
      </c>
    </row>
    <row r="227" spans="1:9" x14ac:dyDescent="0.25">
      <c r="A227" t="s">
        <v>648</v>
      </c>
      <c r="B227" t="s">
        <v>649</v>
      </c>
      <c r="C227" t="s">
        <v>94</v>
      </c>
      <c r="D227" s="61">
        <v>43061901769.739998</v>
      </c>
      <c r="E227" t="s">
        <v>115</v>
      </c>
      <c r="F227" t="s">
        <v>125</v>
      </c>
      <c r="G227" t="s">
        <v>176</v>
      </c>
      <c r="H227" t="s">
        <v>177</v>
      </c>
      <c r="I227" s="2">
        <v>0.29138449509983799</v>
      </c>
    </row>
    <row r="228" spans="1:9" x14ac:dyDescent="0.25">
      <c r="A228" t="s">
        <v>650</v>
      </c>
      <c r="B228" t="s">
        <v>651</v>
      </c>
      <c r="C228" t="s">
        <v>66</v>
      </c>
      <c r="D228" s="61">
        <v>42773622281.699997</v>
      </c>
      <c r="E228" t="s">
        <v>120</v>
      </c>
      <c r="F228" t="s">
        <v>121</v>
      </c>
      <c r="G228" t="s">
        <v>121</v>
      </c>
      <c r="H228" t="s">
        <v>652</v>
      </c>
      <c r="I228" s="2">
        <v>0.48486295773745702</v>
      </c>
    </row>
    <row r="229" spans="1:9" x14ac:dyDescent="0.25">
      <c r="A229" t="s">
        <v>653</v>
      </c>
      <c r="B229" t="s">
        <v>654</v>
      </c>
      <c r="C229" t="s">
        <v>66</v>
      </c>
      <c r="D229" s="61">
        <v>42518680547.849998</v>
      </c>
      <c r="E229" t="s">
        <v>67</v>
      </c>
      <c r="F229" t="s">
        <v>72</v>
      </c>
      <c r="G229" t="s">
        <v>73</v>
      </c>
      <c r="H229" t="s">
        <v>148</v>
      </c>
      <c r="I229" s="2">
        <v>0.58194038129264603</v>
      </c>
    </row>
    <row r="230" spans="1:9" x14ac:dyDescent="0.25">
      <c r="A230" t="s">
        <v>655</v>
      </c>
      <c r="B230" t="s">
        <v>656</v>
      </c>
      <c r="C230" t="s">
        <v>94</v>
      </c>
      <c r="D230" s="61">
        <v>42307810574.190002</v>
      </c>
      <c r="E230" t="s">
        <v>245</v>
      </c>
      <c r="F230" t="s">
        <v>245</v>
      </c>
      <c r="G230" t="s">
        <v>484</v>
      </c>
      <c r="H230" t="s">
        <v>484</v>
      </c>
      <c r="I230" s="2">
        <v>0.65687057356101397</v>
      </c>
    </row>
    <row r="231" spans="1:9" x14ac:dyDescent="0.25">
      <c r="A231" t="s">
        <v>657</v>
      </c>
      <c r="B231" t="s">
        <v>658</v>
      </c>
      <c r="C231" t="s">
        <v>94</v>
      </c>
      <c r="D231" s="61">
        <v>42029367747.699997</v>
      </c>
      <c r="E231" t="s">
        <v>291</v>
      </c>
      <c r="F231" t="s">
        <v>291</v>
      </c>
      <c r="G231" t="s">
        <v>292</v>
      </c>
      <c r="H231" t="s">
        <v>659</v>
      </c>
      <c r="I231" s="2">
        <v>1.5538311800460201</v>
      </c>
    </row>
    <row r="232" spans="1:9" x14ac:dyDescent="0.25">
      <c r="A232" t="s">
        <v>660</v>
      </c>
      <c r="B232" t="s">
        <v>661</v>
      </c>
      <c r="C232" t="s">
        <v>66</v>
      </c>
      <c r="D232" s="61">
        <v>41568906478.949997</v>
      </c>
      <c r="E232" t="s">
        <v>240</v>
      </c>
      <c r="F232" t="s">
        <v>467</v>
      </c>
      <c r="G232" t="s">
        <v>468</v>
      </c>
      <c r="H232" t="s">
        <v>662</v>
      </c>
      <c r="I232" s="2">
        <v>1.46879371298688</v>
      </c>
    </row>
    <row r="233" spans="1:9" x14ac:dyDescent="0.25">
      <c r="A233" t="s">
        <v>663</v>
      </c>
      <c r="B233" t="s">
        <v>664</v>
      </c>
      <c r="C233" t="s">
        <v>66</v>
      </c>
      <c r="D233" s="61">
        <v>41301357649.910004</v>
      </c>
      <c r="E233" t="s">
        <v>77</v>
      </c>
      <c r="F233" t="s">
        <v>78</v>
      </c>
      <c r="G233" t="s">
        <v>142</v>
      </c>
      <c r="H233" t="s">
        <v>237</v>
      </c>
      <c r="I233" s="2">
        <v>0.90307054815342502</v>
      </c>
    </row>
    <row r="234" spans="1:9" x14ac:dyDescent="0.25">
      <c r="A234" t="s">
        <v>665</v>
      </c>
      <c r="B234" t="s">
        <v>666</v>
      </c>
      <c r="C234" t="s">
        <v>94</v>
      </c>
      <c r="D234" s="61">
        <v>41091693928</v>
      </c>
      <c r="E234" t="s">
        <v>67</v>
      </c>
      <c r="F234" t="s">
        <v>68</v>
      </c>
      <c r="G234" t="s">
        <v>168</v>
      </c>
      <c r="H234" t="s">
        <v>168</v>
      </c>
      <c r="I234" s="2">
        <v>0.78085320148276105</v>
      </c>
    </row>
    <row r="235" spans="1:9" x14ac:dyDescent="0.25">
      <c r="A235" t="s">
        <v>667</v>
      </c>
      <c r="B235" t="s">
        <v>668</v>
      </c>
      <c r="C235" t="s">
        <v>94</v>
      </c>
      <c r="D235" s="61">
        <v>41026731800.269997</v>
      </c>
      <c r="E235" t="s">
        <v>120</v>
      </c>
      <c r="F235" t="s">
        <v>171</v>
      </c>
      <c r="G235" t="s">
        <v>172</v>
      </c>
      <c r="H235" t="s">
        <v>669</v>
      </c>
      <c r="I235" s="2">
        <v>1.1914726565301399</v>
      </c>
    </row>
    <row r="236" spans="1:9" x14ac:dyDescent="0.25">
      <c r="A236" t="s">
        <v>670</v>
      </c>
      <c r="B236" t="s">
        <v>671</v>
      </c>
      <c r="C236" t="s">
        <v>66</v>
      </c>
      <c r="D236" s="61">
        <v>40844252114.040001</v>
      </c>
      <c r="E236" t="s">
        <v>82</v>
      </c>
      <c r="F236" t="s">
        <v>83</v>
      </c>
      <c r="G236" t="s">
        <v>130</v>
      </c>
      <c r="H236" t="s">
        <v>512</v>
      </c>
      <c r="I236" s="2">
        <v>1.07678523266167</v>
      </c>
    </row>
    <row r="237" spans="1:9" x14ac:dyDescent="0.25">
      <c r="A237" t="s">
        <v>672</v>
      </c>
      <c r="B237" t="s">
        <v>673</v>
      </c>
      <c r="C237" t="s">
        <v>94</v>
      </c>
      <c r="D237" s="61">
        <v>40452737834.599998</v>
      </c>
      <c r="E237" t="s">
        <v>115</v>
      </c>
      <c r="F237" t="s">
        <v>125</v>
      </c>
      <c r="G237" t="s">
        <v>176</v>
      </c>
      <c r="H237" t="s">
        <v>177</v>
      </c>
      <c r="I237" s="2">
        <v>0.64761485514860295</v>
      </c>
    </row>
    <row r="238" spans="1:9" x14ac:dyDescent="0.25">
      <c r="A238" t="s">
        <v>674</v>
      </c>
      <c r="B238" t="s">
        <v>675</v>
      </c>
      <c r="C238" t="s">
        <v>66</v>
      </c>
      <c r="D238" s="61">
        <v>40242828680.069901</v>
      </c>
      <c r="E238" t="s">
        <v>82</v>
      </c>
      <c r="F238" t="s">
        <v>228</v>
      </c>
      <c r="G238" t="s">
        <v>229</v>
      </c>
      <c r="H238" t="s">
        <v>347</v>
      </c>
      <c r="I238" s="2">
        <v>1.2863012428613501</v>
      </c>
    </row>
    <row r="239" spans="1:9" x14ac:dyDescent="0.25">
      <c r="A239" t="s">
        <v>676</v>
      </c>
      <c r="B239" t="s">
        <v>677</v>
      </c>
      <c r="C239" t="s">
        <v>66</v>
      </c>
      <c r="D239" s="61">
        <v>40088834060.410004</v>
      </c>
      <c r="E239" t="s">
        <v>82</v>
      </c>
      <c r="F239" t="s">
        <v>83</v>
      </c>
      <c r="G239" t="s">
        <v>130</v>
      </c>
      <c r="H239" t="s">
        <v>389</v>
      </c>
      <c r="I239" s="2">
        <v>1.03348088758269</v>
      </c>
    </row>
    <row r="240" spans="1:9" x14ac:dyDescent="0.25">
      <c r="A240" t="s">
        <v>678</v>
      </c>
      <c r="B240" t="s">
        <v>679</v>
      </c>
      <c r="C240" t="s">
        <v>66</v>
      </c>
      <c r="D240" s="61">
        <v>40082042472</v>
      </c>
      <c r="E240" t="s">
        <v>67</v>
      </c>
      <c r="F240" t="s">
        <v>72</v>
      </c>
      <c r="G240" t="s">
        <v>105</v>
      </c>
      <c r="H240" t="s">
        <v>189</v>
      </c>
      <c r="I240" s="2">
        <v>1.12839847275369</v>
      </c>
    </row>
    <row r="241" spans="1:9" x14ac:dyDescent="0.25">
      <c r="A241" t="s">
        <v>680</v>
      </c>
      <c r="B241" t="s">
        <v>681</v>
      </c>
      <c r="C241" t="s">
        <v>94</v>
      </c>
      <c r="D241" s="61">
        <v>40047500000</v>
      </c>
      <c r="E241" t="s">
        <v>95</v>
      </c>
      <c r="F241" t="s">
        <v>404</v>
      </c>
      <c r="G241" t="s">
        <v>404</v>
      </c>
      <c r="H241" t="s">
        <v>551</v>
      </c>
      <c r="I241" s="2">
        <v>1.6888722362341999</v>
      </c>
    </row>
    <row r="242" spans="1:9" x14ac:dyDescent="0.25">
      <c r="A242" t="s">
        <v>682</v>
      </c>
      <c r="B242" t="s">
        <v>683</v>
      </c>
      <c r="C242" t="s">
        <v>94</v>
      </c>
      <c r="D242" s="61">
        <v>39828613496.68</v>
      </c>
      <c r="E242" t="s">
        <v>67</v>
      </c>
      <c r="F242" t="s">
        <v>72</v>
      </c>
      <c r="G242" t="s">
        <v>105</v>
      </c>
      <c r="H242" t="s">
        <v>221</v>
      </c>
      <c r="I242" s="2">
        <v>0.33208210610965999</v>
      </c>
    </row>
    <row r="243" spans="1:9" x14ac:dyDescent="0.25">
      <c r="A243" t="s">
        <v>684</v>
      </c>
      <c r="B243" t="s">
        <v>685</v>
      </c>
      <c r="C243" t="s">
        <v>66</v>
      </c>
      <c r="D243" s="61">
        <v>39776432326</v>
      </c>
      <c r="E243" t="s">
        <v>67</v>
      </c>
      <c r="F243" t="s">
        <v>72</v>
      </c>
      <c r="G243" t="s">
        <v>105</v>
      </c>
      <c r="H243" t="s">
        <v>106</v>
      </c>
      <c r="I243" s="2">
        <v>0.91076977409653703</v>
      </c>
    </row>
    <row r="244" spans="1:9" x14ac:dyDescent="0.25">
      <c r="A244" t="s">
        <v>686</v>
      </c>
      <c r="B244" t="s">
        <v>687</v>
      </c>
      <c r="C244" t="s">
        <v>94</v>
      </c>
      <c r="D244" s="61">
        <v>39613129136.559998</v>
      </c>
      <c r="E244" t="s">
        <v>82</v>
      </c>
      <c r="F244" t="s">
        <v>89</v>
      </c>
      <c r="G244" t="s">
        <v>688</v>
      </c>
      <c r="H244" t="s">
        <v>689</v>
      </c>
      <c r="I244" s="2">
        <v>2.1103835720135402</v>
      </c>
    </row>
    <row r="245" spans="1:9" x14ac:dyDescent="0.25">
      <c r="A245" t="s">
        <v>690</v>
      </c>
      <c r="B245" t="s">
        <v>691</v>
      </c>
      <c r="C245" t="s">
        <v>94</v>
      </c>
      <c r="D245" s="61">
        <v>39553649460.959999</v>
      </c>
      <c r="E245" t="s">
        <v>240</v>
      </c>
      <c r="F245" t="s">
        <v>467</v>
      </c>
      <c r="G245" t="s">
        <v>468</v>
      </c>
      <c r="H245" t="s">
        <v>469</v>
      </c>
      <c r="I245" s="2">
        <v>0.72212783873049002</v>
      </c>
    </row>
    <row r="246" spans="1:9" x14ac:dyDescent="0.25">
      <c r="A246" t="s">
        <v>692</v>
      </c>
      <c r="B246" t="s">
        <v>693</v>
      </c>
      <c r="C246" t="s">
        <v>66</v>
      </c>
      <c r="D246" s="61">
        <v>39281254388.279999</v>
      </c>
      <c r="E246" t="s">
        <v>67</v>
      </c>
      <c r="F246" t="s">
        <v>72</v>
      </c>
      <c r="G246" t="s">
        <v>105</v>
      </c>
      <c r="H246" t="s">
        <v>221</v>
      </c>
      <c r="I246" s="2">
        <v>0.97952160763732599</v>
      </c>
    </row>
    <row r="247" spans="1:9" x14ac:dyDescent="0.25">
      <c r="A247" t="s">
        <v>694</v>
      </c>
      <c r="B247" t="s">
        <v>695</v>
      </c>
      <c r="C247" t="s">
        <v>94</v>
      </c>
      <c r="D247" s="61">
        <v>39204982301.760002</v>
      </c>
      <c r="E247" t="s">
        <v>120</v>
      </c>
      <c r="F247" t="s">
        <v>121</v>
      </c>
      <c r="G247" t="s">
        <v>121</v>
      </c>
      <c r="H247" t="s">
        <v>696</v>
      </c>
      <c r="I247" s="2">
        <v>1.42713738012396</v>
      </c>
    </row>
    <row r="248" spans="1:9" x14ac:dyDescent="0.25">
      <c r="A248" t="s">
        <v>697</v>
      </c>
      <c r="B248" t="s">
        <v>698</v>
      </c>
      <c r="C248" t="s">
        <v>94</v>
      </c>
      <c r="D248" s="61">
        <v>39200370873.839996</v>
      </c>
      <c r="E248" t="s">
        <v>182</v>
      </c>
      <c r="F248" t="s">
        <v>182</v>
      </c>
      <c r="G248" t="s">
        <v>183</v>
      </c>
      <c r="H248" t="s">
        <v>425</v>
      </c>
      <c r="I248" s="2">
        <v>2.1709593212516598</v>
      </c>
    </row>
    <row r="249" spans="1:9" x14ac:dyDescent="0.25">
      <c r="A249" t="s">
        <v>699</v>
      </c>
      <c r="B249" t="s">
        <v>700</v>
      </c>
      <c r="C249" t="s">
        <v>94</v>
      </c>
      <c r="D249" s="61">
        <v>39066500869.699997</v>
      </c>
      <c r="E249" t="s">
        <v>182</v>
      </c>
      <c r="F249" t="s">
        <v>182</v>
      </c>
      <c r="G249" t="s">
        <v>183</v>
      </c>
      <c r="H249" t="s">
        <v>592</v>
      </c>
      <c r="I249" s="2">
        <v>1.1188635099131701</v>
      </c>
    </row>
    <row r="250" spans="1:9" x14ac:dyDescent="0.25">
      <c r="A250" t="s">
        <v>701</v>
      </c>
      <c r="B250" t="s">
        <v>702</v>
      </c>
      <c r="C250" t="s">
        <v>94</v>
      </c>
      <c r="D250" s="61">
        <v>39010709844</v>
      </c>
      <c r="E250" t="s">
        <v>95</v>
      </c>
      <c r="F250" t="s">
        <v>404</v>
      </c>
      <c r="G250" t="s">
        <v>404</v>
      </c>
      <c r="H250" t="s">
        <v>413</v>
      </c>
      <c r="I250" s="2">
        <v>0.77018445527721202</v>
      </c>
    </row>
    <row r="251" spans="1:9" x14ac:dyDescent="0.25">
      <c r="A251" t="s">
        <v>703</v>
      </c>
      <c r="B251" t="s">
        <v>704</v>
      </c>
      <c r="C251" t="s">
        <v>94</v>
      </c>
      <c r="D251" s="61">
        <v>38896889222.400002</v>
      </c>
      <c r="E251" t="s">
        <v>95</v>
      </c>
      <c r="F251" t="s">
        <v>404</v>
      </c>
      <c r="G251" t="s">
        <v>404</v>
      </c>
      <c r="H251" t="s">
        <v>413</v>
      </c>
      <c r="I251" s="2">
        <v>0.85980858781301905</v>
      </c>
    </row>
    <row r="252" spans="1:9" x14ac:dyDescent="0.25">
      <c r="A252" t="s">
        <v>705</v>
      </c>
      <c r="B252" t="s">
        <v>706</v>
      </c>
      <c r="C252" t="s">
        <v>66</v>
      </c>
      <c r="D252" s="61">
        <v>38652648934.639999</v>
      </c>
      <c r="E252" t="s">
        <v>291</v>
      </c>
      <c r="F252" t="s">
        <v>291</v>
      </c>
      <c r="G252" t="s">
        <v>292</v>
      </c>
      <c r="H252" t="s">
        <v>293</v>
      </c>
      <c r="I252" s="2">
        <v>0.209326357315956</v>
      </c>
    </row>
    <row r="253" spans="1:9" x14ac:dyDescent="0.25">
      <c r="A253" t="s">
        <v>707</v>
      </c>
      <c r="B253" t="s">
        <v>708</v>
      </c>
      <c r="C253" t="s">
        <v>94</v>
      </c>
      <c r="D253" s="61">
        <v>38644808206.300003</v>
      </c>
      <c r="E253" t="s">
        <v>240</v>
      </c>
      <c r="F253" t="s">
        <v>267</v>
      </c>
      <c r="G253" t="s">
        <v>330</v>
      </c>
      <c r="H253" t="s">
        <v>452</v>
      </c>
      <c r="I253" s="2">
        <v>0.44876545997357398</v>
      </c>
    </row>
    <row r="254" spans="1:9" x14ac:dyDescent="0.25">
      <c r="A254" t="s">
        <v>709</v>
      </c>
      <c r="B254" t="s">
        <v>710</v>
      </c>
      <c r="C254" t="s">
        <v>94</v>
      </c>
      <c r="D254" s="61">
        <v>38401531418.620003</v>
      </c>
      <c r="E254" t="s">
        <v>82</v>
      </c>
      <c r="F254" t="s">
        <v>228</v>
      </c>
      <c r="G254" t="s">
        <v>229</v>
      </c>
      <c r="H254" t="s">
        <v>230</v>
      </c>
      <c r="I254" s="2">
        <v>1.08664027152097</v>
      </c>
    </row>
    <row r="255" spans="1:9" x14ac:dyDescent="0.25">
      <c r="A255" t="s">
        <v>711</v>
      </c>
      <c r="B255" t="s">
        <v>712</v>
      </c>
      <c r="C255" t="s">
        <v>66</v>
      </c>
      <c r="D255" s="61">
        <v>38372414440.199997</v>
      </c>
      <c r="E255" t="s">
        <v>67</v>
      </c>
      <c r="F255" t="s">
        <v>101</v>
      </c>
      <c r="G255" t="s">
        <v>101</v>
      </c>
      <c r="H255" t="s">
        <v>102</v>
      </c>
      <c r="I255" s="2">
        <v>1.0052897412772099</v>
      </c>
    </row>
    <row r="256" spans="1:9" x14ac:dyDescent="0.25">
      <c r="A256" t="s">
        <v>713</v>
      </c>
      <c r="B256" t="s">
        <v>714</v>
      </c>
      <c r="C256" t="s">
        <v>94</v>
      </c>
      <c r="D256" s="61">
        <v>38168262454.699997</v>
      </c>
      <c r="E256" t="s">
        <v>67</v>
      </c>
      <c r="F256" t="s">
        <v>72</v>
      </c>
      <c r="G256" t="s">
        <v>73</v>
      </c>
      <c r="H256" t="s">
        <v>148</v>
      </c>
      <c r="I256" s="2">
        <v>1.1294161593094101</v>
      </c>
    </row>
    <row r="257" spans="1:9" x14ac:dyDescent="0.25">
      <c r="A257" t="s">
        <v>715</v>
      </c>
      <c r="B257" t="s">
        <v>716</v>
      </c>
      <c r="C257" t="s">
        <v>94</v>
      </c>
      <c r="D257" s="61">
        <v>37450035954.239998</v>
      </c>
      <c r="E257" t="s">
        <v>182</v>
      </c>
      <c r="F257" t="s">
        <v>182</v>
      </c>
      <c r="G257" t="s">
        <v>717</v>
      </c>
      <c r="H257" t="s">
        <v>718</v>
      </c>
      <c r="I257" s="2">
        <v>2.4087492891427602</v>
      </c>
    </row>
    <row r="258" spans="1:9" x14ac:dyDescent="0.25">
      <c r="A258" t="s">
        <v>719</v>
      </c>
      <c r="B258" t="s">
        <v>720</v>
      </c>
      <c r="C258" t="s">
        <v>66</v>
      </c>
      <c r="D258" s="61">
        <v>37074167363.440002</v>
      </c>
      <c r="E258" t="s">
        <v>67</v>
      </c>
      <c r="F258" t="s">
        <v>72</v>
      </c>
      <c r="G258" t="s">
        <v>73</v>
      </c>
      <c r="H258" t="s">
        <v>74</v>
      </c>
      <c r="I258" s="2">
        <v>0.83758235603431197</v>
      </c>
    </row>
    <row r="259" spans="1:9" x14ac:dyDescent="0.25">
      <c r="A259" t="s">
        <v>721</v>
      </c>
      <c r="B259" t="s">
        <v>722</v>
      </c>
      <c r="C259" t="s">
        <v>94</v>
      </c>
      <c r="D259" s="61">
        <v>36870266219.080002</v>
      </c>
      <c r="E259" t="s">
        <v>257</v>
      </c>
      <c r="F259" t="s">
        <v>257</v>
      </c>
      <c r="G259" t="s">
        <v>258</v>
      </c>
      <c r="H259" t="s">
        <v>410</v>
      </c>
      <c r="I259" s="2">
        <v>1.56763960709173</v>
      </c>
    </row>
    <row r="260" spans="1:9" x14ac:dyDescent="0.25">
      <c r="A260" t="s">
        <v>723</v>
      </c>
      <c r="B260" t="s">
        <v>724</v>
      </c>
      <c r="C260" t="s">
        <v>94</v>
      </c>
      <c r="D260" s="61">
        <v>36857332518.599998</v>
      </c>
      <c r="E260" t="s">
        <v>182</v>
      </c>
      <c r="F260" t="s">
        <v>182</v>
      </c>
      <c r="G260" t="s">
        <v>183</v>
      </c>
      <c r="H260" t="s">
        <v>425</v>
      </c>
      <c r="I260" s="2">
        <v>1.94111218974347</v>
      </c>
    </row>
    <row r="261" spans="1:9" x14ac:dyDescent="0.25">
      <c r="A261" t="s">
        <v>725</v>
      </c>
      <c r="B261" t="s">
        <v>726</v>
      </c>
      <c r="C261" t="s">
        <v>94</v>
      </c>
      <c r="D261" s="61">
        <v>36848169596.610001</v>
      </c>
      <c r="E261" t="s">
        <v>115</v>
      </c>
      <c r="F261" t="s">
        <v>116</v>
      </c>
      <c r="G261" t="s">
        <v>192</v>
      </c>
      <c r="H261" t="s">
        <v>192</v>
      </c>
      <c r="I261" s="2">
        <v>1.00032731065347</v>
      </c>
    </row>
    <row r="262" spans="1:9" x14ac:dyDescent="0.25">
      <c r="A262" t="s">
        <v>727</v>
      </c>
      <c r="B262" t="s">
        <v>728</v>
      </c>
      <c r="C262" t="s">
        <v>94</v>
      </c>
      <c r="D262" s="61">
        <v>36759460696.489998</v>
      </c>
      <c r="E262" t="s">
        <v>257</v>
      </c>
      <c r="F262" t="s">
        <v>257</v>
      </c>
      <c r="G262" t="s">
        <v>258</v>
      </c>
      <c r="H262" t="s">
        <v>410</v>
      </c>
      <c r="I262" s="2">
        <v>0.98019923044784996</v>
      </c>
    </row>
    <row r="263" spans="1:9" x14ac:dyDescent="0.25">
      <c r="A263" t="s">
        <v>729</v>
      </c>
      <c r="B263" t="s">
        <v>730</v>
      </c>
      <c r="C263" t="s">
        <v>94</v>
      </c>
      <c r="D263" s="61">
        <v>36671263179.849998</v>
      </c>
      <c r="E263" t="s">
        <v>240</v>
      </c>
      <c r="F263" t="s">
        <v>267</v>
      </c>
      <c r="G263" t="s">
        <v>330</v>
      </c>
      <c r="H263" t="s">
        <v>452</v>
      </c>
      <c r="I263" s="2">
        <v>1.77721686111764</v>
      </c>
    </row>
    <row r="264" spans="1:9" x14ac:dyDescent="0.25">
      <c r="A264" t="s">
        <v>731</v>
      </c>
      <c r="B264" t="s">
        <v>732</v>
      </c>
      <c r="C264" t="s">
        <v>94</v>
      </c>
      <c r="D264" s="61">
        <v>36662722136.339996</v>
      </c>
      <c r="E264" t="s">
        <v>95</v>
      </c>
      <c r="F264" t="s">
        <v>404</v>
      </c>
      <c r="G264" t="s">
        <v>404</v>
      </c>
      <c r="H264" t="s">
        <v>551</v>
      </c>
      <c r="I264" s="2">
        <v>1.00552011479328</v>
      </c>
    </row>
    <row r="265" spans="1:9" x14ac:dyDescent="0.25">
      <c r="A265" t="s">
        <v>733</v>
      </c>
      <c r="B265" t="s">
        <v>734</v>
      </c>
      <c r="C265" t="s">
        <v>94</v>
      </c>
      <c r="D265" s="61">
        <v>36627746797.839996</v>
      </c>
      <c r="E265" t="s">
        <v>291</v>
      </c>
      <c r="F265" t="s">
        <v>291</v>
      </c>
      <c r="G265" t="s">
        <v>292</v>
      </c>
      <c r="H265" t="s">
        <v>735</v>
      </c>
      <c r="I265" s="2">
        <v>1.04558717711868</v>
      </c>
    </row>
    <row r="266" spans="1:9" x14ac:dyDescent="0.25">
      <c r="A266" t="s">
        <v>736</v>
      </c>
      <c r="B266" t="s">
        <v>737</v>
      </c>
      <c r="C266" t="s">
        <v>66</v>
      </c>
      <c r="D266" s="61">
        <v>36484467471.760002</v>
      </c>
      <c r="E266" t="s">
        <v>245</v>
      </c>
      <c r="F266" t="s">
        <v>245</v>
      </c>
      <c r="G266" t="s">
        <v>246</v>
      </c>
      <c r="H266" t="s">
        <v>246</v>
      </c>
      <c r="I266" s="2">
        <v>0.30508429979929003</v>
      </c>
    </row>
    <row r="267" spans="1:9" x14ac:dyDescent="0.25">
      <c r="A267" t="s">
        <v>738</v>
      </c>
      <c r="B267" t="s">
        <v>739</v>
      </c>
      <c r="C267" t="s">
        <v>94</v>
      </c>
      <c r="D267" s="61">
        <v>36442519022.980003</v>
      </c>
      <c r="E267" t="s">
        <v>240</v>
      </c>
      <c r="F267" t="s">
        <v>267</v>
      </c>
      <c r="G267" t="s">
        <v>476</v>
      </c>
      <c r="H267" t="s">
        <v>477</v>
      </c>
      <c r="I267" s="2">
        <v>1.3887194744811899</v>
      </c>
    </row>
    <row r="268" spans="1:9" x14ac:dyDescent="0.25">
      <c r="A268" t="s">
        <v>740</v>
      </c>
      <c r="B268" t="s">
        <v>741</v>
      </c>
      <c r="C268" t="s">
        <v>94</v>
      </c>
      <c r="D268" s="61">
        <v>36322677437.400002</v>
      </c>
      <c r="E268" t="s">
        <v>257</v>
      </c>
      <c r="F268" t="s">
        <v>257</v>
      </c>
      <c r="G268" t="s">
        <v>258</v>
      </c>
      <c r="H268" t="s">
        <v>410</v>
      </c>
      <c r="I268" s="2">
        <v>1.12681231620185</v>
      </c>
    </row>
    <row r="269" spans="1:9" x14ac:dyDescent="0.25">
      <c r="A269" t="s">
        <v>742</v>
      </c>
      <c r="B269" t="s">
        <v>743</v>
      </c>
      <c r="C269" t="s">
        <v>94</v>
      </c>
      <c r="D269" s="61">
        <v>36294557862.860001</v>
      </c>
      <c r="E269" t="s">
        <v>182</v>
      </c>
      <c r="F269" t="s">
        <v>182</v>
      </c>
      <c r="G269" t="s">
        <v>183</v>
      </c>
      <c r="H269" t="s">
        <v>744</v>
      </c>
      <c r="I269" s="2">
        <v>2.1646237948596299</v>
      </c>
    </row>
    <row r="270" spans="1:9" x14ac:dyDescent="0.25">
      <c r="A270" t="s">
        <v>745</v>
      </c>
      <c r="B270" t="s">
        <v>746</v>
      </c>
      <c r="C270" t="s">
        <v>94</v>
      </c>
      <c r="D270" s="61">
        <v>36082952335.599998</v>
      </c>
      <c r="E270" t="s">
        <v>95</v>
      </c>
      <c r="F270" t="s">
        <v>96</v>
      </c>
      <c r="G270" t="s">
        <v>302</v>
      </c>
      <c r="H270" t="s">
        <v>302</v>
      </c>
      <c r="I270" s="2">
        <v>1.8322646466977299</v>
      </c>
    </row>
    <row r="271" spans="1:9" x14ac:dyDescent="0.25">
      <c r="A271" t="s">
        <v>747</v>
      </c>
      <c r="B271" t="s">
        <v>748</v>
      </c>
      <c r="C271" t="s">
        <v>94</v>
      </c>
      <c r="D271" s="61">
        <v>36069282572.639999</v>
      </c>
      <c r="E271" t="s">
        <v>120</v>
      </c>
      <c r="F271" t="s">
        <v>171</v>
      </c>
      <c r="G271" t="s">
        <v>385</v>
      </c>
      <c r="H271" t="s">
        <v>386</v>
      </c>
      <c r="I271" s="2">
        <v>0.357285970287267</v>
      </c>
    </row>
    <row r="272" spans="1:9" x14ac:dyDescent="0.25">
      <c r="A272" t="s">
        <v>749</v>
      </c>
      <c r="B272" t="s">
        <v>750</v>
      </c>
      <c r="C272" t="s">
        <v>66</v>
      </c>
      <c r="D272" s="61">
        <v>35605206592.199997</v>
      </c>
      <c r="E272" t="s">
        <v>240</v>
      </c>
      <c r="F272" t="s">
        <v>467</v>
      </c>
      <c r="G272" t="s">
        <v>595</v>
      </c>
      <c r="H272" t="s">
        <v>596</v>
      </c>
      <c r="I272" s="2">
        <v>0.87024612184496997</v>
      </c>
    </row>
    <row r="273" spans="1:9" x14ac:dyDescent="0.25">
      <c r="A273" t="s">
        <v>751</v>
      </c>
      <c r="B273" t="s">
        <v>752</v>
      </c>
      <c r="C273" t="s">
        <v>94</v>
      </c>
      <c r="D273" s="61">
        <v>35507867232.639999</v>
      </c>
      <c r="E273" t="s">
        <v>67</v>
      </c>
      <c r="F273" t="s">
        <v>72</v>
      </c>
      <c r="G273" t="s">
        <v>105</v>
      </c>
      <c r="H273" t="s">
        <v>189</v>
      </c>
      <c r="I273" s="2">
        <v>1.3662727352879001</v>
      </c>
    </row>
    <row r="274" spans="1:9" x14ac:dyDescent="0.25">
      <c r="A274" t="s">
        <v>753</v>
      </c>
      <c r="B274" t="s">
        <v>754</v>
      </c>
      <c r="C274" t="s">
        <v>94</v>
      </c>
      <c r="D274" s="61">
        <v>35504596782.199997</v>
      </c>
      <c r="E274" t="s">
        <v>82</v>
      </c>
      <c r="F274" t="s">
        <v>228</v>
      </c>
      <c r="G274" t="s">
        <v>229</v>
      </c>
      <c r="H274" t="s">
        <v>347</v>
      </c>
      <c r="I274" s="2">
        <v>1.3043692974896699</v>
      </c>
    </row>
    <row r="275" spans="1:9" x14ac:dyDescent="0.25">
      <c r="A275" t="s">
        <v>34</v>
      </c>
      <c r="B275" t="s">
        <v>24</v>
      </c>
      <c r="C275" t="s">
        <v>94</v>
      </c>
      <c r="D275" s="61">
        <v>35424780301.800003</v>
      </c>
      <c r="E275" t="s">
        <v>120</v>
      </c>
      <c r="F275" t="s">
        <v>171</v>
      </c>
      <c r="G275" t="s">
        <v>385</v>
      </c>
      <c r="H275" t="s">
        <v>386</v>
      </c>
      <c r="I275" s="2">
        <v>0.53718876111466196</v>
      </c>
    </row>
    <row r="276" spans="1:9" x14ac:dyDescent="0.25">
      <c r="A276" t="s">
        <v>755</v>
      </c>
      <c r="B276" t="s">
        <v>756</v>
      </c>
      <c r="C276" t="s">
        <v>94</v>
      </c>
      <c r="D276" s="61">
        <v>35314947717.75</v>
      </c>
      <c r="E276" t="s">
        <v>95</v>
      </c>
      <c r="F276" t="s">
        <v>109</v>
      </c>
      <c r="G276" t="s">
        <v>109</v>
      </c>
      <c r="H276" t="s">
        <v>399</v>
      </c>
      <c r="I276" s="2">
        <v>1.1143638732881</v>
      </c>
    </row>
    <row r="277" spans="1:9" x14ac:dyDescent="0.25">
      <c r="A277" t="s">
        <v>757</v>
      </c>
      <c r="B277" t="s">
        <v>758</v>
      </c>
      <c r="C277" t="s">
        <v>94</v>
      </c>
      <c r="D277" s="61">
        <v>34964667522.239998</v>
      </c>
      <c r="E277" t="s">
        <v>77</v>
      </c>
      <c r="F277" t="s">
        <v>78</v>
      </c>
      <c r="G277" t="s">
        <v>79</v>
      </c>
      <c r="H277" t="s">
        <v>79</v>
      </c>
      <c r="I277" s="2">
        <v>1.37492843138175</v>
      </c>
    </row>
    <row r="278" spans="1:9" x14ac:dyDescent="0.25">
      <c r="A278" t="s">
        <v>759</v>
      </c>
      <c r="B278" t="s">
        <v>760</v>
      </c>
      <c r="C278" t="s">
        <v>761</v>
      </c>
      <c r="D278" s="61">
        <v>34838023413.959999</v>
      </c>
      <c r="E278" t="s">
        <v>67</v>
      </c>
      <c r="F278" t="s">
        <v>72</v>
      </c>
      <c r="G278" t="s">
        <v>73</v>
      </c>
      <c r="H278" t="s">
        <v>148</v>
      </c>
      <c r="I278" s="2">
        <v>2.4918905599154701</v>
      </c>
    </row>
    <row r="279" spans="1:9" x14ac:dyDescent="0.25">
      <c r="A279" t="s">
        <v>33</v>
      </c>
      <c r="B279" t="s">
        <v>23</v>
      </c>
      <c r="C279" t="s">
        <v>94</v>
      </c>
      <c r="D279" s="61">
        <v>34825192017.989998</v>
      </c>
      <c r="E279" t="s">
        <v>115</v>
      </c>
      <c r="F279" t="s">
        <v>125</v>
      </c>
      <c r="G279" t="s">
        <v>126</v>
      </c>
      <c r="H279" t="s">
        <v>127</v>
      </c>
      <c r="I279" s="2">
        <v>0.467902041725689</v>
      </c>
    </row>
    <row r="280" spans="1:9" x14ac:dyDescent="0.25">
      <c r="A280" t="s">
        <v>762</v>
      </c>
      <c r="B280" t="s">
        <v>763</v>
      </c>
      <c r="C280" t="s">
        <v>66</v>
      </c>
      <c r="D280" s="61">
        <v>34373890951.379997</v>
      </c>
      <c r="E280" t="s">
        <v>82</v>
      </c>
      <c r="F280" t="s">
        <v>157</v>
      </c>
      <c r="G280" t="s">
        <v>764</v>
      </c>
      <c r="H280" t="s">
        <v>764</v>
      </c>
      <c r="I280" s="2">
        <v>0.30490696827424502</v>
      </c>
    </row>
    <row r="281" spans="1:9" x14ac:dyDescent="0.25">
      <c r="A281" t="s">
        <v>765</v>
      </c>
      <c r="B281" t="s">
        <v>766</v>
      </c>
      <c r="C281" t="s">
        <v>94</v>
      </c>
      <c r="D281" s="61">
        <v>33958620305.610001</v>
      </c>
      <c r="E281" t="s">
        <v>115</v>
      </c>
      <c r="F281" t="s">
        <v>125</v>
      </c>
      <c r="G281" t="s">
        <v>176</v>
      </c>
      <c r="H281" t="s">
        <v>509</v>
      </c>
      <c r="I281" s="2">
        <v>0.98832067840745796</v>
      </c>
    </row>
    <row r="282" spans="1:9" x14ac:dyDescent="0.25">
      <c r="A282" t="s">
        <v>767</v>
      </c>
      <c r="B282" t="s">
        <v>768</v>
      </c>
      <c r="C282" t="s">
        <v>66</v>
      </c>
      <c r="D282" s="61">
        <v>33885138268.540001</v>
      </c>
      <c r="E282" t="s">
        <v>240</v>
      </c>
      <c r="F282" t="s">
        <v>467</v>
      </c>
      <c r="G282" t="s">
        <v>468</v>
      </c>
      <c r="H282" t="s">
        <v>662</v>
      </c>
      <c r="I282" s="2">
        <v>1.0313501862910499</v>
      </c>
    </row>
    <row r="283" spans="1:9" x14ac:dyDescent="0.25">
      <c r="A283" t="s">
        <v>769</v>
      </c>
      <c r="B283" t="s">
        <v>770</v>
      </c>
      <c r="C283" t="s">
        <v>66</v>
      </c>
      <c r="D283" s="61">
        <v>33754006791.18</v>
      </c>
      <c r="E283" t="s">
        <v>240</v>
      </c>
      <c r="F283" t="s">
        <v>241</v>
      </c>
      <c r="G283" t="s">
        <v>285</v>
      </c>
      <c r="H283" t="s">
        <v>422</v>
      </c>
      <c r="I283" s="2">
        <v>0.98363763135718896</v>
      </c>
    </row>
    <row r="284" spans="1:9" x14ac:dyDescent="0.25">
      <c r="A284" t="s">
        <v>771</v>
      </c>
      <c r="B284" t="s">
        <v>772</v>
      </c>
      <c r="C284" t="s">
        <v>66</v>
      </c>
      <c r="D284" s="61">
        <v>33577622821.200001</v>
      </c>
      <c r="E284" t="s">
        <v>95</v>
      </c>
      <c r="F284" t="s">
        <v>109</v>
      </c>
      <c r="G284" t="s">
        <v>109</v>
      </c>
      <c r="H284" t="s">
        <v>399</v>
      </c>
      <c r="I284" s="2">
        <v>2.0261850150185401</v>
      </c>
    </row>
    <row r="285" spans="1:9" x14ac:dyDescent="0.25">
      <c r="A285" t="s">
        <v>773</v>
      </c>
      <c r="B285" t="s">
        <v>774</v>
      </c>
      <c r="C285" t="s">
        <v>94</v>
      </c>
      <c r="D285" s="61">
        <v>33538594098.799999</v>
      </c>
      <c r="E285" t="s">
        <v>245</v>
      </c>
      <c r="F285" t="s">
        <v>245</v>
      </c>
      <c r="G285" t="s">
        <v>775</v>
      </c>
      <c r="H285" t="s">
        <v>775</v>
      </c>
      <c r="I285" s="2">
        <v>0.23139727553853701</v>
      </c>
    </row>
    <row r="286" spans="1:9" x14ac:dyDescent="0.25">
      <c r="A286" t="s">
        <v>776</v>
      </c>
      <c r="B286" t="s">
        <v>777</v>
      </c>
      <c r="C286" t="s">
        <v>94</v>
      </c>
      <c r="D286" s="61">
        <v>33506423037.84</v>
      </c>
      <c r="E286" t="s">
        <v>240</v>
      </c>
      <c r="F286" t="s">
        <v>267</v>
      </c>
      <c r="G286" t="s">
        <v>330</v>
      </c>
      <c r="H286" t="s">
        <v>334</v>
      </c>
      <c r="I286" s="2">
        <v>1.05697280057183</v>
      </c>
    </row>
    <row r="287" spans="1:9" x14ac:dyDescent="0.25">
      <c r="A287" t="s">
        <v>778</v>
      </c>
      <c r="B287" t="s">
        <v>779</v>
      </c>
      <c r="C287" t="s">
        <v>94</v>
      </c>
      <c r="D287" s="61">
        <v>33500458367.419998</v>
      </c>
      <c r="E287" t="s">
        <v>120</v>
      </c>
      <c r="F287" t="s">
        <v>171</v>
      </c>
      <c r="G287" t="s">
        <v>385</v>
      </c>
      <c r="H287" t="s">
        <v>780</v>
      </c>
      <c r="I287" s="2">
        <v>0.87303349796549701</v>
      </c>
    </row>
    <row r="288" spans="1:9" x14ac:dyDescent="0.25">
      <c r="A288" t="s">
        <v>781</v>
      </c>
      <c r="B288" t="s">
        <v>782</v>
      </c>
      <c r="C288" t="s">
        <v>94</v>
      </c>
      <c r="D288" s="61">
        <v>33412845118.84</v>
      </c>
      <c r="E288" t="s">
        <v>120</v>
      </c>
      <c r="F288" t="s">
        <v>171</v>
      </c>
      <c r="G288" t="s">
        <v>172</v>
      </c>
      <c r="H288" t="s">
        <v>669</v>
      </c>
      <c r="I288" s="2">
        <v>0.80181072612034898</v>
      </c>
    </row>
    <row r="289" spans="1:9" x14ac:dyDescent="0.25">
      <c r="A289" t="s">
        <v>783</v>
      </c>
      <c r="B289" t="s">
        <v>784</v>
      </c>
      <c r="C289" t="s">
        <v>94</v>
      </c>
      <c r="D289" s="61">
        <v>33406430661.119999</v>
      </c>
      <c r="E289" t="s">
        <v>82</v>
      </c>
      <c r="F289" t="s">
        <v>83</v>
      </c>
      <c r="G289" t="s">
        <v>130</v>
      </c>
      <c r="H289" t="s">
        <v>512</v>
      </c>
      <c r="I289" s="2">
        <v>0.94498439513903598</v>
      </c>
    </row>
    <row r="290" spans="1:9" x14ac:dyDescent="0.25">
      <c r="A290" t="s">
        <v>785</v>
      </c>
      <c r="B290" t="s">
        <v>786</v>
      </c>
      <c r="C290" t="s">
        <v>94</v>
      </c>
      <c r="D290" s="61">
        <v>33245737774.990002</v>
      </c>
      <c r="E290" t="s">
        <v>240</v>
      </c>
      <c r="F290" t="s">
        <v>467</v>
      </c>
      <c r="G290" t="s">
        <v>595</v>
      </c>
      <c r="H290" t="s">
        <v>596</v>
      </c>
      <c r="I290" s="2">
        <v>1.42653331481539</v>
      </c>
    </row>
    <row r="291" spans="1:9" x14ac:dyDescent="0.25">
      <c r="A291" t="s">
        <v>787</v>
      </c>
      <c r="B291" t="s">
        <v>788</v>
      </c>
      <c r="C291" t="s">
        <v>66</v>
      </c>
      <c r="D291" s="61">
        <v>33192830335.169998</v>
      </c>
      <c r="E291" t="s">
        <v>82</v>
      </c>
      <c r="F291" t="s">
        <v>157</v>
      </c>
      <c r="G291" t="s">
        <v>789</v>
      </c>
      <c r="H291" t="s">
        <v>790</v>
      </c>
      <c r="I291" s="2">
        <v>1.0059411641437599</v>
      </c>
    </row>
    <row r="292" spans="1:9" x14ac:dyDescent="0.25">
      <c r="A292" t="s">
        <v>791</v>
      </c>
      <c r="B292" t="s">
        <v>792</v>
      </c>
      <c r="C292" t="s">
        <v>94</v>
      </c>
      <c r="D292" s="61">
        <v>33181040238.860001</v>
      </c>
      <c r="E292" t="s">
        <v>67</v>
      </c>
      <c r="F292" t="s">
        <v>68</v>
      </c>
      <c r="G292" t="s">
        <v>601</v>
      </c>
      <c r="H292" t="s">
        <v>793</v>
      </c>
      <c r="I292" s="2">
        <v>0.94194292734717799</v>
      </c>
    </row>
    <row r="293" spans="1:9" x14ac:dyDescent="0.25">
      <c r="A293" t="s">
        <v>794</v>
      </c>
      <c r="B293" t="s">
        <v>795</v>
      </c>
      <c r="C293" t="s">
        <v>66</v>
      </c>
      <c r="D293" s="61">
        <v>33167822555.450001</v>
      </c>
      <c r="E293" t="s">
        <v>77</v>
      </c>
      <c r="F293" t="s">
        <v>78</v>
      </c>
      <c r="G293" t="s">
        <v>151</v>
      </c>
      <c r="H293" t="s">
        <v>152</v>
      </c>
      <c r="I293" s="2">
        <v>1.05870990696932</v>
      </c>
    </row>
    <row r="294" spans="1:9" x14ac:dyDescent="0.25">
      <c r="A294" t="s">
        <v>796</v>
      </c>
      <c r="B294" t="s">
        <v>797</v>
      </c>
      <c r="C294" t="s">
        <v>66</v>
      </c>
      <c r="D294" s="61">
        <v>33165588902.950001</v>
      </c>
      <c r="E294" t="s">
        <v>240</v>
      </c>
      <c r="F294" t="s">
        <v>467</v>
      </c>
      <c r="G294" t="s">
        <v>595</v>
      </c>
      <c r="H294" t="s">
        <v>596</v>
      </c>
      <c r="I294" s="2">
        <v>0.77794447618076801</v>
      </c>
    </row>
    <row r="295" spans="1:9" x14ac:dyDescent="0.25">
      <c r="A295" t="s">
        <v>798</v>
      </c>
      <c r="B295" t="s">
        <v>799</v>
      </c>
      <c r="C295" t="s">
        <v>94</v>
      </c>
      <c r="D295" s="61">
        <v>33162067569.07</v>
      </c>
      <c r="E295" t="s">
        <v>67</v>
      </c>
      <c r="F295" t="s">
        <v>68</v>
      </c>
      <c r="G295" t="s">
        <v>601</v>
      </c>
      <c r="H295" t="s">
        <v>628</v>
      </c>
      <c r="I295" s="2">
        <v>1.14446942661544</v>
      </c>
    </row>
    <row r="296" spans="1:9" x14ac:dyDescent="0.25">
      <c r="A296" t="s">
        <v>800</v>
      </c>
      <c r="B296" t="s">
        <v>801</v>
      </c>
      <c r="C296" t="s">
        <v>94</v>
      </c>
      <c r="D296" s="61">
        <v>33043209729.919998</v>
      </c>
      <c r="E296" t="s">
        <v>240</v>
      </c>
      <c r="F296" t="s">
        <v>267</v>
      </c>
      <c r="G296" t="s">
        <v>305</v>
      </c>
      <c r="H296" t="s">
        <v>305</v>
      </c>
      <c r="I296" s="2">
        <v>1.6125474826247901</v>
      </c>
    </row>
    <row r="297" spans="1:9" x14ac:dyDescent="0.25">
      <c r="A297" t="s">
        <v>802</v>
      </c>
      <c r="B297" t="s">
        <v>803</v>
      </c>
      <c r="C297" t="s">
        <v>94</v>
      </c>
      <c r="D297" s="61">
        <v>33008813666.509998</v>
      </c>
      <c r="E297" t="s">
        <v>95</v>
      </c>
      <c r="F297" t="s">
        <v>109</v>
      </c>
      <c r="G297" t="s">
        <v>804</v>
      </c>
      <c r="H297" t="s">
        <v>804</v>
      </c>
      <c r="I297" s="2">
        <v>0.40243153248461899</v>
      </c>
    </row>
    <row r="298" spans="1:9" x14ac:dyDescent="0.25">
      <c r="A298" t="s">
        <v>805</v>
      </c>
      <c r="B298" t="s">
        <v>806</v>
      </c>
      <c r="C298" t="s">
        <v>94</v>
      </c>
      <c r="D298" s="61">
        <v>32980256714.02</v>
      </c>
      <c r="E298" t="s">
        <v>82</v>
      </c>
      <c r="F298" t="s">
        <v>89</v>
      </c>
      <c r="G298" t="s">
        <v>90</v>
      </c>
      <c r="H298" t="s">
        <v>91</v>
      </c>
      <c r="I298" s="2">
        <v>1.35204469697886</v>
      </c>
    </row>
    <row r="299" spans="1:9" x14ac:dyDescent="0.25">
      <c r="A299" t="s">
        <v>807</v>
      </c>
      <c r="B299" t="s">
        <v>808</v>
      </c>
      <c r="C299" t="s">
        <v>94</v>
      </c>
      <c r="D299" s="61">
        <v>32967211441.5</v>
      </c>
      <c r="E299" t="s">
        <v>257</v>
      </c>
      <c r="F299" t="s">
        <v>257</v>
      </c>
      <c r="G299" t="s">
        <v>547</v>
      </c>
      <c r="H299" t="s">
        <v>809</v>
      </c>
      <c r="I299" s="2">
        <v>1.40477629433134</v>
      </c>
    </row>
    <row r="300" spans="1:9" x14ac:dyDescent="0.25">
      <c r="A300" t="s">
        <v>810</v>
      </c>
      <c r="B300" t="s">
        <v>811</v>
      </c>
      <c r="C300" t="s">
        <v>66</v>
      </c>
      <c r="D300" s="61">
        <v>32792041086.299999</v>
      </c>
      <c r="E300" t="s">
        <v>67</v>
      </c>
      <c r="F300" t="s">
        <v>72</v>
      </c>
      <c r="G300" t="s">
        <v>105</v>
      </c>
      <c r="H300" t="s">
        <v>106</v>
      </c>
      <c r="I300" s="2">
        <v>1.3338782458921901</v>
      </c>
    </row>
    <row r="301" spans="1:9" x14ac:dyDescent="0.25">
      <c r="A301" t="s">
        <v>812</v>
      </c>
      <c r="B301" t="s">
        <v>813</v>
      </c>
      <c r="C301" t="s">
        <v>66</v>
      </c>
      <c r="D301" s="61">
        <v>32778641185.68</v>
      </c>
      <c r="E301" t="s">
        <v>95</v>
      </c>
      <c r="F301" t="s">
        <v>96</v>
      </c>
      <c r="G301" t="s">
        <v>210</v>
      </c>
      <c r="H301" t="s">
        <v>342</v>
      </c>
      <c r="I301" s="2">
        <v>0.83933087218354396</v>
      </c>
    </row>
    <row r="302" spans="1:9" x14ac:dyDescent="0.25">
      <c r="A302" t="s">
        <v>814</v>
      </c>
      <c r="B302" t="s">
        <v>815</v>
      </c>
      <c r="C302" t="s">
        <v>66</v>
      </c>
      <c r="D302" s="61">
        <v>32598415118.029999</v>
      </c>
      <c r="E302" t="s">
        <v>67</v>
      </c>
      <c r="F302" t="s">
        <v>72</v>
      </c>
      <c r="G302" t="s">
        <v>73</v>
      </c>
      <c r="H302" t="s">
        <v>148</v>
      </c>
      <c r="I302" s="2">
        <v>1.21903786027337</v>
      </c>
    </row>
    <row r="303" spans="1:9" x14ac:dyDescent="0.25">
      <c r="A303" t="s">
        <v>816</v>
      </c>
      <c r="B303" t="s">
        <v>817</v>
      </c>
      <c r="C303" t="s">
        <v>94</v>
      </c>
      <c r="D303" s="61">
        <v>32536214911.639999</v>
      </c>
      <c r="E303" t="s">
        <v>291</v>
      </c>
      <c r="F303" t="s">
        <v>291</v>
      </c>
      <c r="G303" t="s">
        <v>818</v>
      </c>
      <c r="H303" t="s">
        <v>819</v>
      </c>
      <c r="I303" s="2">
        <v>1.4760459033593301</v>
      </c>
    </row>
    <row r="304" spans="1:9" x14ac:dyDescent="0.25">
      <c r="A304" t="s">
        <v>820</v>
      </c>
      <c r="B304" t="s">
        <v>821</v>
      </c>
      <c r="C304" t="s">
        <v>761</v>
      </c>
      <c r="D304" s="61">
        <v>32347855768.799999</v>
      </c>
      <c r="E304" t="s">
        <v>67</v>
      </c>
      <c r="F304" t="s">
        <v>72</v>
      </c>
      <c r="G304" t="s">
        <v>105</v>
      </c>
      <c r="H304" t="s">
        <v>221</v>
      </c>
      <c r="I304" s="2">
        <v>0.68153704744257804</v>
      </c>
    </row>
    <row r="305" spans="1:9" x14ac:dyDescent="0.25">
      <c r="A305" t="s">
        <v>822</v>
      </c>
      <c r="B305" t="s">
        <v>823</v>
      </c>
      <c r="C305" t="s">
        <v>94</v>
      </c>
      <c r="D305" s="61">
        <v>32270524664</v>
      </c>
      <c r="E305" t="s">
        <v>67</v>
      </c>
      <c r="F305" t="s">
        <v>68</v>
      </c>
      <c r="G305" t="s">
        <v>69</v>
      </c>
      <c r="H305" t="s">
        <v>69</v>
      </c>
      <c r="I305" s="2">
        <v>1.03492791880832</v>
      </c>
    </row>
    <row r="306" spans="1:9" x14ac:dyDescent="0.25">
      <c r="A306" t="s">
        <v>824</v>
      </c>
      <c r="B306" t="s">
        <v>825</v>
      </c>
      <c r="C306" t="s">
        <v>66</v>
      </c>
      <c r="D306" s="61">
        <v>32259127172.619999</v>
      </c>
      <c r="E306" t="s">
        <v>82</v>
      </c>
      <c r="F306" t="s">
        <v>89</v>
      </c>
      <c r="G306" t="s">
        <v>90</v>
      </c>
      <c r="H306" t="s">
        <v>91</v>
      </c>
      <c r="I306" s="2">
        <v>1.399592761007</v>
      </c>
    </row>
    <row r="307" spans="1:9" x14ac:dyDescent="0.25">
      <c r="A307" t="s">
        <v>826</v>
      </c>
      <c r="B307" t="s">
        <v>827</v>
      </c>
      <c r="C307" t="s">
        <v>94</v>
      </c>
      <c r="D307" s="61">
        <v>32090639521.240002</v>
      </c>
      <c r="E307" t="s">
        <v>82</v>
      </c>
      <c r="F307" t="s">
        <v>157</v>
      </c>
      <c r="G307" t="s">
        <v>789</v>
      </c>
      <c r="H307" t="s">
        <v>828</v>
      </c>
      <c r="I307" s="2">
        <v>1.642118005842</v>
      </c>
    </row>
    <row r="308" spans="1:9" x14ac:dyDescent="0.25">
      <c r="A308" t="s">
        <v>829</v>
      </c>
      <c r="B308" t="s">
        <v>830</v>
      </c>
      <c r="C308" t="s">
        <v>66</v>
      </c>
      <c r="D308" s="61">
        <v>32078879894.880001</v>
      </c>
      <c r="E308" t="s">
        <v>77</v>
      </c>
      <c r="F308" t="s">
        <v>78</v>
      </c>
      <c r="G308" t="s">
        <v>142</v>
      </c>
      <c r="H308" t="s">
        <v>237</v>
      </c>
      <c r="I308" s="2">
        <v>1.18192738460341</v>
      </c>
    </row>
    <row r="309" spans="1:9" x14ac:dyDescent="0.25">
      <c r="A309" t="s">
        <v>831</v>
      </c>
      <c r="B309" t="s">
        <v>832</v>
      </c>
      <c r="C309" t="s">
        <v>94</v>
      </c>
      <c r="D309" s="61">
        <v>31965331223.68</v>
      </c>
      <c r="E309" t="s">
        <v>82</v>
      </c>
      <c r="F309" t="s">
        <v>228</v>
      </c>
      <c r="G309" t="s">
        <v>229</v>
      </c>
      <c r="H309" t="s">
        <v>833</v>
      </c>
      <c r="I309" s="2">
        <v>1.43805374881727</v>
      </c>
    </row>
    <row r="310" spans="1:9" x14ac:dyDescent="0.25">
      <c r="A310" t="s">
        <v>834</v>
      </c>
      <c r="B310" t="s">
        <v>835</v>
      </c>
      <c r="C310" t="s">
        <v>94</v>
      </c>
      <c r="D310" s="61">
        <v>31884648830.93</v>
      </c>
      <c r="E310" t="s">
        <v>120</v>
      </c>
      <c r="F310" t="s">
        <v>121</v>
      </c>
      <c r="G310" t="s">
        <v>121</v>
      </c>
      <c r="H310" t="s">
        <v>836</v>
      </c>
      <c r="I310" s="2">
        <v>0.39533837537365102</v>
      </c>
    </row>
    <row r="311" spans="1:9" x14ac:dyDescent="0.25">
      <c r="A311" t="s">
        <v>837</v>
      </c>
      <c r="B311" t="s">
        <v>838</v>
      </c>
      <c r="C311" t="s">
        <v>94</v>
      </c>
      <c r="D311" s="61">
        <v>31878312700</v>
      </c>
      <c r="E311" t="s">
        <v>257</v>
      </c>
      <c r="F311" t="s">
        <v>257</v>
      </c>
      <c r="G311" t="s">
        <v>258</v>
      </c>
      <c r="H311" t="s">
        <v>839</v>
      </c>
      <c r="I311" s="2">
        <v>0.94808643466069498</v>
      </c>
    </row>
    <row r="312" spans="1:9" x14ac:dyDescent="0.25">
      <c r="A312" t="s">
        <v>840</v>
      </c>
      <c r="B312" t="s">
        <v>841</v>
      </c>
      <c r="C312" t="s">
        <v>94</v>
      </c>
      <c r="D312" s="61">
        <v>31529784656.43</v>
      </c>
      <c r="E312" t="s">
        <v>67</v>
      </c>
      <c r="F312" t="s">
        <v>72</v>
      </c>
      <c r="G312" t="s">
        <v>73</v>
      </c>
      <c r="H312" t="s">
        <v>148</v>
      </c>
      <c r="I312" s="2">
        <v>1.69356162389076</v>
      </c>
    </row>
    <row r="313" spans="1:9" x14ac:dyDescent="0.25">
      <c r="A313" t="s">
        <v>842</v>
      </c>
      <c r="B313" t="s">
        <v>843</v>
      </c>
      <c r="C313" t="s">
        <v>94</v>
      </c>
      <c r="D313" s="61">
        <v>31416559254.080002</v>
      </c>
      <c r="E313" t="s">
        <v>245</v>
      </c>
      <c r="F313" t="s">
        <v>245</v>
      </c>
      <c r="G313" t="s">
        <v>484</v>
      </c>
      <c r="H313" t="s">
        <v>484</v>
      </c>
      <c r="I313" s="2">
        <v>0.56396891862409504</v>
      </c>
    </row>
    <row r="314" spans="1:9" x14ac:dyDescent="0.25">
      <c r="A314" t="s">
        <v>844</v>
      </c>
      <c r="B314" t="s">
        <v>845</v>
      </c>
      <c r="C314" t="s">
        <v>94</v>
      </c>
      <c r="D314" s="61">
        <v>31357175778.830002</v>
      </c>
      <c r="E314" t="s">
        <v>115</v>
      </c>
      <c r="F314" t="s">
        <v>125</v>
      </c>
      <c r="G314" t="s">
        <v>126</v>
      </c>
      <c r="H314" t="s">
        <v>846</v>
      </c>
      <c r="I314" s="2">
        <v>0.85897610152147896</v>
      </c>
    </row>
    <row r="315" spans="1:9" x14ac:dyDescent="0.25">
      <c r="A315" t="s">
        <v>847</v>
      </c>
      <c r="B315" t="s">
        <v>848</v>
      </c>
      <c r="C315" t="s">
        <v>94</v>
      </c>
      <c r="D315" s="61">
        <v>31328069267.080002</v>
      </c>
      <c r="E315" t="s">
        <v>82</v>
      </c>
      <c r="F315" t="s">
        <v>83</v>
      </c>
      <c r="G315" t="s">
        <v>84</v>
      </c>
      <c r="H315" t="s">
        <v>84</v>
      </c>
      <c r="I315" s="2">
        <v>0.60114603764562302</v>
      </c>
    </row>
    <row r="316" spans="1:9" x14ac:dyDescent="0.25">
      <c r="A316" t="s">
        <v>849</v>
      </c>
      <c r="B316" t="s">
        <v>850</v>
      </c>
      <c r="C316" t="s">
        <v>94</v>
      </c>
      <c r="D316" s="61">
        <v>31211327592.200001</v>
      </c>
      <c r="E316" t="s">
        <v>291</v>
      </c>
      <c r="F316" t="s">
        <v>291</v>
      </c>
      <c r="G316" t="s">
        <v>292</v>
      </c>
      <c r="H316" t="s">
        <v>851</v>
      </c>
      <c r="I316" s="2">
        <v>0.95469140678737396</v>
      </c>
    </row>
    <row r="317" spans="1:9" x14ac:dyDescent="0.25">
      <c r="A317" t="s">
        <v>852</v>
      </c>
      <c r="B317" t="s">
        <v>853</v>
      </c>
      <c r="C317" t="s">
        <v>94</v>
      </c>
      <c r="D317" s="61">
        <v>31066442226.16</v>
      </c>
      <c r="E317" t="s">
        <v>257</v>
      </c>
      <c r="F317" t="s">
        <v>257</v>
      </c>
      <c r="G317" t="s">
        <v>258</v>
      </c>
      <c r="H317" t="s">
        <v>631</v>
      </c>
      <c r="I317" s="2">
        <v>1.5402517305966199</v>
      </c>
    </row>
    <row r="318" spans="1:9" x14ac:dyDescent="0.25">
      <c r="A318" t="s">
        <v>854</v>
      </c>
      <c r="B318" t="s">
        <v>855</v>
      </c>
      <c r="C318" t="s">
        <v>66</v>
      </c>
      <c r="D318" s="61">
        <v>31007364729.209999</v>
      </c>
      <c r="E318" t="s">
        <v>67</v>
      </c>
      <c r="F318" t="s">
        <v>68</v>
      </c>
      <c r="G318" t="s">
        <v>601</v>
      </c>
      <c r="H318" t="s">
        <v>793</v>
      </c>
      <c r="I318" s="2">
        <v>1.61776928026123</v>
      </c>
    </row>
    <row r="319" spans="1:9" x14ac:dyDescent="0.25">
      <c r="A319" t="s">
        <v>856</v>
      </c>
      <c r="B319" t="s">
        <v>857</v>
      </c>
      <c r="C319" t="s">
        <v>94</v>
      </c>
      <c r="D319" s="61">
        <v>30972455128.32</v>
      </c>
      <c r="E319" t="s">
        <v>257</v>
      </c>
      <c r="F319" t="s">
        <v>257</v>
      </c>
      <c r="G319" t="s">
        <v>858</v>
      </c>
      <c r="H319" t="s">
        <v>859</v>
      </c>
      <c r="I319" s="2">
        <v>0.47685374159377503</v>
      </c>
    </row>
    <row r="320" spans="1:9" x14ac:dyDescent="0.25">
      <c r="A320" t="s">
        <v>860</v>
      </c>
      <c r="B320" t="s">
        <v>861</v>
      </c>
      <c r="C320" t="s">
        <v>66</v>
      </c>
      <c r="D320" s="61">
        <v>30794536676.939999</v>
      </c>
      <c r="E320" t="s">
        <v>240</v>
      </c>
      <c r="F320" t="s">
        <v>267</v>
      </c>
      <c r="G320" t="s">
        <v>862</v>
      </c>
      <c r="H320" t="s">
        <v>862</v>
      </c>
      <c r="I320" s="2">
        <v>1.26007322262306</v>
      </c>
    </row>
    <row r="321" spans="1:9" x14ac:dyDescent="0.25">
      <c r="A321" t="s">
        <v>863</v>
      </c>
      <c r="B321" t="s">
        <v>864</v>
      </c>
      <c r="C321" t="s">
        <v>66</v>
      </c>
      <c r="D321" s="61">
        <v>30524824070.099998</v>
      </c>
      <c r="E321" t="s">
        <v>95</v>
      </c>
      <c r="F321" t="s">
        <v>404</v>
      </c>
      <c r="G321" t="s">
        <v>404</v>
      </c>
      <c r="H321" t="s">
        <v>405</v>
      </c>
      <c r="I321" s="2">
        <v>0.80008041094758797</v>
      </c>
    </row>
    <row r="322" spans="1:9" x14ac:dyDescent="0.25">
      <c r="A322" t="s">
        <v>865</v>
      </c>
      <c r="B322" t="s">
        <v>866</v>
      </c>
      <c r="C322" t="s">
        <v>94</v>
      </c>
      <c r="D322" s="61">
        <v>30498797592.299999</v>
      </c>
      <c r="E322" t="s">
        <v>82</v>
      </c>
      <c r="F322" t="s">
        <v>157</v>
      </c>
      <c r="G322" t="s">
        <v>789</v>
      </c>
      <c r="H322" t="s">
        <v>828</v>
      </c>
      <c r="I322" s="2">
        <v>1.4979807591299299</v>
      </c>
    </row>
    <row r="323" spans="1:9" x14ac:dyDescent="0.25">
      <c r="A323" t="s">
        <v>867</v>
      </c>
      <c r="B323" t="s">
        <v>868</v>
      </c>
      <c r="C323" t="s">
        <v>94</v>
      </c>
      <c r="D323" s="61">
        <v>30484571805.169998</v>
      </c>
      <c r="E323" t="s">
        <v>291</v>
      </c>
      <c r="F323" t="s">
        <v>291</v>
      </c>
      <c r="G323" t="s">
        <v>292</v>
      </c>
      <c r="H323" t="s">
        <v>851</v>
      </c>
      <c r="I323" s="2">
        <v>0.80367030830756803</v>
      </c>
    </row>
    <row r="324" spans="1:9" x14ac:dyDescent="0.25">
      <c r="A324" t="s">
        <v>869</v>
      </c>
      <c r="B324" t="s">
        <v>870</v>
      </c>
      <c r="C324" t="s">
        <v>94</v>
      </c>
      <c r="D324" s="61">
        <v>30425367270.310001</v>
      </c>
      <c r="E324" t="s">
        <v>291</v>
      </c>
      <c r="F324" t="s">
        <v>291</v>
      </c>
      <c r="G324" t="s">
        <v>292</v>
      </c>
      <c r="H324" t="s">
        <v>871</v>
      </c>
      <c r="I324" s="2">
        <v>0.74580818516630698</v>
      </c>
    </row>
    <row r="325" spans="1:9" x14ac:dyDescent="0.25">
      <c r="A325" t="s">
        <v>872</v>
      </c>
      <c r="B325" t="s">
        <v>873</v>
      </c>
      <c r="C325" t="s">
        <v>94</v>
      </c>
      <c r="D325" s="61">
        <v>30379389089.400002</v>
      </c>
      <c r="E325" t="s">
        <v>240</v>
      </c>
      <c r="F325" t="s">
        <v>267</v>
      </c>
      <c r="G325" t="s">
        <v>330</v>
      </c>
      <c r="H325" t="s">
        <v>452</v>
      </c>
      <c r="I325" s="2">
        <v>1.41728825887104</v>
      </c>
    </row>
    <row r="326" spans="1:9" x14ac:dyDescent="0.25">
      <c r="A326" t="s">
        <v>874</v>
      </c>
      <c r="B326" t="s">
        <v>875</v>
      </c>
      <c r="C326" t="s">
        <v>94</v>
      </c>
      <c r="D326" s="61">
        <v>30354008714.150002</v>
      </c>
      <c r="E326" t="s">
        <v>245</v>
      </c>
      <c r="F326" t="s">
        <v>245</v>
      </c>
      <c r="G326" t="s">
        <v>246</v>
      </c>
      <c r="H326" t="s">
        <v>246</v>
      </c>
      <c r="I326" s="2">
        <v>0.33033992168388598</v>
      </c>
    </row>
    <row r="327" spans="1:9" x14ac:dyDescent="0.25">
      <c r="A327" t="s">
        <v>876</v>
      </c>
      <c r="B327" t="s">
        <v>877</v>
      </c>
      <c r="C327" t="s">
        <v>94</v>
      </c>
      <c r="D327" s="61">
        <v>30339453776.009998</v>
      </c>
      <c r="E327" t="s">
        <v>95</v>
      </c>
      <c r="F327" t="s">
        <v>96</v>
      </c>
      <c r="G327" t="s">
        <v>210</v>
      </c>
      <c r="H327" t="s">
        <v>264</v>
      </c>
      <c r="I327" s="2">
        <v>1.68449898150773</v>
      </c>
    </row>
    <row r="328" spans="1:9" x14ac:dyDescent="0.25">
      <c r="A328" t="s">
        <v>878</v>
      </c>
      <c r="B328" t="s">
        <v>879</v>
      </c>
      <c r="C328" t="s">
        <v>94</v>
      </c>
      <c r="D328" s="61">
        <v>30156148886.169998</v>
      </c>
      <c r="E328" t="s">
        <v>240</v>
      </c>
      <c r="F328" t="s">
        <v>267</v>
      </c>
      <c r="G328" t="s">
        <v>476</v>
      </c>
      <c r="H328" t="s">
        <v>477</v>
      </c>
      <c r="I328" s="2">
        <v>1.3378679397904401</v>
      </c>
    </row>
    <row r="329" spans="1:9" x14ac:dyDescent="0.25">
      <c r="A329" t="s">
        <v>880</v>
      </c>
      <c r="B329" t="s">
        <v>881</v>
      </c>
      <c r="C329" t="s">
        <v>94</v>
      </c>
      <c r="D329" s="61">
        <v>30077132661.84</v>
      </c>
      <c r="E329" t="s">
        <v>95</v>
      </c>
      <c r="F329" t="s">
        <v>96</v>
      </c>
      <c r="G329" t="s">
        <v>210</v>
      </c>
      <c r="H329" t="s">
        <v>264</v>
      </c>
      <c r="I329" s="2">
        <v>1.56623185517952</v>
      </c>
    </row>
    <row r="330" spans="1:9" x14ac:dyDescent="0.25">
      <c r="A330" t="s">
        <v>882</v>
      </c>
      <c r="B330" t="s">
        <v>883</v>
      </c>
      <c r="C330" t="s">
        <v>94</v>
      </c>
      <c r="D330" s="61">
        <v>30043839380.939999</v>
      </c>
      <c r="E330" t="s">
        <v>82</v>
      </c>
      <c r="F330" t="s">
        <v>228</v>
      </c>
      <c r="G330" t="s">
        <v>229</v>
      </c>
      <c r="H330" t="s">
        <v>230</v>
      </c>
      <c r="I330" s="2">
        <v>1.1709347962522501</v>
      </c>
    </row>
    <row r="331" spans="1:9" x14ac:dyDescent="0.25">
      <c r="A331" t="s">
        <v>884</v>
      </c>
      <c r="B331" t="s">
        <v>885</v>
      </c>
      <c r="C331" t="s">
        <v>94</v>
      </c>
      <c r="D331" s="61">
        <v>29931582646.59</v>
      </c>
      <c r="E331" t="s">
        <v>245</v>
      </c>
      <c r="F331" t="s">
        <v>245</v>
      </c>
      <c r="G331" t="s">
        <v>484</v>
      </c>
      <c r="H331" t="s">
        <v>484</v>
      </c>
      <c r="I331" s="2">
        <v>0.17514905054784999</v>
      </c>
    </row>
    <row r="332" spans="1:9" x14ac:dyDescent="0.25">
      <c r="A332" t="s">
        <v>886</v>
      </c>
      <c r="B332" t="s">
        <v>887</v>
      </c>
      <c r="C332" t="s">
        <v>94</v>
      </c>
      <c r="D332" s="61">
        <v>29788540000</v>
      </c>
      <c r="E332" t="s">
        <v>95</v>
      </c>
      <c r="F332" t="s">
        <v>404</v>
      </c>
      <c r="G332" t="s">
        <v>404</v>
      </c>
      <c r="H332" t="s">
        <v>405</v>
      </c>
      <c r="I332" s="2">
        <v>0.69656752757044405</v>
      </c>
    </row>
    <row r="333" spans="1:9" x14ac:dyDescent="0.25">
      <c r="A333" t="s">
        <v>888</v>
      </c>
      <c r="B333" t="s">
        <v>889</v>
      </c>
      <c r="C333" t="s">
        <v>94</v>
      </c>
      <c r="D333" s="61">
        <v>29499200368.119999</v>
      </c>
      <c r="E333" t="s">
        <v>182</v>
      </c>
      <c r="F333" t="s">
        <v>182</v>
      </c>
      <c r="G333" t="s">
        <v>183</v>
      </c>
      <c r="H333" t="s">
        <v>592</v>
      </c>
      <c r="I333" s="2">
        <v>1.5388188704932</v>
      </c>
    </row>
    <row r="334" spans="1:9" x14ac:dyDescent="0.25">
      <c r="A334" t="s">
        <v>890</v>
      </c>
      <c r="B334" t="s">
        <v>891</v>
      </c>
      <c r="C334" t="s">
        <v>94</v>
      </c>
      <c r="D334" s="61">
        <v>29329559258.240002</v>
      </c>
      <c r="E334" t="s">
        <v>115</v>
      </c>
      <c r="F334" t="s">
        <v>125</v>
      </c>
      <c r="G334" t="s">
        <v>176</v>
      </c>
      <c r="H334" t="s">
        <v>177</v>
      </c>
      <c r="I334" s="2">
        <v>1.3332463057006301</v>
      </c>
    </row>
    <row r="335" spans="1:9" x14ac:dyDescent="0.25">
      <c r="A335" t="s">
        <v>892</v>
      </c>
      <c r="B335" t="s">
        <v>893</v>
      </c>
      <c r="C335" t="s">
        <v>66</v>
      </c>
      <c r="D335" s="61">
        <v>29285150614.23</v>
      </c>
      <c r="E335" t="s">
        <v>67</v>
      </c>
      <c r="F335" t="s">
        <v>101</v>
      </c>
      <c r="G335" t="s">
        <v>101</v>
      </c>
      <c r="H335" t="s">
        <v>102</v>
      </c>
      <c r="I335" s="2">
        <v>1.0891470893408399</v>
      </c>
    </row>
    <row r="336" spans="1:9" x14ac:dyDescent="0.25">
      <c r="A336" t="s">
        <v>894</v>
      </c>
      <c r="B336" t="s">
        <v>895</v>
      </c>
      <c r="C336" t="s">
        <v>94</v>
      </c>
      <c r="D336" s="61">
        <v>29073736903.040001</v>
      </c>
      <c r="E336" t="s">
        <v>182</v>
      </c>
      <c r="F336" t="s">
        <v>182</v>
      </c>
      <c r="G336" t="s">
        <v>183</v>
      </c>
      <c r="H336" t="s">
        <v>744</v>
      </c>
      <c r="I336" s="2">
        <v>1.6907823136060001</v>
      </c>
    </row>
    <row r="337" spans="1:9" x14ac:dyDescent="0.25">
      <c r="A337" t="s">
        <v>896</v>
      </c>
      <c r="B337" t="s">
        <v>897</v>
      </c>
      <c r="C337" t="s">
        <v>66</v>
      </c>
      <c r="D337" s="61">
        <v>29027167305.119999</v>
      </c>
      <c r="E337" t="s">
        <v>240</v>
      </c>
      <c r="F337" t="s">
        <v>267</v>
      </c>
      <c r="G337" t="s">
        <v>330</v>
      </c>
      <c r="H337" t="s">
        <v>334</v>
      </c>
      <c r="I337" s="2">
        <v>0.95882613649288195</v>
      </c>
    </row>
    <row r="338" spans="1:9" x14ac:dyDescent="0.25">
      <c r="A338" t="s">
        <v>898</v>
      </c>
      <c r="B338" t="s">
        <v>899</v>
      </c>
      <c r="C338" t="s">
        <v>94</v>
      </c>
      <c r="D338" s="61">
        <v>29011580000</v>
      </c>
      <c r="E338" t="s">
        <v>115</v>
      </c>
      <c r="F338" t="s">
        <v>125</v>
      </c>
      <c r="G338" t="s">
        <v>126</v>
      </c>
      <c r="H338" t="s">
        <v>339</v>
      </c>
      <c r="I338" s="2">
        <v>1.0407188632889399</v>
      </c>
    </row>
    <row r="339" spans="1:9" x14ac:dyDescent="0.25">
      <c r="A339" t="s">
        <v>900</v>
      </c>
      <c r="B339" t="s">
        <v>901</v>
      </c>
      <c r="C339" t="s">
        <v>94</v>
      </c>
      <c r="D339" s="61">
        <v>28861068589.919998</v>
      </c>
      <c r="E339" t="s">
        <v>182</v>
      </c>
      <c r="F339" t="s">
        <v>182</v>
      </c>
      <c r="G339" t="s">
        <v>183</v>
      </c>
      <c r="H339" t="s">
        <v>592</v>
      </c>
      <c r="I339" s="2">
        <v>1.88351412487447</v>
      </c>
    </row>
    <row r="340" spans="1:9" x14ac:dyDescent="0.25">
      <c r="A340" t="s">
        <v>902</v>
      </c>
      <c r="B340" t="s">
        <v>903</v>
      </c>
      <c r="C340" t="s">
        <v>66</v>
      </c>
      <c r="D340" s="61">
        <v>28812430232.299999</v>
      </c>
      <c r="E340" t="s">
        <v>67</v>
      </c>
      <c r="F340" t="s">
        <v>72</v>
      </c>
      <c r="G340" t="s">
        <v>73</v>
      </c>
      <c r="H340" t="s">
        <v>148</v>
      </c>
      <c r="I340" s="2">
        <v>0.560145665828225</v>
      </c>
    </row>
    <row r="341" spans="1:9" x14ac:dyDescent="0.25">
      <c r="A341" t="s">
        <v>904</v>
      </c>
      <c r="B341" t="s">
        <v>905</v>
      </c>
      <c r="C341" t="s">
        <v>66</v>
      </c>
      <c r="D341" s="61">
        <v>28633313081.16</v>
      </c>
      <c r="E341" t="s">
        <v>77</v>
      </c>
      <c r="F341" t="s">
        <v>78</v>
      </c>
      <c r="G341" t="s">
        <v>79</v>
      </c>
      <c r="H341" t="s">
        <v>79</v>
      </c>
      <c r="I341" s="2">
        <v>1.3322905963637</v>
      </c>
    </row>
    <row r="342" spans="1:9" x14ac:dyDescent="0.25">
      <c r="A342" t="s">
        <v>36</v>
      </c>
      <c r="B342" t="s">
        <v>26</v>
      </c>
      <c r="C342" t="s">
        <v>94</v>
      </c>
      <c r="D342" s="61">
        <v>28582696618.220001</v>
      </c>
      <c r="E342" t="s">
        <v>67</v>
      </c>
      <c r="F342" t="s">
        <v>72</v>
      </c>
      <c r="G342" t="s">
        <v>73</v>
      </c>
      <c r="H342" t="s">
        <v>148</v>
      </c>
      <c r="I342" s="2">
        <v>1.4333213860648399</v>
      </c>
    </row>
    <row r="343" spans="1:9" x14ac:dyDescent="0.25">
      <c r="A343" t="s">
        <v>906</v>
      </c>
      <c r="B343" t="s">
        <v>907</v>
      </c>
      <c r="C343" t="s">
        <v>66</v>
      </c>
      <c r="D343" s="61">
        <v>28526912135.439999</v>
      </c>
      <c r="E343" t="s">
        <v>77</v>
      </c>
      <c r="F343" t="s">
        <v>78</v>
      </c>
      <c r="G343" t="s">
        <v>142</v>
      </c>
      <c r="H343" t="s">
        <v>143</v>
      </c>
      <c r="I343" s="2">
        <v>1.2721487405354499</v>
      </c>
    </row>
    <row r="344" spans="1:9" x14ac:dyDescent="0.25">
      <c r="A344" t="s">
        <v>908</v>
      </c>
      <c r="B344" t="s">
        <v>909</v>
      </c>
      <c r="C344" t="s">
        <v>94</v>
      </c>
      <c r="D344" s="61">
        <v>28486998152.59</v>
      </c>
      <c r="E344" t="s">
        <v>240</v>
      </c>
      <c r="F344" t="s">
        <v>267</v>
      </c>
      <c r="G344" t="s">
        <v>476</v>
      </c>
      <c r="H344" t="s">
        <v>477</v>
      </c>
      <c r="I344" s="2">
        <v>0.885060675702388</v>
      </c>
    </row>
    <row r="345" spans="1:9" x14ac:dyDescent="0.25">
      <c r="A345" t="s">
        <v>910</v>
      </c>
      <c r="B345" t="s">
        <v>911</v>
      </c>
      <c r="C345" t="s">
        <v>94</v>
      </c>
      <c r="D345" s="61">
        <v>28419043889.380001</v>
      </c>
      <c r="E345" t="s">
        <v>67</v>
      </c>
      <c r="F345" t="s">
        <v>72</v>
      </c>
      <c r="G345" t="s">
        <v>73</v>
      </c>
      <c r="H345" t="s">
        <v>74</v>
      </c>
      <c r="I345" s="2">
        <v>0.87190820877672104</v>
      </c>
    </row>
    <row r="346" spans="1:9" x14ac:dyDescent="0.25">
      <c r="A346" t="s">
        <v>912</v>
      </c>
      <c r="B346" t="s">
        <v>913</v>
      </c>
      <c r="C346" t="s">
        <v>94</v>
      </c>
      <c r="D346" s="61">
        <v>28339774280.299999</v>
      </c>
      <c r="E346" t="s">
        <v>240</v>
      </c>
      <c r="F346" t="s">
        <v>241</v>
      </c>
      <c r="G346" t="s">
        <v>914</v>
      </c>
      <c r="H346" t="s">
        <v>914</v>
      </c>
      <c r="I346" s="2">
        <v>1.2528223406193699</v>
      </c>
    </row>
    <row r="347" spans="1:9" x14ac:dyDescent="0.25">
      <c r="A347" t="s">
        <v>915</v>
      </c>
      <c r="B347" t="s">
        <v>916</v>
      </c>
      <c r="C347" t="s">
        <v>94</v>
      </c>
      <c r="D347" s="61">
        <v>28204799424.389999</v>
      </c>
      <c r="E347" t="s">
        <v>257</v>
      </c>
      <c r="F347" t="s">
        <v>257</v>
      </c>
      <c r="G347" t="s">
        <v>258</v>
      </c>
      <c r="H347" t="s">
        <v>410</v>
      </c>
      <c r="I347" s="2">
        <v>1.57941620731662</v>
      </c>
    </row>
    <row r="348" spans="1:9" x14ac:dyDescent="0.25">
      <c r="A348" t="s">
        <v>917</v>
      </c>
      <c r="B348" t="s">
        <v>918</v>
      </c>
      <c r="C348" t="s">
        <v>94</v>
      </c>
      <c r="D348" s="61">
        <v>27857710585.650002</v>
      </c>
      <c r="E348" t="s">
        <v>82</v>
      </c>
      <c r="F348" t="s">
        <v>157</v>
      </c>
      <c r="G348" t="s">
        <v>158</v>
      </c>
      <c r="H348" t="s">
        <v>542</v>
      </c>
      <c r="I348" s="2">
        <v>1.4220478953387901</v>
      </c>
    </row>
    <row r="349" spans="1:9" x14ac:dyDescent="0.25">
      <c r="A349" t="s">
        <v>919</v>
      </c>
      <c r="B349" t="s">
        <v>920</v>
      </c>
      <c r="C349" t="s">
        <v>66</v>
      </c>
      <c r="D349" s="61">
        <v>27564896095</v>
      </c>
      <c r="E349" t="s">
        <v>115</v>
      </c>
      <c r="F349" t="s">
        <v>116</v>
      </c>
      <c r="G349" t="s">
        <v>214</v>
      </c>
      <c r="H349" t="s">
        <v>214</v>
      </c>
      <c r="I349" s="2">
        <v>0.86281629883075495</v>
      </c>
    </row>
    <row r="350" spans="1:9" x14ac:dyDescent="0.25">
      <c r="A350" t="s">
        <v>921</v>
      </c>
      <c r="B350" t="s">
        <v>922</v>
      </c>
      <c r="C350" t="s">
        <v>66</v>
      </c>
      <c r="D350" s="61">
        <v>27469696484.939999</v>
      </c>
      <c r="E350" t="s">
        <v>82</v>
      </c>
      <c r="F350" t="s">
        <v>83</v>
      </c>
      <c r="G350" t="s">
        <v>84</v>
      </c>
      <c r="H350" t="s">
        <v>84</v>
      </c>
      <c r="I350" s="2">
        <v>1.6148592547868701</v>
      </c>
    </row>
    <row r="351" spans="1:9" x14ac:dyDescent="0.25">
      <c r="A351" t="s">
        <v>923</v>
      </c>
      <c r="B351" t="s">
        <v>924</v>
      </c>
      <c r="C351" t="s">
        <v>94</v>
      </c>
      <c r="D351" s="61">
        <v>27388115897</v>
      </c>
      <c r="E351" t="s">
        <v>82</v>
      </c>
      <c r="F351" t="s">
        <v>83</v>
      </c>
      <c r="G351" t="s">
        <v>130</v>
      </c>
      <c r="H351" t="s">
        <v>925</v>
      </c>
      <c r="I351" s="2">
        <v>1.5463383998931099</v>
      </c>
    </row>
    <row r="352" spans="1:9" x14ac:dyDescent="0.25">
      <c r="A352" t="s">
        <v>926</v>
      </c>
      <c r="B352" t="s">
        <v>927</v>
      </c>
      <c r="C352" t="s">
        <v>94</v>
      </c>
      <c r="D352" s="61">
        <v>27288990784</v>
      </c>
      <c r="E352" t="s">
        <v>120</v>
      </c>
      <c r="F352" t="s">
        <v>171</v>
      </c>
      <c r="G352" t="s">
        <v>385</v>
      </c>
      <c r="H352" t="s">
        <v>386</v>
      </c>
      <c r="I352" s="2">
        <v>0.83694873764291999</v>
      </c>
    </row>
    <row r="353" spans="1:9" x14ac:dyDescent="0.25">
      <c r="A353" t="s">
        <v>928</v>
      </c>
      <c r="B353" t="s">
        <v>929</v>
      </c>
      <c r="C353" t="s">
        <v>94</v>
      </c>
      <c r="D353" s="61">
        <v>27245784060.360001</v>
      </c>
      <c r="E353" t="s">
        <v>82</v>
      </c>
      <c r="F353" t="s">
        <v>83</v>
      </c>
      <c r="G353" t="s">
        <v>84</v>
      </c>
      <c r="H353" t="s">
        <v>84</v>
      </c>
      <c r="I353" s="2">
        <v>3.1013500853734999</v>
      </c>
    </row>
    <row r="354" spans="1:9" x14ac:dyDescent="0.25">
      <c r="A354" t="s">
        <v>930</v>
      </c>
      <c r="B354" t="s">
        <v>931</v>
      </c>
      <c r="C354" t="s">
        <v>66</v>
      </c>
      <c r="D354" s="61">
        <v>27222726917.360001</v>
      </c>
      <c r="E354" t="s">
        <v>67</v>
      </c>
      <c r="F354" t="s">
        <v>68</v>
      </c>
      <c r="G354" t="s">
        <v>601</v>
      </c>
      <c r="H354" t="s">
        <v>932</v>
      </c>
      <c r="I354" s="2">
        <v>1.11524253354334</v>
      </c>
    </row>
    <row r="355" spans="1:9" x14ac:dyDescent="0.25">
      <c r="A355" t="s">
        <v>933</v>
      </c>
      <c r="B355" t="s">
        <v>934</v>
      </c>
      <c r="C355" t="s">
        <v>94</v>
      </c>
      <c r="D355" s="61">
        <v>27199867902.240002</v>
      </c>
      <c r="E355" t="s">
        <v>67</v>
      </c>
      <c r="F355" t="s">
        <v>72</v>
      </c>
      <c r="G355" t="s">
        <v>73</v>
      </c>
      <c r="H355" t="s">
        <v>148</v>
      </c>
      <c r="I355" s="2">
        <v>1.31306000848997</v>
      </c>
    </row>
    <row r="356" spans="1:9" x14ac:dyDescent="0.25">
      <c r="A356" t="s">
        <v>935</v>
      </c>
      <c r="B356" t="s">
        <v>936</v>
      </c>
      <c r="C356" t="s">
        <v>94</v>
      </c>
      <c r="D356" s="61">
        <v>26990418904.93</v>
      </c>
      <c r="E356" t="s">
        <v>240</v>
      </c>
      <c r="F356" t="s">
        <v>267</v>
      </c>
      <c r="G356" t="s">
        <v>330</v>
      </c>
      <c r="H356" t="s">
        <v>452</v>
      </c>
      <c r="I356" s="2">
        <v>1.1467875960238501</v>
      </c>
    </row>
    <row r="357" spans="1:9" x14ac:dyDescent="0.25">
      <c r="A357" t="s">
        <v>937</v>
      </c>
      <c r="B357" t="s">
        <v>938</v>
      </c>
      <c r="C357" t="s">
        <v>94</v>
      </c>
      <c r="D357" s="61">
        <v>26958162169.119999</v>
      </c>
      <c r="E357" t="s">
        <v>95</v>
      </c>
      <c r="F357" t="s">
        <v>96</v>
      </c>
      <c r="G357" t="s">
        <v>302</v>
      </c>
      <c r="H357" t="s">
        <v>302</v>
      </c>
      <c r="I357" s="2">
        <v>1.81095519245005</v>
      </c>
    </row>
    <row r="358" spans="1:9" x14ac:dyDescent="0.25">
      <c r="A358" t="s">
        <v>939</v>
      </c>
      <c r="B358" t="s">
        <v>940</v>
      </c>
      <c r="C358" t="s">
        <v>94</v>
      </c>
      <c r="D358" s="61">
        <v>26921400852.360001</v>
      </c>
      <c r="E358" t="s">
        <v>67</v>
      </c>
      <c r="F358" t="s">
        <v>68</v>
      </c>
      <c r="G358" t="s">
        <v>168</v>
      </c>
      <c r="H358" t="s">
        <v>168</v>
      </c>
      <c r="I358" s="2">
        <v>1.16393423062804</v>
      </c>
    </row>
    <row r="359" spans="1:9" x14ac:dyDescent="0.25">
      <c r="A359" t="s">
        <v>941</v>
      </c>
      <c r="B359" t="s">
        <v>942</v>
      </c>
      <c r="C359" t="s">
        <v>66</v>
      </c>
      <c r="D359" s="61">
        <v>26703168434.18</v>
      </c>
      <c r="E359" t="s">
        <v>95</v>
      </c>
      <c r="F359" t="s">
        <v>109</v>
      </c>
      <c r="G359" t="s">
        <v>109</v>
      </c>
      <c r="H359" t="s">
        <v>399</v>
      </c>
      <c r="I359" s="2">
        <v>1.5771749440431699</v>
      </c>
    </row>
    <row r="360" spans="1:9" x14ac:dyDescent="0.25">
      <c r="A360" t="s">
        <v>943</v>
      </c>
      <c r="B360" t="s">
        <v>944</v>
      </c>
      <c r="C360" t="s">
        <v>66</v>
      </c>
      <c r="D360" s="61">
        <v>26633679704</v>
      </c>
      <c r="E360" t="s">
        <v>95</v>
      </c>
      <c r="F360" t="s">
        <v>96</v>
      </c>
      <c r="G360" t="s">
        <v>210</v>
      </c>
      <c r="H360" t="s">
        <v>211</v>
      </c>
      <c r="I360" s="2">
        <v>0.65554502261435699</v>
      </c>
    </row>
    <row r="361" spans="1:9" x14ac:dyDescent="0.25">
      <c r="A361" t="s">
        <v>945</v>
      </c>
      <c r="B361" t="s">
        <v>946</v>
      </c>
      <c r="C361" t="s">
        <v>66</v>
      </c>
      <c r="D361" s="61">
        <v>26633569092.599998</v>
      </c>
      <c r="E361" t="s">
        <v>95</v>
      </c>
      <c r="F361" t="s">
        <v>96</v>
      </c>
      <c r="G361" t="s">
        <v>210</v>
      </c>
      <c r="H361" t="s">
        <v>211</v>
      </c>
      <c r="I361" s="2">
        <v>1.68970038257985</v>
      </c>
    </row>
    <row r="362" spans="1:9" x14ac:dyDescent="0.25">
      <c r="A362" t="s">
        <v>947</v>
      </c>
      <c r="B362" t="s">
        <v>948</v>
      </c>
      <c r="C362" t="s">
        <v>94</v>
      </c>
      <c r="D362" s="61">
        <v>26582075973.110001</v>
      </c>
      <c r="E362" t="s">
        <v>120</v>
      </c>
      <c r="F362" t="s">
        <v>171</v>
      </c>
      <c r="G362" t="s">
        <v>172</v>
      </c>
      <c r="H362" t="s">
        <v>173</v>
      </c>
      <c r="I362" s="2">
        <v>0.79808264137641605</v>
      </c>
    </row>
    <row r="363" spans="1:9" x14ac:dyDescent="0.25">
      <c r="A363" t="s">
        <v>949</v>
      </c>
      <c r="B363" t="s">
        <v>950</v>
      </c>
      <c r="C363" t="s">
        <v>94</v>
      </c>
      <c r="D363" s="61">
        <v>26447252385.119999</v>
      </c>
      <c r="E363" t="s">
        <v>291</v>
      </c>
      <c r="F363" t="s">
        <v>291</v>
      </c>
      <c r="G363" t="s">
        <v>292</v>
      </c>
      <c r="H363" t="s">
        <v>659</v>
      </c>
      <c r="I363" s="2">
        <v>0.75362045188862503</v>
      </c>
    </row>
    <row r="364" spans="1:9" x14ac:dyDescent="0.25">
      <c r="A364" t="s">
        <v>951</v>
      </c>
      <c r="B364" t="s">
        <v>952</v>
      </c>
      <c r="C364" t="s">
        <v>94</v>
      </c>
      <c r="D364" s="61">
        <v>26394087239.52</v>
      </c>
      <c r="E364" t="s">
        <v>245</v>
      </c>
      <c r="F364" t="s">
        <v>245</v>
      </c>
      <c r="G364" t="s">
        <v>484</v>
      </c>
      <c r="H364" t="s">
        <v>484</v>
      </c>
      <c r="I364" s="2">
        <v>0.16052791347255799</v>
      </c>
    </row>
    <row r="365" spans="1:9" x14ac:dyDescent="0.25">
      <c r="A365" t="s">
        <v>953</v>
      </c>
      <c r="B365" t="s">
        <v>954</v>
      </c>
      <c r="C365" t="s">
        <v>94</v>
      </c>
      <c r="D365" s="61">
        <v>26287842952.799999</v>
      </c>
      <c r="E365" t="s">
        <v>95</v>
      </c>
      <c r="F365" t="s">
        <v>96</v>
      </c>
      <c r="G365" t="s">
        <v>210</v>
      </c>
      <c r="H365" t="s">
        <v>264</v>
      </c>
      <c r="I365" s="2">
        <v>1.60602211378076</v>
      </c>
    </row>
    <row r="366" spans="1:9" x14ac:dyDescent="0.25">
      <c r="A366" t="s">
        <v>955</v>
      </c>
      <c r="B366" t="s">
        <v>956</v>
      </c>
      <c r="C366" t="s">
        <v>94</v>
      </c>
      <c r="D366" s="61">
        <v>26237266297.68</v>
      </c>
      <c r="E366" t="s">
        <v>67</v>
      </c>
      <c r="F366" t="s">
        <v>72</v>
      </c>
      <c r="G366" t="s">
        <v>105</v>
      </c>
      <c r="H366" t="s">
        <v>189</v>
      </c>
      <c r="I366" s="2">
        <v>1.59745166592309</v>
      </c>
    </row>
    <row r="367" spans="1:9" x14ac:dyDescent="0.25">
      <c r="A367" t="s">
        <v>957</v>
      </c>
      <c r="B367" t="s">
        <v>958</v>
      </c>
      <c r="C367" t="s">
        <v>94</v>
      </c>
      <c r="D367" s="61">
        <v>26025002640</v>
      </c>
      <c r="E367" t="s">
        <v>291</v>
      </c>
      <c r="F367" t="s">
        <v>291</v>
      </c>
      <c r="G367" t="s">
        <v>292</v>
      </c>
      <c r="H367" t="s">
        <v>293</v>
      </c>
      <c r="I367" s="2">
        <v>1.85891779180405</v>
      </c>
    </row>
    <row r="368" spans="1:9" x14ac:dyDescent="0.25">
      <c r="A368" t="s">
        <v>959</v>
      </c>
      <c r="B368" t="s">
        <v>960</v>
      </c>
      <c r="C368" t="s">
        <v>94</v>
      </c>
      <c r="D368" s="61">
        <v>25923493696.299999</v>
      </c>
      <c r="E368" t="s">
        <v>182</v>
      </c>
      <c r="F368" t="s">
        <v>182</v>
      </c>
      <c r="G368" t="s">
        <v>183</v>
      </c>
      <c r="H368" t="s">
        <v>744</v>
      </c>
      <c r="I368" s="2">
        <v>2.13264981501607</v>
      </c>
    </row>
    <row r="369" spans="1:9" x14ac:dyDescent="0.25">
      <c r="A369" t="s">
        <v>961</v>
      </c>
      <c r="B369" t="s">
        <v>962</v>
      </c>
      <c r="C369" t="s">
        <v>66</v>
      </c>
      <c r="D369" s="61">
        <v>25807564954.099998</v>
      </c>
      <c r="E369" t="s">
        <v>77</v>
      </c>
      <c r="F369" t="s">
        <v>78</v>
      </c>
      <c r="G369" t="s">
        <v>151</v>
      </c>
      <c r="H369" t="s">
        <v>963</v>
      </c>
      <c r="I369" s="2">
        <v>1.6895479835835101</v>
      </c>
    </row>
    <row r="370" spans="1:9" x14ac:dyDescent="0.25">
      <c r="A370" t="s">
        <v>964</v>
      </c>
      <c r="B370" t="s">
        <v>965</v>
      </c>
      <c r="C370" t="s">
        <v>94</v>
      </c>
      <c r="D370" s="61">
        <v>25804429675.959999</v>
      </c>
      <c r="E370" t="s">
        <v>82</v>
      </c>
      <c r="F370" t="s">
        <v>228</v>
      </c>
      <c r="G370" t="s">
        <v>229</v>
      </c>
      <c r="H370" t="s">
        <v>230</v>
      </c>
      <c r="I370" s="2">
        <v>0.81946055684305896</v>
      </c>
    </row>
    <row r="371" spans="1:9" x14ac:dyDescent="0.25">
      <c r="A371" t="s">
        <v>966</v>
      </c>
      <c r="B371" t="s">
        <v>967</v>
      </c>
      <c r="C371" t="s">
        <v>94</v>
      </c>
      <c r="D371" s="61">
        <v>25783672991.82</v>
      </c>
      <c r="E371" t="s">
        <v>115</v>
      </c>
      <c r="F371" t="s">
        <v>116</v>
      </c>
      <c r="G371" t="s">
        <v>192</v>
      </c>
      <c r="H371" t="s">
        <v>192</v>
      </c>
      <c r="I371" s="2">
        <v>0.79751147517484999</v>
      </c>
    </row>
    <row r="372" spans="1:9" x14ac:dyDescent="0.25">
      <c r="A372" t="s">
        <v>968</v>
      </c>
      <c r="B372" t="s">
        <v>969</v>
      </c>
      <c r="C372" t="s">
        <v>94</v>
      </c>
      <c r="D372" s="61">
        <v>25760249545.306999</v>
      </c>
      <c r="E372" t="s">
        <v>82</v>
      </c>
      <c r="F372" t="s">
        <v>228</v>
      </c>
      <c r="G372" t="s">
        <v>229</v>
      </c>
      <c r="H372" t="s">
        <v>347</v>
      </c>
      <c r="I372" s="2">
        <v>2.3279371464963998</v>
      </c>
    </row>
    <row r="373" spans="1:9" x14ac:dyDescent="0.25">
      <c r="A373" t="s">
        <v>970</v>
      </c>
      <c r="B373" t="s">
        <v>971</v>
      </c>
      <c r="C373" t="s">
        <v>94</v>
      </c>
      <c r="D373" s="61">
        <v>25748644838.400002</v>
      </c>
      <c r="E373" t="s">
        <v>77</v>
      </c>
      <c r="F373" t="s">
        <v>78</v>
      </c>
      <c r="G373" t="s">
        <v>142</v>
      </c>
      <c r="H373" t="s">
        <v>143</v>
      </c>
      <c r="I373" s="2">
        <v>1.3170468350075699</v>
      </c>
    </row>
    <row r="374" spans="1:9" x14ac:dyDescent="0.25">
      <c r="A374" t="s">
        <v>972</v>
      </c>
      <c r="B374" t="s">
        <v>973</v>
      </c>
      <c r="C374" t="s">
        <v>94</v>
      </c>
      <c r="D374" s="61">
        <v>25518335715.959999</v>
      </c>
      <c r="E374" t="s">
        <v>115</v>
      </c>
      <c r="F374" t="s">
        <v>125</v>
      </c>
      <c r="G374" t="s">
        <v>126</v>
      </c>
      <c r="H374" t="s">
        <v>846</v>
      </c>
      <c r="I374" s="2">
        <v>0.52779515939366695</v>
      </c>
    </row>
    <row r="375" spans="1:9" x14ac:dyDescent="0.25">
      <c r="A375" t="s">
        <v>974</v>
      </c>
      <c r="B375" t="s">
        <v>975</v>
      </c>
      <c r="C375" t="s">
        <v>94</v>
      </c>
      <c r="D375" s="61">
        <v>25470105920</v>
      </c>
      <c r="E375" t="s">
        <v>240</v>
      </c>
      <c r="F375" t="s">
        <v>241</v>
      </c>
      <c r="G375" t="s">
        <v>285</v>
      </c>
      <c r="H375" t="s">
        <v>286</v>
      </c>
      <c r="I375" s="2">
        <v>1.07344680643226</v>
      </c>
    </row>
    <row r="376" spans="1:9" x14ac:dyDescent="0.25">
      <c r="A376" t="s">
        <v>976</v>
      </c>
      <c r="B376" t="s">
        <v>977</v>
      </c>
      <c r="C376" t="s">
        <v>66</v>
      </c>
      <c r="D376" s="61">
        <v>25190005572</v>
      </c>
      <c r="E376" t="s">
        <v>82</v>
      </c>
      <c r="F376" t="s">
        <v>228</v>
      </c>
      <c r="G376" t="s">
        <v>229</v>
      </c>
      <c r="H376" t="s">
        <v>833</v>
      </c>
      <c r="I376" s="2">
        <v>1.179180736096</v>
      </c>
    </row>
    <row r="377" spans="1:9" x14ac:dyDescent="0.25">
      <c r="A377" t="s">
        <v>978</v>
      </c>
      <c r="B377" t="s">
        <v>979</v>
      </c>
      <c r="C377" t="s">
        <v>94</v>
      </c>
      <c r="D377" s="61">
        <v>25187049598.080002</v>
      </c>
      <c r="E377" t="s">
        <v>240</v>
      </c>
      <c r="F377" t="s">
        <v>241</v>
      </c>
      <c r="G377" t="s">
        <v>914</v>
      </c>
      <c r="H377" t="s">
        <v>914</v>
      </c>
      <c r="I377" s="2">
        <v>1.42238597943332</v>
      </c>
    </row>
    <row r="378" spans="1:9" x14ac:dyDescent="0.25">
      <c r="A378" t="s">
        <v>980</v>
      </c>
      <c r="B378" t="s">
        <v>981</v>
      </c>
      <c r="C378" t="s">
        <v>94</v>
      </c>
      <c r="D378" s="61">
        <v>25155289995.599998</v>
      </c>
      <c r="E378" t="s">
        <v>182</v>
      </c>
      <c r="F378" t="s">
        <v>182</v>
      </c>
      <c r="G378" t="s">
        <v>183</v>
      </c>
      <c r="H378" t="s">
        <v>592</v>
      </c>
      <c r="I378" s="2">
        <v>2.4600052586309999</v>
      </c>
    </row>
    <row r="379" spans="1:9" x14ac:dyDescent="0.25">
      <c r="A379" t="s">
        <v>982</v>
      </c>
      <c r="B379" t="s">
        <v>983</v>
      </c>
      <c r="C379" t="s">
        <v>94</v>
      </c>
      <c r="D379" s="61">
        <v>25028659580.099998</v>
      </c>
      <c r="E379" t="s">
        <v>291</v>
      </c>
      <c r="F379" t="s">
        <v>291</v>
      </c>
      <c r="G379" t="s">
        <v>292</v>
      </c>
      <c r="H379" t="s">
        <v>293</v>
      </c>
      <c r="I379" s="2">
        <v>0.213308404152001</v>
      </c>
    </row>
    <row r="380" spans="1:9" x14ac:dyDescent="0.25">
      <c r="A380" t="s">
        <v>984</v>
      </c>
      <c r="B380" t="s">
        <v>985</v>
      </c>
      <c r="C380" t="s">
        <v>94</v>
      </c>
      <c r="D380" s="61">
        <v>24985859531.48</v>
      </c>
      <c r="E380" t="s">
        <v>240</v>
      </c>
      <c r="F380" t="s">
        <v>267</v>
      </c>
      <c r="G380" t="s">
        <v>330</v>
      </c>
      <c r="H380" t="s">
        <v>452</v>
      </c>
      <c r="I380" s="2">
        <v>1.3865579169036899</v>
      </c>
    </row>
    <row r="381" spans="1:9" x14ac:dyDescent="0.25">
      <c r="A381" t="s">
        <v>986</v>
      </c>
      <c r="B381" t="s">
        <v>987</v>
      </c>
      <c r="C381" t="s">
        <v>94</v>
      </c>
      <c r="D381" s="61">
        <v>24874384588.779999</v>
      </c>
      <c r="E381" t="s">
        <v>182</v>
      </c>
      <c r="F381" t="s">
        <v>182</v>
      </c>
      <c r="G381" t="s">
        <v>717</v>
      </c>
      <c r="H381" t="s">
        <v>718</v>
      </c>
      <c r="I381" s="2">
        <v>1.7386447639390299</v>
      </c>
    </row>
    <row r="382" spans="1:9" x14ac:dyDescent="0.25">
      <c r="A382" t="s">
        <v>988</v>
      </c>
      <c r="B382" t="s">
        <v>989</v>
      </c>
      <c r="C382" t="s">
        <v>66</v>
      </c>
      <c r="D382" s="61">
        <v>24853821637.700001</v>
      </c>
      <c r="E382" t="s">
        <v>67</v>
      </c>
      <c r="F382" t="s">
        <v>72</v>
      </c>
      <c r="G382" t="s">
        <v>73</v>
      </c>
      <c r="H382" t="s">
        <v>148</v>
      </c>
      <c r="I382" s="2">
        <v>1.21382937815254</v>
      </c>
    </row>
    <row r="383" spans="1:9" x14ac:dyDescent="0.25">
      <c r="A383" t="s">
        <v>990</v>
      </c>
      <c r="B383" t="s">
        <v>991</v>
      </c>
      <c r="C383" t="s">
        <v>66</v>
      </c>
      <c r="D383" s="61">
        <v>24743269010.119999</v>
      </c>
      <c r="E383" t="s">
        <v>67</v>
      </c>
      <c r="F383" t="s">
        <v>72</v>
      </c>
      <c r="G383" t="s">
        <v>105</v>
      </c>
      <c r="H383" t="s">
        <v>221</v>
      </c>
      <c r="I383" s="2">
        <v>0.79268114694372804</v>
      </c>
    </row>
    <row r="384" spans="1:9" x14ac:dyDescent="0.25">
      <c r="A384" t="s">
        <v>992</v>
      </c>
      <c r="B384" t="s">
        <v>993</v>
      </c>
      <c r="C384" t="s">
        <v>66</v>
      </c>
      <c r="D384" s="61">
        <v>24741623598.560001</v>
      </c>
      <c r="E384" t="s">
        <v>77</v>
      </c>
      <c r="F384" t="s">
        <v>78</v>
      </c>
      <c r="G384" t="s">
        <v>79</v>
      </c>
      <c r="H384" t="s">
        <v>79</v>
      </c>
      <c r="I384" s="2">
        <v>1.3956738164312901</v>
      </c>
    </row>
    <row r="385" spans="1:9" x14ac:dyDescent="0.25">
      <c r="A385" t="s">
        <v>994</v>
      </c>
      <c r="B385" t="s">
        <v>995</v>
      </c>
      <c r="C385" t="s">
        <v>94</v>
      </c>
      <c r="D385" s="61">
        <v>24727628636.970001</v>
      </c>
      <c r="E385" t="s">
        <v>115</v>
      </c>
      <c r="F385" t="s">
        <v>116</v>
      </c>
      <c r="G385" t="s">
        <v>192</v>
      </c>
      <c r="H385" t="s">
        <v>192</v>
      </c>
      <c r="I385" s="2">
        <v>0.962332198513283</v>
      </c>
    </row>
    <row r="386" spans="1:9" x14ac:dyDescent="0.25">
      <c r="A386" t="s">
        <v>996</v>
      </c>
      <c r="B386" t="s">
        <v>997</v>
      </c>
      <c r="C386" t="s">
        <v>94</v>
      </c>
      <c r="D386" s="61">
        <v>24706030539.310001</v>
      </c>
      <c r="E386" t="s">
        <v>240</v>
      </c>
      <c r="F386" t="s">
        <v>267</v>
      </c>
      <c r="G386" t="s">
        <v>862</v>
      </c>
      <c r="H386" t="s">
        <v>862</v>
      </c>
      <c r="I386" s="2">
        <v>2.02439725119772</v>
      </c>
    </row>
    <row r="387" spans="1:9" x14ac:dyDescent="0.25">
      <c r="A387" t="s">
        <v>998</v>
      </c>
      <c r="B387" t="s">
        <v>999</v>
      </c>
      <c r="C387" t="s">
        <v>66</v>
      </c>
      <c r="D387" s="61">
        <v>24547401904.5</v>
      </c>
      <c r="E387" t="s">
        <v>67</v>
      </c>
      <c r="F387" t="s">
        <v>72</v>
      </c>
      <c r="G387" t="s">
        <v>73</v>
      </c>
      <c r="H387" t="s">
        <v>148</v>
      </c>
      <c r="I387" s="2">
        <v>0.92139926391265803</v>
      </c>
    </row>
    <row r="388" spans="1:9" x14ac:dyDescent="0.25">
      <c r="A388" t="s">
        <v>1000</v>
      </c>
      <c r="B388" t="s">
        <v>1001</v>
      </c>
      <c r="C388" t="s">
        <v>94</v>
      </c>
      <c r="D388" s="61">
        <v>24408869142</v>
      </c>
      <c r="E388" t="s">
        <v>115</v>
      </c>
      <c r="F388" t="s">
        <v>116</v>
      </c>
      <c r="G388" t="s">
        <v>192</v>
      </c>
      <c r="H388" t="s">
        <v>192</v>
      </c>
      <c r="I388" s="2">
        <v>0.85913822107703397</v>
      </c>
    </row>
    <row r="389" spans="1:9" x14ac:dyDescent="0.25">
      <c r="A389" t="s">
        <v>1002</v>
      </c>
      <c r="B389" t="s">
        <v>1003</v>
      </c>
      <c r="C389" t="s">
        <v>66</v>
      </c>
      <c r="D389" s="61">
        <v>24337752222.5</v>
      </c>
      <c r="E389" t="s">
        <v>115</v>
      </c>
      <c r="F389" t="s">
        <v>116</v>
      </c>
      <c r="G389" t="s">
        <v>214</v>
      </c>
      <c r="H389" t="s">
        <v>214</v>
      </c>
      <c r="I389" s="2">
        <v>1.06815517610626</v>
      </c>
    </row>
    <row r="390" spans="1:9" x14ac:dyDescent="0.25">
      <c r="A390" t="s">
        <v>1004</v>
      </c>
      <c r="B390" t="s">
        <v>1005</v>
      </c>
      <c r="C390" t="s">
        <v>66</v>
      </c>
      <c r="D390" s="61">
        <v>24302614944</v>
      </c>
      <c r="E390" t="s">
        <v>77</v>
      </c>
      <c r="F390" t="s">
        <v>78</v>
      </c>
      <c r="G390" t="s">
        <v>151</v>
      </c>
      <c r="H390" t="s">
        <v>152</v>
      </c>
      <c r="I390" s="2">
        <v>1.0603865583835901</v>
      </c>
    </row>
    <row r="391" spans="1:9" x14ac:dyDescent="0.25">
      <c r="A391" t="s">
        <v>1006</v>
      </c>
      <c r="B391" t="s">
        <v>1007</v>
      </c>
      <c r="C391" t="s">
        <v>94</v>
      </c>
      <c r="D391" s="61">
        <v>24205918591.91</v>
      </c>
      <c r="E391" t="s">
        <v>245</v>
      </c>
      <c r="F391" t="s">
        <v>245</v>
      </c>
      <c r="G391" t="s">
        <v>484</v>
      </c>
      <c r="H391" t="s">
        <v>484</v>
      </c>
      <c r="I391" s="2">
        <v>0.77869907972351304</v>
      </c>
    </row>
    <row r="392" spans="1:9" x14ac:dyDescent="0.25">
      <c r="A392" t="s">
        <v>1008</v>
      </c>
      <c r="B392" t="s">
        <v>1009</v>
      </c>
      <c r="C392" t="s">
        <v>94</v>
      </c>
      <c r="D392" s="61">
        <v>24203096613.959999</v>
      </c>
      <c r="E392" t="s">
        <v>240</v>
      </c>
      <c r="F392" t="s">
        <v>267</v>
      </c>
      <c r="G392" t="s">
        <v>330</v>
      </c>
      <c r="H392" t="s">
        <v>452</v>
      </c>
      <c r="I392" s="2">
        <v>1.03867733421138</v>
      </c>
    </row>
    <row r="393" spans="1:9" x14ac:dyDescent="0.25">
      <c r="A393" t="s">
        <v>1010</v>
      </c>
      <c r="B393" t="s">
        <v>1011</v>
      </c>
      <c r="C393" t="s">
        <v>94</v>
      </c>
      <c r="D393" s="61">
        <v>23934979262.52</v>
      </c>
      <c r="E393" t="s">
        <v>95</v>
      </c>
      <c r="F393" t="s">
        <v>404</v>
      </c>
      <c r="G393" t="s">
        <v>404</v>
      </c>
      <c r="H393" t="s">
        <v>609</v>
      </c>
      <c r="I393" s="2">
        <v>1.10980368533331</v>
      </c>
    </row>
    <row r="394" spans="1:9" x14ac:dyDescent="0.25">
      <c r="A394" t="s">
        <v>1012</v>
      </c>
      <c r="B394" t="s">
        <v>1013</v>
      </c>
      <c r="C394" t="s">
        <v>66</v>
      </c>
      <c r="D394" s="61">
        <v>23622075179.32</v>
      </c>
      <c r="E394" t="s">
        <v>67</v>
      </c>
      <c r="F394" t="s">
        <v>68</v>
      </c>
      <c r="G394" t="s">
        <v>601</v>
      </c>
      <c r="H394" t="s">
        <v>793</v>
      </c>
      <c r="I394" s="2">
        <v>1.53523564790335</v>
      </c>
    </row>
    <row r="395" spans="1:9" x14ac:dyDescent="0.25">
      <c r="A395" t="s">
        <v>1014</v>
      </c>
      <c r="B395" t="s">
        <v>1015</v>
      </c>
      <c r="C395" t="s">
        <v>94</v>
      </c>
      <c r="D395" s="61">
        <v>23598545000</v>
      </c>
      <c r="E395" t="s">
        <v>240</v>
      </c>
      <c r="F395" t="s">
        <v>467</v>
      </c>
      <c r="G395" t="s">
        <v>595</v>
      </c>
      <c r="H395" t="s">
        <v>596</v>
      </c>
      <c r="I395" s="2">
        <v>1.32392380180854</v>
      </c>
    </row>
    <row r="396" spans="1:9" x14ac:dyDescent="0.25">
      <c r="A396" t="s">
        <v>1016</v>
      </c>
      <c r="B396" t="s">
        <v>1017</v>
      </c>
      <c r="C396" t="s">
        <v>94</v>
      </c>
      <c r="D396" s="61">
        <v>23575601618.610001</v>
      </c>
      <c r="E396" t="s">
        <v>257</v>
      </c>
      <c r="F396" t="s">
        <v>257</v>
      </c>
      <c r="G396" t="s">
        <v>1018</v>
      </c>
      <c r="H396" t="s">
        <v>1018</v>
      </c>
      <c r="I396" s="2">
        <v>0.58097863731994004</v>
      </c>
    </row>
    <row r="397" spans="1:9" x14ac:dyDescent="0.25">
      <c r="A397" t="s">
        <v>1019</v>
      </c>
      <c r="B397" t="s">
        <v>1020</v>
      </c>
      <c r="C397" t="s">
        <v>94</v>
      </c>
      <c r="D397" s="61">
        <v>23510571183.080002</v>
      </c>
      <c r="E397" t="s">
        <v>115</v>
      </c>
      <c r="F397" t="s">
        <v>116</v>
      </c>
      <c r="G397" t="s">
        <v>117</v>
      </c>
      <c r="H397" t="s">
        <v>117</v>
      </c>
      <c r="I397" s="2">
        <v>1.4192019666264899</v>
      </c>
    </row>
    <row r="398" spans="1:9" x14ac:dyDescent="0.25">
      <c r="A398" t="s">
        <v>1021</v>
      </c>
      <c r="B398" t="s">
        <v>1022</v>
      </c>
      <c r="C398" t="s">
        <v>66</v>
      </c>
      <c r="D398" s="61">
        <v>23454832376.450001</v>
      </c>
      <c r="E398" t="s">
        <v>95</v>
      </c>
      <c r="F398" t="s">
        <v>96</v>
      </c>
      <c r="G398" t="s">
        <v>210</v>
      </c>
      <c r="H398" t="s">
        <v>264</v>
      </c>
      <c r="I398" s="2">
        <v>1.1041748858246001</v>
      </c>
    </row>
    <row r="399" spans="1:9" x14ac:dyDescent="0.25">
      <c r="A399" t="s">
        <v>1023</v>
      </c>
      <c r="B399" t="s">
        <v>1024</v>
      </c>
      <c r="C399" t="s">
        <v>66</v>
      </c>
      <c r="D399" s="61">
        <v>23422210382.950001</v>
      </c>
      <c r="E399" t="s">
        <v>82</v>
      </c>
      <c r="F399" t="s">
        <v>83</v>
      </c>
      <c r="G399" t="s">
        <v>130</v>
      </c>
      <c r="H399" t="s">
        <v>1025</v>
      </c>
      <c r="I399" s="2">
        <v>0.98597746996253099</v>
      </c>
    </row>
    <row r="400" spans="1:9" x14ac:dyDescent="0.25">
      <c r="A400" t="s">
        <v>1026</v>
      </c>
      <c r="B400" t="s">
        <v>1027</v>
      </c>
      <c r="C400" t="s">
        <v>94</v>
      </c>
      <c r="D400" s="61">
        <v>23392741690.799999</v>
      </c>
      <c r="E400" t="s">
        <v>182</v>
      </c>
      <c r="F400" t="s">
        <v>182</v>
      </c>
      <c r="G400" t="s">
        <v>183</v>
      </c>
      <c r="H400" t="s">
        <v>592</v>
      </c>
      <c r="I400" s="2">
        <v>2.0006409220741301</v>
      </c>
    </row>
    <row r="401" spans="1:9" x14ac:dyDescent="0.25">
      <c r="A401" t="s">
        <v>1028</v>
      </c>
      <c r="B401" t="s">
        <v>1029</v>
      </c>
      <c r="C401" t="s">
        <v>66</v>
      </c>
      <c r="D401" s="61">
        <v>23363988295.439999</v>
      </c>
      <c r="E401" t="s">
        <v>115</v>
      </c>
      <c r="F401" t="s">
        <v>116</v>
      </c>
      <c r="G401" t="s">
        <v>117</v>
      </c>
      <c r="H401" t="s">
        <v>117</v>
      </c>
      <c r="I401" s="2">
        <v>0.84996726962331803</v>
      </c>
    </row>
    <row r="402" spans="1:9" x14ac:dyDescent="0.25">
      <c r="A402" t="s">
        <v>1030</v>
      </c>
      <c r="B402" t="s">
        <v>1031</v>
      </c>
      <c r="C402" t="s">
        <v>94</v>
      </c>
      <c r="D402" s="61">
        <v>23324691232.259998</v>
      </c>
      <c r="E402" t="s">
        <v>182</v>
      </c>
      <c r="F402" t="s">
        <v>182</v>
      </c>
      <c r="G402" t="s">
        <v>183</v>
      </c>
      <c r="H402" t="s">
        <v>184</v>
      </c>
      <c r="I402" s="2">
        <v>2.4935362997309301</v>
      </c>
    </row>
    <row r="403" spans="1:9" x14ac:dyDescent="0.25">
      <c r="A403" t="s">
        <v>1032</v>
      </c>
      <c r="B403" t="s">
        <v>1033</v>
      </c>
      <c r="C403" t="s">
        <v>66</v>
      </c>
      <c r="D403" s="61">
        <v>23301629868.549999</v>
      </c>
      <c r="E403" t="s">
        <v>77</v>
      </c>
      <c r="F403" t="s">
        <v>78</v>
      </c>
      <c r="G403" t="s">
        <v>79</v>
      </c>
      <c r="H403" t="s">
        <v>79</v>
      </c>
      <c r="I403" s="2">
        <v>1.2848530622274901</v>
      </c>
    </row>
    <row r="404" spans="1:9" x14ac:dyDescent="0.25">
      <c r="A404" t="s">
        <v>1034</v>
      </c>
      <c r="B404" t="s">
        <v>1035</v>
      </c>
      <c r="C404" t="s">
        <v>94</v>
      </c>
      <c r="D404" s="61">
        <v>23226594429.18</v>
      </c>
      <c r="E404" t="s">
        <v>291</v>
      </c>
      <c r="F404" t="s">
        <v>291</v>
      </c>
      <c r="G404" t="s">
        <v>292</v>
      </c>
      <c r="H404" t="s">
        <v>851</v>
      </c>
      <c r="I404" s="2">
        <v>0.84178527961044203</v>
      </c>
    </row>
    <row r="405" spans="1:9" x14ac:dyDescent="0.25">
      <c r="A405" t="s">
        <v>1036</v>
      </c>
      <c r="B405" t="s">
        <v>1037</v>
      </c>
      <c r="C405" t="s">
        <v>94</v>
      </c>
      <c r="D405" s="61">
        <v>23148196291.119999</v>
      </c>
      <c r="E405" t="s">
        <v>291</v>
      </c>
      <c r="F405" t="s">
        <v>291</v>
      </c>
      <c r="G405" t="s">
        <v>292</v>
      </c>
      <c r="H405" t="s">
        <v>851</v>
      </c>
      <c r="I405" s="2">
        <v>0.57773378529764996</v>
      </c>
    </row>
    <row r="406" spans="1:9" x14ac:dyDescent="0.25">
      <c r="A406" t="s">
        <v>1038</v>
      </c>
      <c r="B406" t="s">
        <v>1039</v>
      </c>
      <c r="C406" t="s">
        <v>94</v>
      </c>
      <c r="D406" s="61">
        <v>23047801139.66</v>
      </c>
      <c r="E406" t="s">
        <v>257</v>
      </c>
      <c r="F406" t="s">
        <v>257</v>
      </c>
      <c r="G406" t="s">
        <v>1018</v>
      </c>
      <c r="H406" t="s">
        <v>1018</v>
      </c>
      <c r="I406" s="2">
        <v>0.63400543495191497</v>
      </c>
    </row>
    <row r="407" spans="1:9" x14ac:dyDescent="0.25">
      <c r="A407" t="s">
        <v>1040</v>
      </c>
      <c r="B407" t="s">
        <v>1041</v>
      </c>
      <c r="C407" t="s">
        <v>94</v>
      </c>
      <c r="D407" s="61">
        <v>23011872068.580002</v>
      </c>
      <c r="E407" t="s">
        <v>245</v>
      </c>
      <c r="F407" t="s">
        <v>245</v>
      </c>
      <c r="G407" t="s">
        <v>484</v>
      </c>
      <c r="H407" t="s">
        <v>484</v>
      </c>
      <c r="I407" s="2">
        <v>0.64955855413849395</v>
      </c>
    </row>
    <row r="408" spans="1:9" x14ac:dyDescent="0.25">
      <c r="A408" t="s">
        <v>1042</v>
      </c>
      <c r="B408" t="s">
        <v>1043</v>
      </c>
      <c r="C408" t="s">
        <v>94</v>
      </c>
      <c r="D408" s="61">
        <v>22995072477.650002</v>
      </c>
      <c r="E408" t="s">
        <v>240</v>
      </c>
      <c r="F408" t="s">
        <v>267</v>
      </c>
      <c r="G408" t="s">
        <v>330</v>
      </c>
      <c r="H408" t="s">
        <v>452</v>
      </c>
      <c r="I408" s="2">
        <v>1.5146807655439001</v>
      </c>
    </row>
    <row r="409" spans="1:9" x14ac:dyDescent="0.25">
      <c r="A409" t="s">
        <v>1044</v>
      </c>
      <c r="B409" t="s">
        <v>1045</v>
      </c>
      <c r="C409" t="s">
        <v>94</v>
      </c>
      <c r="D409" s="61">
        <v>22955580704.290001</v>
      </c>
      <c r="E409" t="s">
        <v>120</v>
      </c>
      <c r="F409" t="s">
        <v>171</v>
      </c>
      <c r="G409" t="s">
        <v>385</v>
      </c>
      <c r="H409" t="s">
        <v>386</v>
      </c>
      <c r="I409" s="2">
        <v>-6.7492512923994996E-2</v>
      </c>
    </row>
    <row r="410" spans="1:9" x14ac:dyDescent="0.25">
      <c r="A410" t="s">
        <v>1046</v>
      </c>
      <c r="B410" t="s">
        <v>1047</v>
      </c>
      <c r="C410" t="s">
        <v>94</v>
      </c>
      <c r="D410" s="61">
        <v>22864419842.16</v>
      </c>
      <c r="E410" t="s">
        <v>120</v>
      </c>
      <c r="F410" t="s">
        <v>171</v>
      </c>
      <c r="G410" t="s">
        <v>385</v>
      </c>
      <c r="H410" t="s">
        <v>386</v>
      </c>
      <c r="I410" s="2">
        <v>0.47082293249812301</v>
      </c>
    </row>
    <row r="411" spans="1:9" x14ac:dyDescent="0.25">
      <c r="A411" t="s">
        <v>1048</v>
      </c>
      <c r="B411" t="s">
        <v>1049</v>
      </c>
      <c r="C411" t="s">
        <v>94</v>
      </c>
      <c r="D411" s="61">
        <v>22805199726.900002</v>
      </c>
      <c r="E411" t="s">
        <v>257</v>
      </c>
      <c r="F411" t="s">
        <v>257</v>
      </c>
      <c r="G411" t="s">
        <v>858</v>
      </c>
      <c r="H411" t="s">
        <v>1050</v>
      </c>
      <c r="I411" s="2">
        <v>1.0501509829407001</v>
      </c>
    </row>
    <row r="412" spans="1:9" x14ac:dyDescent="0.25">
      <c r="A412" t="s">
        <v>1051</v>
      </c>
      <c r="B412" t="s">
        <v>1052</v>
      </c>
      <c r="C412" t="s">
        <v>94</v>
      </c>
      <c r="D412" s="61">
        <v>22788028478.25</v>
      </c>
      <c r="E412" t="s">
        <v>245</v>
      </c>
      <c r="F412" t="s">
        <v>245</v>
      </c>
      <c r="G412" t="s">
        <v>246</v>
      </c>
      <c r="H412" t="s">
        <v>246</v>
      </c>
      <c r="I412" s="2">
        <v>0.76426062513000104</v>
      </c>
    </row>
    <row r="413" spans="1:9" x14ac:dyDescent="0.25">
      <c r="A413" t="s">
        <v>1053</v>
      </c>
      <c r="B413" t="s">
        <v>1054</v>
      </c>
      <c r="C413" t="s">
        <v>66</v>
      </c>
      <c r="D413" s="61">
        <v>22685398400</v>
      </c>
      <c r="E413" t="s">
        <v>67</v>
      </c>
      <c r="F413" t="s">
        <v>101</v>
      </c>
      <c r="G413" t="s">
        <v>101</v>
      </c>
      <c r="H413" t="s">
        <v>102</v>
      </c>
      <c r="I413" s="2">
        <v>0.93034263244321402</v>
      </c>
    </row>
    <row r="414" spans="1:9" x14ac:dyDescent="0.25">
      <c r="A414" t="s">
        <v>1055</v>
      </c>
      <c r="B414" t="s">
        <v>1056</v>
      </c>
      <c r="C414" t="s">
        <v>66</v>
      </c>
      <c r="D414" s="61">
        <v>22665156489.099998</v>
      </c>
      <c r="E414" t="s">
        <v>95</v>
      </c>
      <c r="F414" t="s">
        <v>109</v>
      </c>
      <c r="G414" t="s">
        <v>109</v>
      </c>
      <c r="H414" t="s">
        <v>399</v>
      </c>
      <c r="I414" s="2">
        <v>1.35125910440582</v>
      </c>
    </row>
    <row r="415" spans="1:9" x14ac:dyDescent="0.25">
      <c r="A415" t="s">
        <v>1057</v>
      </c>
      <c r="B415" t="s">
        <v>1058</v>
      </c>
      <c r="C415" t="s">
        <v>94</v>
      </c>
      <c r="D415" s="61">
        <v>22624395751.959999</v>
      </c>
      <c r="E415" t="s">
        <v>115</v>
      </c>
      <c r="F415" t="s">
        <v>125</v>
      </c>
      <c r="G415" t="s">
        <v>614</v>
      </c>
      <c r="H415" t="s">
        <v>614</v>
      </c>
      <c r="I415" s="2">
        <v>0.23995096166850799</v>
      </c>
    </row>
    <row r="416" spans="1:9" x14ac:dyDescent="0.25">
      <c r="A416" t="s">
        <v>1059</v>
      </c>
      <c r="B416" t="s">
        <v>1060</v>
      </c>
      <c r="C416" t="s">
        <v>94</v>
      </c>
      <c r="D416" s="61">
        <v>22603237321.080002</v>
      </c>
      <c r="E416" t="s">
        <v>291</v>
      </c>
      <c r="F416" t="s">
        <v>291</v>
      </c>
      <c r="G416" t="s">
        <v>818</v>
      </c>
      <c r="H416" t="s">
        <v>819</v>
      </c>
      <c r="I416" s="2">
        <v>1.3371675025012599</v>
      </c>
    </row>
    <row r="417" spans="1:9" x14ac:dyDescent="0.25">
      <c r="A417" t="s">
        <v>1061</v>
      </c>
      <c r="B417" t="s">
        <v>1062</v>
      </c>
      <c r="C417" t="s">
        <v>66</v>
      </c>
      <c r="D417" s="61">
        <v>22567265223.75</v>
      </c>
      <c r="E417" t="s">
        <v>77</v>
      </c>
      <c r="F417" t="s">
        <v>78</v>
      </c>
      <c r="G417" t="s">
        <v>151</v>
      </c>
      <c r="H417" t="s">
        <v>152</v>
      </c>
      <c r="I417" s="2">
        <v>2.1683515286870501</v>
      </c>
    </row>
    <row r="418" spans="1:9" x14ac:dyDescent="0.25">
      <c r="A418" t="s">
        <v>1063</v>
      </c>
      <c r="B418" t="s">
        <v>1064</v>
      </c>
      <c r="C418" t="s">
        <v>66</v>
      </c>
      <c r="D418" s="61">
        <v>22527580208.150002</v>
      </c>
      <c r="E418" t="s">
        <v>115</v>
      </c>
      <c r="F418" t="s">
        <v>116</v>
      </c>
      <c r="G418" t="s">
        <v>214</v>
      </c>
      <c r="H418" t="s">
        <v>214</v>
      </c>
      <c r="I418" s="2">
        <v>1.21338174624374</v>
      </c>
    </row>
    <row r="419" spans="1:9" x14ac:dyDescent="0.25">
      <c r="A419" t="s">
        <v>1065</v>
      </c>
      <c r="B419" t="s">
        <v>1066</v>
      </c>
      <c r="C419" t="s">
        <v>94</v>
      </c>
      <c r="D419" s="61">
        <v>22474757654.880001</v>
      </c>
      <c r="E419" t="s">
        <v>245</v>
      </c>
      <c r="F419" t="s">
        <v>245</v>
      </c>
      <c r="G419" t="s">
        <v>246</v>
      </c>
      <c r="H419" t="s">
        <v>246</v>
      </c>
      <c r="I419" s="2">
        <v>0.55216543568353105</v>
      </c>
    </row>
    <row r="420" spans="1:9" x14ac:dyDescent="0.25">
      <c r="A420" t="s">
        <v>1067</v>
      </c>
      <c r="B420" t="s">
        <v>1068</v>
      </c>
      <c r="C420" t="s">
        <v>94</v>
      </c>
      <c r="D420" s="61">
        <v>22445193234.060001</v>
      </c>
      <c r="E420" t="s">
        <v>95</v>
      </c>
      <c r="F420" t="s">
        <v>96</v>
      </c>
      <c r="G420" t="s">
        <v>210</v>
      </c>
      <c r="H420" t="s">
        <v>264</v>
      </c>
      <c r="I420" s="2">
        <v>1.0218333421761201</v>
      </c>
    </row>
    <row r="421" spans="1:9" x14ac:dyDescent="0.25">
      <c r="A421" t="s">
        <v>1069</v>
      </c>
      <c r="B421" t="s">
        <v>1070</v>
      </c>
      <c r="C421" t="s">
        <v>94</v>
      </c>
      <c r="D421" s="61">
        <v>22374374565.619999</v>
      </c>
      <c r="E421" t="s">
        <v>245</v>
      </c>
      <c r="F421" t="s">
        <v>245</v>
      </c>
      <c r="G421" t="s">
        <v>484</v>
      </c>
      <c r="H421" t="s">
        <v>484</v>
      </c>
      <c r="I421" s="2">
        <v>0.27716037136861499</v>
      </c>
    </row>
    <row r="422" spans="1:9" x14ac:dyDescent="0.25">
      <c r="A422" t="s">
        <v>1071</v>
      </c>
      <c r="B422" t="s">
        <v>1072</v>
      </c>
      <c r="C422" t="s">
        <v>1073</v>
      </c>
      <c r="D422" s="61">
        <v>22330089129.900002</v>
      </c>
      <c r="E422" t="s">
        <v>182</v>
      </c>
      <c r="F422" t="s">
        <v>182</v>
      </c>
      <c r="G422" t="s">
        <v>183</v>
      </c>
      <c r="H422" t="s">
        <v>592</v>
      </c>
      <c r="I422" s="2">
        <v>1.61839130396361</v>
      </c>
    </row>
    <row r="423" spans="1:9" x14ac:dyDescent="0.25">
      <c r="A423" t="s">
        <v>1074</v>
      </c>
      <c r="B423" t="s">
        <v>1075</v>
      </c>
      <c r="C423" t="s">
        <v>94</v>
      </c>
      <c r="D423" s="61">
        <v>22253894062.400002</v>
      </c>
      <c r="E423" t="s">
        <v>115</v>
      </c>
      <c r="F423" t="s">
        <v>125</v>
      </c>
      <c r="G423" t="s">
        <v>176</v>
      </c>
      <c r="H423" t="s">
        <v>509</v>
      </c>
      <c r="I423" s="2">
        <v>0.82738456222857504</v>
      </c>
    </row>
    <row r="424" spans="1:9" x14ac:dyDescent="0.25">
      <c r="A424" t="s">
        <v>1076</v>
      </c>
      <c r="B424" t="s">
        <v>1077</v>
      </c>
      <c r="C424" t="s">
        <v>66</v>
      </c>
      <c r="D424" s="61">
        <v>22237232003.610001</v>
      </c>
      <c r="E424" t="s">
        <v>82</v>
      </c>
      <c r="F424" t="s">
        <v>228</v>
      </c>
      <c r="G424" t="s">
        <v>229</v>
      </c>
      <c r="H424" t="s">
        <v>833</v>
      </c>
      <c r="I424" s="2">
        <v>3.1739286669068001</v>
      </c>
    </row>
    <row r="425" spans="1:9" x14ac:dyDescent="0.25">
      <c r="A425" t="s">
        <v>1078</v>
      </c>
      <c r="B425" t="s">
        <v>1079</v>
      </c>
      <c r="C425" t="s">
        <v>94</v>
      </c>
      <c r="D425" s="61">
        <v>22224910302</v>
      </c>
      <c r="E425" t="s">
        <v>115</v>
      </c>
      <c r="F425" t="s">
        <v>116</v>
      </c>
      <c r="G425" t="s">
        <v>192</v>
      </c>
      <c r="H425" t="s">
        <v>192</v>
      </c>
      <c r="I425" s="2">
        <v>1.1396140207128</v>
      </c>
    </row>
    <row r="426" spans="1:9" x14ac:dyDescent="0.25">
      <c r="A426" t="s">
        <v>1080</v>
      </c>
      <c r="B426" t="s">
        <v>1081</v>
      </c>
      <c r="C426" t="s">
        <v>94</v>
      </c>
      <c r="D426" s="61">
        <v>22072239965.869999</v>
      </c>
      <c r="E426" t="s">
        <v>245</v>
      </c>
      <c r="F426" t="s">
        <v>245</v>
      </c>
      <c r="G426" t="s">
        <v>246</v>
      </c>
      <c r="H426" t="s">
        <v>246</v>
      </c>
      <c r="I426" s="2">
        <v>0.61625927059640595</v>
      </c>
    </row>
    <row r="427" spans="1:9" x14ac:dyDescent="0.25">
      <c r="A427" t="s">
        <v>1082</v>
      </c>
      <c r="B427" t="s">
        <v>1083</v>
      </c>
      <c r="C427" t="s">
        <v>66</v>
      </c>
      <c r="D427" s="61">
        <v>22006363554.5</v>
      </c>
      <c r="E427" t="s">
        <v>115</v>
      </c>
      <c r="F427" t="s">
        <v>125</v>
      </c>
      <c r="G427" t="s">
        <v>614</v>
      </c>
      <c r="H427" t="s">
        <v>614</v>
      </c>
      <c r="I427" s="2">
        <v>0.72062499566965299</v>
      </c>
    </row>
    <row r="428" spans="1:9" x14ac:dyDescent="0.25">
      <c r="A428" t="s">
        <v>1084</v>
      </c>
      <c r="B428" t="s">
        <v>1085</v>
      </c>
      <c r="C428" t="s">
        <v>94</v>
      </c>
      <c r="D428" s="61">
        <v>21984615019.779999</v>
      </c>
      <c r="E428" t="s">
        <v>291</v>
      </c>
      <c r="F428" t="s">
        <v>291</v>
      </c>
      <c r="G428" t="s">
        <v>292</v>
      </c>
      <c r="H428" t="s">
        <v>851</v>
      </c>
      <c r="I428" s="2">
        <v>0.65503416271289105</v>
      </c>
    </row>
    <row r="429" spans="1:9" x14ac:dyDescent="0.25">
      <c r="A429" t="s">
        <v>1086</v>
      </c>
      <c r="B429" t="s">
        <v>1087</v>
      </c>
      <c r="C429" t="s">
        <v>66</v>
      </c>
      <c r="D429" s="61">
        <v>21927691012.779999</v>
      </c>
      <c r="E429" t="s">
        <v>82</v>
      </c>
      <c r="F429" t="s">
        <v>228</v>
      </c>
      <c r="G429" t="s">
        <v>229</v>
      </c>
      <c r="H429" t="s">
        <v>347</v>
      </c>
      <c r="I429" s="2">
        <v>1.7178007704357801</v>
      </c>
    </row>
    <row r="430" spans="1:9" x14ac:dyDescent="0.25">
      <c r="A430" t="s">
        <v>1088</v>
      </c>
      <c r="B430" t="s">
        <v>1089</v>
      </c>
      <c r="C430" t="s">
        <v>94</v>
      </c>
      <c r="D430" s="61">
        <v>21919653218.209999</v>
      </c>
      <c r="E430" t="s">
        <v>82</v>
      </c>
      <c r="F430" t="s">
        <v>83</v>
      </c>
      <c r="G430" t="s">
        <v>130</v>
      </c>
      <c r="H430" t="s">
        <v>512</v>
      </c>
      <c r="I430" s="2">
        <v>1.5836103055003099</v>
      </c>
    </row>
    <row r="431" spans="1:9" x14ac:dyDescent="0.25">
      <c r="A431" t="s">
        <v>1090</v>
      </c>
      <c r="B431" t="s">
        <v>1091</v>
      </c>
      <c r="C431" t="s">
        <v>94</v>
      </c>
      <c r="D431" s="61">
        <v>21622837748.490002</v>
      </c>
      <c r="E431" t="s">
        <v>240</v>
      </c>
      <c r="F431" t="s">
        <v>267</v>
      </c>
      <c r="G431" t="s">
        <v>862</v>
      </c>
      <c r="H431" t="s">
        <v>862</v>
      </c>
      <c r="I431" s="2">
        <v>1.2207930171030701</v>
      </c>
    </row>
    <row r="432" spans="1:9" x14ac:dyDescent="0.25">
      <c r="A432" t="s">
        <v>1092</v>
      </c>
      <c r="B432" t="s">
        <v>1093</v>
      </c>
      <c r="C432" t="s">
        <v>94</v>
      </c>
      <c r="D432" s="61">
        <v>21539020378.75</v>
      </c>
      <c r="E432" t="s">
        <v>67</v>
      </c>
      <c r="F432" t="s">
        <v>72</v>
      </c>
      <c r="G432" t="s">
        <v>105</v>
      </c>
      <c r="H432" t="s">
        <v>106</v>
      </c>
      <c r="I432" s="2">
        <v>1.4531104026185599</v>
      </c>
    </row>
    <row r="433" spans="1:9" x14ac:dyDescent="0.25">
      <c r="A433" t="s">
        <v>1094</v>
      </c>
      <c r="B433" t="s">
        <v>1095</v>
      </c>
      <c r="C433" t="s">
        <v>94</v>
      </c>
      <c r="D433" s="61">
        <v>21386745573.959999</v>
      </c>
      <c r="E433" t="s">
        <v>120</v>
      </c>
      <c r="F433" t="s">
        <v>171</v>
      </c>
      <c r="G433" t="s">
        <v>385</v>
      </c>
      <c r="H433" t="s">
        <v>386</v>
      </c>
      <c r="I433" s="2">
        <v>0.64489855439120303</v>
      </c>
    </row>
    <row r="434" spans="1:9" x14ac:dyDescent="0.25">
      <c r="A434" t="s">
        <v>1096</v>
      </c>
      <c r="B434" t="s">
        <v>1097</v>
      </c>
      <c r="C434" t="s">
        <v>94</v>
      </c>
      <c r="D434" s="61">
        <v>21372011807.34</v>
      </c>
      <c r="E434" t="s">
        <v>291</v>
      </c>
      <c r="F434" t="s">
        <v>291</v>
      </c>
      <c r="G434" t="s">
        <v>292</v>
      </c>
      <c r="H434" t="s">
        <v>735</v>
      </c>
      <c r="I434" s="2">
        <v>1.2855405543882199</v>
      </c>
    </row>
    <row r="435" spans="1:9" x14ac:dyDescent="0.25">
      <c r="A435" t="s">
        <v>1098</v>
      </c>
      <c r="B435" t="s">
        <v>1099</v>
      </c>
      <c r="C435" t="s">
        <v>66</v>
      </c>
      <c r="D435" s="61">
        <v>21365512030.080002</v>
      </c>
      <c r="E435" t="s">
        <v>240</v>
      </c>
      <c r="F435" t="s">
        <v>241</v>
      </c>
      <c r="G435" t="s">
        <v>242</v>
      </c>
      <c r="H435" t="s">
        <v>242</v>
      </c>
      <c r="I435" s="2">
        <v>0.783250307166932</v>
      </c>
    </row>
    <row r="436" spans="1:9" x14ac:dyDescent="0.25">
      <c r="A436" t="s">
        <v>1100</v>
      </c>
      <c r="B436" t="s">
        <v>1101</v>
      </c>
      <c r="C436" t="s">
        <v>761</v>
      </c>
      <c r="D436" s="61">
        <v>21299765631.119999</v>
      </c>
      <c r="E436" t="s">
        <v>67</v>
      </c>
      <c r="F436" t="s">
        <v>101</v>
      </c>
      <c r="G436" t="s">
        <v>101</v>
      </c>
      <c r="H436" t="s">
        <v>308</v>
      </c>
      <c r="I436" s="2">
        <v>1.1263325297156299</v>
      </c>
    </row>
    <row r="437" spans="1:9" x14ac:dyDescent="0.25">
      <c r="A437" t="s">
        <v>1102</v>
      </c>
      <c r="B437" t="s">
        <v>1103</v>
      </c>
      <c r="C437" t="s">
        <v>66</v>
      </c>
      <c r="D437" s="61">
        <v>21032978576.880001</v>
      </c>
      <c r="E437" t="s">
        <v>95</v>
      </c>
      <c r="F437" t="s">
        <v>96</v>
      </c>
      <c r="G437" t="s">
        <v>302</v>
      </c>
      <c r="H437" t="s">
        <v>302</v>
      </c>
      <c r="I437" s="2">
        <v>1.0637696902285001</v>
      </c>
    </row>
    <row r="438" spans="1:9" x14ac:dyDescent="0.25">
      <c r="A438" t="s">
        <v>1104</v>
      </c>
      <c r="B438" t="s">
        <v>1105</v>
      </c>
      <c r="C438" t="s">
        <v>94</v>
      </c>
      <c r="D438" s="61">
        <v>20986535957.040001</v>
      </c>
      <c r="E438" t="s">
        <v>182</v>
      </c>
      <c r="F438" t="s">
        <v>182</v>
      </c>
      <c r="G438" t="s">
        <v>183</v>
      </c>
      <c r="H438" t="s">
        <v>425</v>
      </c>
      <c r="I438" s="2">
        <v>2.2156732285539098</v>
      </c>
    </row>
    <row r="439" spans="1:9" x14ac:dyDescent="0.25">
      <c r="A439" t="s">
        <v>1106</v>
      </c>
      <c r="B439" t="s">
        <v>1107</v>
      </c>
      <c r="C439" t="s">
        <v>94</v>
      </c>
      <c r="D439" s="61">
        <v>20970951570.450001</v>
      </c>
      <c r="E439" t="s">
        <v>115</v>
      </c>
      <c r="F439" t="s">
        <v>116</v>
      </c>
      <c r="G439" t="s">
        <v>192</v>
      </c>
      <c r="H439" t="s">
        <v>192</v>
      </c>
      <c r="I439" s="2">
        <v>1.1026188575044999</v>
      </c>
    </row>
    <row r="440" spans="1:9" x14ac:dyDescent="0.25">
      <c r="A440" t="s">
        <v>1108</v>
      </c>
      <c r="B440" t="s">
        <v>1109</v>
      </c>
      <c r="C440" t="s">
        <v>94</v>
      </c>
      <c r="D440" s="61">
        <v>20937307053.34</v>
      </c>
      <c r="E440" t="s">
        <v>291</v>
      </c>
      <c r="F440" t="s">
        <v>291</v>
      </c>
      <c r="G440" t="s">
        <v>292</v>
      </c>
      <c r="H440" t="s">
        <v>851</v>
      </c>
      <c r="I440" s="2">
        <v>0.75025482699916102</v>
      </c>
    </row>
    <row r="441" spans="1:9" x14ac:dyDescent="0.25">
      <c r="A441" t="s">
        <v>1110</v>
      </c>
      <c r="B441" t="s">
        <v>1111</v>
      </c>
      <c r="C441" t="s">
        <v>94</v>
      </c>
      <c r="D441" s="61">
        <v>20920447517.110001</v>
      </c>
      <c r="E441" t="s">
        <v>115</v>
      </c>
      <c r="F441" t="s">
        <v>125</v>
      </c>
      <c r="G441" t="s">
        <v>176</v>
      </c>
      <c r="H441" t="s">
        <v>177</v>
      </c>
      <c r="I441" s="2">
        <v>0.55925123043231295</v>
      </c>
    </row>
    <row r="442" spans="1:9" x14ac:dyDescent="0.25">
      <c r="A442" t="s">
        <v>1112</v>
      </c>
      <c r="B442" t="s">
        <v>1113</v>
      </c>
      <c r="C442" t="s">
        <v>94</v>
      </c>
      <c r="D442" s="61">
        <v>20838922566</v>
      </c>
      <c r="E442" t="s">
        <v>120</v>
      </c>
      <c r="F442" t="s">
        <v>134</v>
      </c>
      <c r="G442" t="s">
        <v>135</v>
      </c>
      <c r="H442" t="s">
        <v>135</v>
      </c>
      <c r="I442" s="2">
        <v>0.17964931518810801</v>
      </c>
    </row>
    <row r="443" spans="1:9" x14ac:dyDescent="0.25">
      <c r="A443" t="s">
        <v>1114</v>
      </c>
      <c r="B443" t="s">
        <v>1115</v>
      </c>
      <c r="C443" t="s">
        <v>94</v>
      </c>
      <c r="D443" s="61">
        <v>20772859604.48</v>
      </c>
      <c r="E443" t="s">
        <v>82</v>
      </c>
      <c r="F443" t="s">
        <v>228</v>
      </c>
      <c r="G443" t="s">
        <v>229</v>
      </c>
      <c r="H443" t="s">
        <v>347</v>
      </c>
      <c r="I443" s="2">
        <v>2.8215957249227599</v>
      </c>
    </row>
    <row r="444" spans="1:9" x14ac:dyDescent="0.25">
      <c r="A444" t="s">
        <v>1116</v>
      </c>
      <c r="B444" t="s">
        <v>1117</v>
      </c>
      <c r="C444" t="s">
        <v>66</v>
      </c>
      <c r="D444" s="61">
        <v>20645468423.68</v>
      </c>
      <c r="E444" t="s">
        <v>67</v>
      </c>
      <c r="F444" t="s">
        <v>68</v>
      </c>
      <c r="G444" t="s">
        <v>69</v>
      </c>
      <c r="H444" t="s">
        <v>69</v>
      </c>
      <c r="I444" s="2">
        <v>1.2993962895308</v>
      </c>
    </row>
    <row r="445" spans="1:9" x14ac:dyDescent="0.25">
      <c r="A445" t="s">
        <v>1118</v>
      </c>
      <c r="B445" t="s">
        <v>1119</v>
      </c>
      <c r="C445" t="s">
        <v>66</v>
      </c>
      <c r="D445" s="61">
        <v>20598375257.52</v>
      </c>
      <c r="E445" t="s">
        <v>115</v>
      </c>
      <c r="F445" t="s">
        <v>116</v>
      </c>
      <c r="G445" t="s">
        <v>192</v>
      </c>
      <c r="H445" t="s">
        <v>192</v>
      </c>
      <c r="I445" s="2">
        <v>0.83880678321714497</v>
      </c>
    </row>
    <row r="446" spans="1:9" x14ac:dyDescent="0.25">
      <c r="A446" t="s">
        <v>1120</v>
      </c>
      <c r="B446" t="s">
        <v>1121</v>
      </c>
      <c r="C446" t="s">
        <v>66</v>
      </c>
      <c r="D446" s="61">
        <v>20575312880</v>
      </c>
      <c r="E446" t="s">
        <v>77</v>
      </c>
      <c r="F446" t="s">
        <v>78</v>
      </c>
      <c r="G446" t="s">
        <v>142</v>
      </c>
      <c r="H446" t="s">
        <v>143</v>
      </c>
      <c r="I446" s="2">
        <v>1.1725640238214099</v>
      </c>
    </row>
    <row r="447" spans="1:9" x14ac:dyDescent="0.25">
      <c r="A447" t="s">
        <v>1122</v>
      </c>
      <c r="B447" t="s">
        <v>1123</v>
      </c>
      <c r="C447" t="s">
        <v>94</v>
      </c>
      <c r="D447" s="61">
        <v>20510658178.529999</v>
      </c>
      <c r="E447" t="s">
        <v>245</v>
      </c>
      <c r="F447" t="s">
        <v>245</v>
      </c>
      <c r="G447" t="s">
        <v>246</v>
      </c>
      <c r="H447" t="s">
        <v>246</v>
      </c>
      <c r="I447" s="2">
        <v>0.23622984703595801</v>
      </c>
    </row>
    <row r="448" spans="1:9" x14ac:dyDescent="0.25">
      <c r="A448" t="s">
        <v>1124</v>
      </c>
      <c r="B448" s="6" t="s">
        <v>1125</v>
      </c>
      <c r="C448" t="s">
        <v>66</v>
      </c>
      <c r="D448" s="61">
        <v>20458400949</v>
      </c>
      <c r="E448" t="s">
        <v>115</v>
      </c>
      <c r="F448" t="s">
        <v>116</v>
      </c>
      <c r="G448" t="s">
        <v>192</v>
      </c>
      <c r="H448" t="s">
        <v>192</v>
      </c>
      <c r="I448" s="2">
        <v>0.808530136349773</v>
      </c>
    </row>
    <row r="449" spans="1:9" x14ac:dyDescent="0.25">
      <c r="A449" t="s">
        <v>1126</v>
      </c>
      <c r="B449" t="s">
        <v>1127</v>
      </c>
      <c r="C449" t="s">
        <v>66</v>
      </c>
      <c r="D449" s="61">
        <v>20415592248.98</v>
      </c>
      <c r="E449" t="s">
        <v>115</v>
      </c>
      <c r="F449" t="s">
        <v>125</v>
      </c>
      <c r="G449" t="s">
        <v>176</v>
      </c>
      <c r="H449" t="s">
        <v>177</v>
      </c>
      <c r="I449" s="2">
        <v>0.66307065936677301</v>
      </c>
    </row>
    <row r="450" spans="1:9" x14ac:dyDescent="0.25">
      <c r="A450" t="s">
        <v>1128</v>
      </c>
      <c r="B450" t="s">
        <v>1129</v>
      </c>
      <c r="C450" t="s">
        <v>94</v>
      </c>
      <c r="D450" s="61">
        <v>20378721143.330002</v>
      </c>
      <c r="E450" t="s">
        <v>82</v>
      </c>
      <c r="F450" t="s">
        <v>228</v>
      </c>
      <c r="G450" t="s">
        <v>229</v>
      </c>
      <c r="H450" t="s">
        <v>833</v>
      </c>
      <c r="I450" s="2">
        <v>2.4573301476306502</v>
      </c>
    </row>
    <row r="451" spans="1:9" x14ac:dyDescent="0.25">
      <c r="A451" t="s">
        <v>1130</v>
      </c>
      <c r="B451" t="s">
        <v>1131</v>
      </c>
      <c r="C451" t="s">
        <v>66</v>
      </c>
      <c r="D451" s="61">
        <v>20374302888.119999</v>
      </c>
      <c r="E451" t="s">
        <v>82</v>
      </c>
      <c r="F451" t="s">
        <v>83</v>
      </c>
      <c r="G451" t="s">
        <v>130</v>
      </c>
      <c r="H451" t="s">
        <v>1025</v>
      </c>
      <c r="I451" s="2">
        <v>1.7056436020081001</v>
      </c>
    </row>
    <row r="452" spans="1:9" x14ac:dyDescent="0.25">
      <c r="A452" t="s">
        <v>1132</v>
      </c>
      <c r="B452" t="s">
        <v>1133</v>
      </c>
      <c r="C452" t="s">
        <v>94</v>
      </c>
      <c r="D452" s="61">
        <v>20308878650.970001</v>
      </c>
      <c r="E452" t="s">
        <v>120</v>
      </c>
      <c r="F452" t="s">
        <v>134</v>
      </c>
      <c r="G452" t="s">
        <v>135</v>
      </c>
      <c r="H452" t="s">
        <v>135</v>
      </c>
      <c r="I452" s="2">
        <v>0.38279932617580598</v>
      </c>
    </row>
    <row r="453" spans="1:9" x14ac:dyDescent="0.25">
      <c r="A453" t="s">
        <v>35</v>
      </c>
      <c r="B453" t="s">
        <v>25</v>
      </c>
      <c r="C453" t="s">
        <v>66</v>
      </c>
      <c r="D453" s="61">
        <v>20289299612.279999</v>
      </c>
      <c r="E453" t="s">
        <v>82</v>
      </c>
      <c r="F453" t="s">
        <v>83</v>
      </c>
      <c r="G453" t="s">
        <v>322</v>
      </c>
      <c r="H453" t="s">
        <v>323</v>
      </c>
      <c r="I453" s="2">
        <v>0.83028600677978404</v>
      </c>
    </row>
    <row r="454" spans="1:9" x14ac:dyDescent="0.25">
      <c r="A454" t="s">
        <v>1134</v>
      </c>
      <c r="B454" t="s">
        <v>1135</v>
      </c>
      <c r="C454" t="s">
        <v>66</v>
      </c>
      <c r="D454" s="61">
        <v>20276456246.110001</v>
      </c>
      <c r="E454" t="s">
        <v>115</v>
      </c>
      <c r="F454" t="s">
        <v>125</v>
      </c>
      <c r="G454" t="s">
        <v>176</v>
      </c>
      <c r="H454" t="s">
        <v>177</v>
      </c>
      <c r="I454" s="2">
        <v>1.1697452926579099</v>
      </c>
    </row>
    <row r="455" spans="1:9" x14ac:dyDescent="0.25">
      <c r="A455" t="s">
        <v>1136</v>
      </c>
      <c r="B455" t="s">
        <v>1137</v>
      </c>
      <c r="C455" t="s">
        <v>94</v>
      </c>
      <c r="D455" s="61">
        <v>20231438051</v>
      </c>
      <c r="E455" t="s">
        <v>245</v>
      </c>
      <c r="F455" t="s">
        <v>245</v>
      </c>
      <c r="G455" t="s">
        <v>246</v>
      </c>
      <c r="H455" t="s">
        <v>246</v>
      </c>
      <c r="I455" s="2">
        <v>0.24946917465961199</v>
      </c>
    </row>
    <row r="456" spans="1:9" x14ac:dyDescent="0.25">
      <c r="A456" t="s">
        <v>1138</v>
      </c>
      <c r="B456" t="s">
        <v>1139</v>
      </c>
      <c r="C456" t="s">
        <v>66</v>
      </c>
      <c r="D456" s="61">
        <v>20195914959.810001</v>
      </c>
      <c r="E456" t="s">
        <v>115</v>
      </c>
      <c r="F456" t="s">
        <v>116</v>
      </c>
      <c r="G456" t="s">
        <v>192</v>
      </c>
      <c r="H456" t="s">
        <v>192</v>
      </c>
      <c r="I456" s="2">
        <v>1.1256898378304401</v>
      </c>
    </row>
    <row r="457" spans="1:9" x14ac:dyDescent="0.25">
      <c r="A457" t="s">
        <v>1140</v>
      </c>
      <c r="B457" t="s">
        <v>1141</v>
      </c>
      <c r="C457" t="s">
        <v>66</v>
      </c>
      <c r="D457" s="61">
        <v>20187655373.790001</v>
      </c>
      <c r="E457" t="s">
        <v>67</v>
      </c>
      <c r="F457" t="s">
        <v>101</v>
      </c>
      <c r="G457" t="s">
        <v>101</v>
      </c>
      <c r="H457" t="s">
        <v>102</v>
      </c>
      <c r="I457" s="2">
        <v>1.87520556053641</v>
      </c>
    </row>
    <row r="458" spans="1:9" x14ac:dyDescent="0.25">
      <c r="A458" t="s">
        <v>1142</v>
      </c>
      <c r="B458" t="s">
        <v>1143</v>
      </c>
      <c r="C458" t="s">
        <v>94</v>
      </c>
      <c r="D458" s="61">
        <v>20172286357.619999</v>
      </c>
      <c r="E458" t="s">
        <v>67</v>
      </c>
      <c r="F458" t="s">
        <v>68</v>
      </c>
      <c r="G458" t="s">
        <v>601</v>
      </c>
      <c r="H458" t="s">
        <v>793</v>
      </c>
      <c r="I458" s="2">
        <v>1.1339500885376801</v>
      </c>
    </row>
    <row r="459" spans="1:9" x14ac:dyDescent="0.25">
      <c r="A459" t="s">
        <v>1144</v>
      </c>
      <c r="B459" t="s">
        <v>1145</v>
      </c>
      <c r="C459" t="s">
        <v>94</v>
      </c>
      <c r="D459" s="61">
        <v>20038861770.82</v>
      </c>
      <c r="E459" t="s">
        <v>67</v>
      </c>
      <c r="F459" t="s">
        <v>72</v>
      </c>
      <c r="G459" t="s">
        <v>73</v>
      </c>
      <c r="H459" t="s">
        <v>148</v>
      </c>
      <c r="I459" s="2">
        <v>0.66623023001332504</v>
      </c>
    </row>
    <row r="460" spans="1:9" x14ac:dyDescent="0.25">
      <c r="A460" t="s">
        <v>1146</v>
      </c>
      <c r="B460" t="s">
        <v>1147</v>
      </c>
      <c r="C460" t="s">
        <v>66</v>
      </c>
      <c r="D460" s="61">
        <v>19994138568.419998</v>
      </c>
      <c r="E460" t="s">
        <v>77</v>
      </c>
      <c r="F460" t="s">
        <v>78</v>
      </c>
      <c r="G460" t="s">
        <v>151</v>
      </c>
      <c r="H460" t="s">
        <v>963</v>
      </c>
      <c r="I460" s="2">
        <v>0.98214851060856101</v>
      </c>
    </row>
    <row r="461" spans="1:9" x14ac:dyDescent="0.25">
      <c r="A461" t="s">
        <v>1148</v>
      </c>
      <c r="B461" t="s">
        <v>1149</v>
      </c>
      <c r="C461" t="s">
        <v>66</v>
      </c>
      <c r="D461" s="61">
        <v>19976763287.18</v>
      </c>
      <c r="E461" t="s">
        <v>95</v>
      </c>
      <c r="F461" t="s">
        <v>96</v>
      </c>
      <c r="G461" t="s">
        <v>210</v>
      </c>
      <c r="H461" t="s">
        <v>342</v>
      </c>
      <c r="I461" s="2">
        <v>0.63148475593317899</v>
      </c>
    </row>
    <row r="462" spans="1:9" x14ac:dyDescent="0.25">
      <c r="A462" t="s">
        <v>1150</v>
      </c>
      <c r="B462" t="s">
        <v>1151</v>
      </c>
      <c r="C462" t="s">
        <v>66</v>
      </c>
      <c r="D462" s="61">
        <v>19956807883.029999</v>
      </c>
      <c r="E462" t="s">
        <v>67</v>
      </c>
      <c r="F462" t="s">
        <v>101</v>
      </c>
      <c r="G462" t="s">
        <v>101</v>
      </c>
      <c r="H462" t="s">
        <v>308</v>
      </c>
      <c r="I462" s="2">
        <v>1.2712681064285301</v>
      </c>
    </row>
    <row r="463" spans="1:9" x14ac:dyDescent="0.25">
      <c r="A463" t="s">
        <v>1152</v>
      </c>
      <c r="B463" t="s">
        <v>1153</v>
      </c>
      <c r="C463" t="s">
        <v>1073</v>
      </c>
      <c r="D463" s="61">
        <v>19936953626.369999</v>
      </c>
      <c r="E463" t="s">
        <v>182</v>
      </c>
      <c r="F463" t="s">
        <v>182</v>
      </c>
      <c r="G463" t="s">
        <v>183</v>
      </c>
      <c r="H463" t="s">
        <v>592</v>
      </c>
      <c r="I463" s="2">
        <v>1.0721129268107099</v>
      </c>
    </row>
    <row r="464" spans="1:9" x14ac:dyDescent="0.25">
      <c r="A464" t="s">
        <v>1154</v>
      </c>
      <c r="B464" t="s">
        <v>1155</v>
      </c>
      <c r="C464" t="s">
        <v>94</v>
      </c>
      <c r="D464" s="61">
        <v>19934158651.639999</v>
      </c>
      <c r="E464" t="s">
        <v>67</v>
      </c>
      <c r="F464" t="s">
        <v>72</v>
      </c>
      <c r="G464" t="s">
        <v>73</v>
      </c>
      <c r="H464" t="s">
        <v>148</v>
      </c>
      <c r="I464" s="2">
        <v>1.1096251803178001</v>
      </c>
    </row>
    <row r="465" spans="1:9" x14ac:dyDescent="0.25">
      <c r="A465" t="s">
        <v>1156</v>
      </c>
      <c r="B465" t="s">
        <v>1157</v>
      </c>
      <c r="C465" t="s">
        <v>66</v>
      </c>
      <c r="D465" s="61">
        <v>19927675611.799999</v>
      </c>
      <c r="E465" t="s">
        <v>67</v>
      </c>
      <c r="F465" t="s">
        <v>101</v>
      </c>
      <c r="G465" t="s">
        <v>101</v>
      </c>
      <c r="H465" t="s">
        <v>102</v>
      </c>
      <c r="I465" s="2">
        <v>1.3582648692914501</v>
      </c>
    </row>
    <row r="466" spans="1:9" x14ac:dyDescent="0.25">
      <c r="A466" t="s">
        <v>1158</v>
      </c>
      <c r="B466" t="s">
        <v>1159</v>
      </c>
      <c r="C466" t="s">
        <v>94</v>
      </c>
      <c r="D466" s="61">
        <v>19821524016</v>
      </c>
      <c r="E466" t="s">
        <v>95</v>
      </c>
      <c r="F466" t="s">
        <v>96</v>
      </c>
      <c r="G466" t="s">
        <v>302</v>
      </c>
      <c r="H466" t="s">
        <v>302</v>
      </c>
      <c r="I466" s="2">
        <v>0.56859448432621396</v>
      </c>
    </row>
    <row r="467" spans="1:9" x14ac:dyDescent="0.25">
      <c r="A467" t="s">
        <v>1160</v>
      </c>
      <c r="B467" t="s">
        <v>1161</v>
      </c>
      <c r="C467" t="s">
        <v>94</v>
      </c>
      <c r="D467" s="61">
        <v>19814022931.5</v>
      </c>
      <c r="E467" t="s">
        <v>95</v>
      </c>
      <c r="F467" t="s">
        <v>96</v>
      </c>
      <c r="G467" t="s">
        <v>210</v>
      </c>
      <c r="H467" t="s">
        <v>264</v>
      </c>
      <c r="I467" s="2">
        <v>0.40890343683323799</v>
      </c>
    </row>
    <row r="468" spans="1:9" x14ac:dyDescent="0.25">
      <c r="A468" t="s">
        <v>1162</v>
      </c>
      <c r="B468" t="s">
        <v>1163</v>
      </c>
      <c r="C468" t="s">
        <v>94</v>
      </c>
      <c r="D468" s="61">
        <v>19803743806.77</v>
      </c>
      <c r="E468" t="s">
        <v>291</v>
      </c>
      <c r="F468" t="s">
        <v>291</v>
      </c>
      <c r="G468" t="s">
        <v>292</v>
      </c>
      <c r="H468" t="s">
        <v>293</v>
      </c>
      <c r="I468" s="2">
        <v>0.84550571874434999</v>
      </c>
    </row>
    <row r="469" spans="1:9" x14ac:dyDescent="0.25">
      <c r="A469" t="s">
        <v>1164</v>
      </c>
      <c r="B469" t="s">
        <v>1165</v>
      </c>
      <c r="C469" t="s">
        <v>66</v>
      </c>
      <c r="D469" s="61">
        <v>19786950573.18</v>
      </c>
      <c r="E469" t="s">
        <v>82</v>
      </c>
      <c r="F469" t="s">
        <v>83</v>
      </c>
      <c r="G469" t="s">
        <v>1166</v>
      </c>
      <c r="H469" t="s">
        <v>1166</v>
      </c>
      <c r="I469" s="2">
        <v>0.76663755648667298</v>
      </c>
    </row>
    <row r="470" spans="1:9" x14ac:dyDescent="0.25">
      <c r="A470" t="s">
        <v>1167</v>
      </c>
      <c r="B470" t="s">
        <v>1168</v>
      </c>
      <c r="C470" t="s">
        <v>94</v>
      </c>
      <c r="D470" s="61">
        <v>19743968517</v>
      </c>
      <c r="E470" t="s">
        <v>67</v>
      </c>
      <c r="F470" t="s">
        <v>72</v>
      </c>
      <c r="G470" t="s">
        <v>105</v>
      </c>
      <c r="H470" t="s">
        <v>106</v>
      </c>
      <c r="I470" s="2">
        <v>0.876887151238673</v>
      </c>
    </row>
    <row r="471" spans="1:9" x14ac:dyDescent="0.25">
      <c r="A471" t="s">
        <v>1169</v>
      </c>
      <c r="B471" t="s">
        <v>1170</v>
      </c>
      <c r="C471" t="s">
        <v>94</v>
      </c>
      <c r="D471" s="61">
        <v>19647918773.279999</v>
      </c>
      <c r="E471" t="s">
        <v>67</v>
      </c>
      <c r="F471" t="s">
        <v>68</v>
      </c>
      <c r="G471" t="s">
        <v>168</v>
      </c>
      <c r="H471" t="s">
        <v>168</v>
      </c>
      <c r="I471" s="2">
        <v>1.36615088792519</v>
      </c>
    </row>
    <row r="472" spans="1:9" x14ac:dyDescent="0.25">
      <c r="A472" t="s">
        <v>1171</v>
      </c>
      <c r="B472" t="s">
        <v>1172</v>
      </c>
      <c r="C472" t="s">
        <v>66</v>
      </c>
      <c r="D472" s="61">
        <v>19449320266.900002</v>
      </c>
      <c r="E472" t="s">
        <v>67</v>
      </c>
      <c r="F472" t="s">
        <v>72</v>
      </c>
      <c r="G472" t="s">
        <v>73</v>
      </c>
      <c r="H472" t="s">
        <v>148</v>
      </c>
      <c r="I472" s="2">
        <v>1.11762821768072</v>
      </c>
    </row>
    <row r="473" spans="1:9" x14ac:dyDescent="0.25">
      <c r="A473" t="s">
        <v>1173</v>
      </c>
      <c r="B473" t="s">
        <v>1174</v>
      </c>
      <c r="C473" t="s">
        <v>94</v>
      </c>
      <c r="D473" s="61">
        <v>19373442110.82</v>
      </c>
      <c r="E473" t="s">
        <v>82</v>
      </c>
      <c r="F473" t="s">
        <v>228</v>
      </c>
      <c r="G473" t="s">
        <v>229</v>
      </c>
      <c r="H473" t="s">
        <v>230</v>
      </c>
      <c r="I473" s="2">
        <v>1.5380704621427399</v>
      </c>
    </row>
    <row r="474" spans="1:9" x14ac:dyDescent="0.25">
      <c r="A474" t="s">
        <v>1175</v>
      </c>
      <c r="B474" t="s">
        <v>1176</v>
      </c>
      <c r="C474" t="s">
        <v>94</v>
      </c>
      <c r="D474" s="61">
        <v>19265018685.439999</v>
      </c>
      <c r="E474" t="s">
        <v>67</v>
      </c>
      <c r="F474" t="s">
        <v>72</v>
      </c>
      <c r="G474" t="s">
        <v>73</v>
      </c>
      <c r="H474" t="s">
        <v>148</v>
      </c>
      <c r="I474" s="2">
        <v>0.602861530241243</v>
      </c>
    </row>
    <row r="475" spans="1:9" x14ac:dyDescent="0.25">
      <c r="A475" t="s">
        <v>1177</v>
      </c>
      <c r="B475" t="s">
        <v>1178</v>
      </c>
      <c r="C475" t="s">
        <v>94</v>
      </c>
      <c r="D475" s="61">
        <v>19200775858.25</v>
      </c>
      <c r="E475" t="s">
        <v>291</v>
      </c>
      <c r="F475" t="s">
        <v>291</v>
      </c>
      <c r="G475" t="s">
        <v>292</v>
      </c>
      <c r="H475" t="s">
        <v>352</v>
      </c>
      <c r="I475" s="2">
        <v>0.53718866335191395</v>
      </c>
    </row>
    <row r="476" spans="1:9" x14ac:dyDescent="0.25">
      <c r="A476" t="s">
        <v>1179</v>
      </c>
      <c r="B476" t="s">
        <v>1180</v>
      </c>
      <c r="C476" t="s">
        <v>94</v>
      </c>
      <c r="D476" s="61">
        <v>19166488345.5</v>
      </c>
      <c r="E476" t="s">
        <v>240</v>
      </c>
      <c r="F476" t="s">
        <v>467</v>
      </c>
      <c r="G476" t="s">
        <v>468</v>
      </c>
      <c r="H476" t="s">
        <v>469</v>
      </c>
      <c r="I476" s="2">
        <v>0.53785997212471004</v>
      </c>
    </row>
    <row r="477" spans="1:9" x14ac:dyDescent="0.25">
      <c r="A477" t="s">
        <v>1181</v>
      </c>
      <c r="B477" t="s">
        <v>1182</v>
      </c>
      <c r="C477" t="s">
        <v>94</v>
      </c>
      <c r="D477" s="61">
        <v>19159933283.400002</v>
      </c>
      <c r="E477" t="s">
        <v>82</v>
      </c>
      <c r="F477" t="s">
        <v>83</v>
      </c>
      <c r="G477" t="s">
        <v>130</v>
      </c>
      <c r="H477" t="s">
        <v>389</v>
      </c>
      <c r="I477" s="2">
        <v>0.96543671668047304</v>
      </c>
    </row>
    <row r="478" spans="1:9" x14ac:dyDescent="0.25">
      <c r="A478" t="s">
        <v>1183</v>
      </c>
      <c r="B478" t="s">
        <v>1184</v>
      </c>
      <c r="C478" t="s">
        <v>94</v>
      </c>
      <c r="D478" s="61">
        <v>19052531950.200001</v>
      </c>
      <c r="E478" t="s">
        <v>291</v>
      </c>
      <c r="F478" t="s">
        <v>291</v>
      </c>
      <c r="G478" t="s">
        <v>292</v>
      </c>
      <c r="H478" t="s">
        <v>735</v>
      </c>
      <c r="I478" s="2">
        <v>0.68231550607233005</v>
      </c>
    </row>
    <row r="479" spans="1:9" x14ac:dyDescent="0.25">
      <c r="A479" t="s">
        <v>1185</v>
      </c>
      <c r="B479" t="s">
        <v>1186</v>
      </c>
      <c r="C479" t="s">
        <v>94</v>
      </c>
      <c r="D479" s="61">
        <v>19003390000</v>
      </c>
      <c r="E479" t="s">
        <v>182</v>
      </c>
      <c r="F479" t="s">
        <v>182</v>
      </c>
      <c r="G479" t="s">
        <v>183</v>
      </c>
      <c r="H479" t="s">
        <v>425</v>
      </c>
      <c r="I479" s="2">
        <v>3.3818199441086398</v>
      </c>
    </row>
    <row r="480" spans="1:9" x14ac:dyDescent="0.25">
      <c r="A480" t="s">
        <v>1187</v>
      </c>
      <c r="B480" t="s">
        <v>1188</v>
      </c>
      <c r="C480" t="s">
        <v>94</v>
      </c>
      <c r="D480" s="61">
        <v>19003073926.740002</v>
      </c>
      <c r="E480" t="s">
        <v>95</v>
      </c>
      <c r="F480" t="s">
        <v>109</v>
      </c>
      <c r="G480" t="s">
        <v>109</v>
      </c>
      <c r="H480" t="s">
        <v>399</v>
      </c>
      <c r="I480" s="2">
        <v>1.53529840084408</v>
      </c>
    </row>
    <row r="481" spans="1:9" x14ac:dyDescent="0.25">
      <c r="A481" t="s">
        <v>1189</v>
      </c>
      <c r="B481" t="s">
        <v>1190</v>
      </c>
      <c r="C481" t="s">
        <v>66</v>
      </c>
      <c r="D481" s="61">
        <v>18963608423.599998</v>
      </c>
      <c r="E481" t="s">
        <v>67</v>
      </c>
      <c r="F481" t="s">
        <v>68</v>
      </c>
      <c r="G481" t="s">
        <v>69</v>
      </c>
      <c r="H481" t="s">
        <v>69</v>
      </c>
      <c r="I481" s="2">
        <v>1.1389948555468501</v>
      </c>
    </row>
    <row r="482" spans="1:9" x14ac:dyDescent="0.25">
      <c r="A482" t="s">
        <v>1191</v>
      </c>
      <c r="B482" t="s">
        <v>1192</v>
      </c>
      <c r="C482" t="s">
        <v>94</v>
      </c>
      <c r="D482" s="61">
        <v>18942292330.84</v>
      </c>
      <c r="E482" t="s">
        <v>115</v>
      </c>
      <c r="F482" t="s">
        <v>125</v>
      </c>
      <c r="G482" t="s">
        <v>614</v>
      </c>
      <c r="H482" t="s">
        <v>614</v>
      </c>
      <c r="I482" s="2">
        <v>1.11466537872316</v>
      </c>
    </row>
    <row r="483" spans="1:9" x14ac:dyDescent="0.25">
      <c r="A483" t="s">
        <v>1193</v>
      </c>
      <c r="B483" t="s">
        <v>1194</v>
      </c>
      <c r="C483" t="s">
        <v>94</v>
      </c>
      <c r="D483" s="61">
        <v>18930686799.459999</v>
      </c>
      <c r="E483" t="s">
        <v>115</v>
      </c>
      <c r="F483" t="s">
        <v>125</v>
      </c>
      <c r="G483" t="s">
        <v>126</v>
      </c>
      <c r="H483" t="s">
        <v>339</v>
      </c>
      <c r="I483" s="2">
        <v>1.0332876914267599</v>
      </c>
    </row>
    <row r="484" spans="1:9" x14ac:dyDescent="0.25">
      <c r="A484" t="s">
        <v>1195</v>
      </c>
      <c r="B484" t="s">
        <v>1196</v>
      </c>
      <c r="C484" t="s">
        <v>94</v>
      </c>
      <c r="D484" s="61">
        <v>18921333441.599998</v>
      </c>
      <c r="E484" t="s">
        <v>257</v>
      </c>
      <c r="F484" t="s">
        <v>257</v>
      </c>
      <c r="G484" t="s">
        <v>858</v>
      </c>
      <c r="H484" t="s">
        <v>1050</v>
      </c>
      <c r="I484" s="2">
        <v>0.86294863363431196</v>
      </c>
    </row>
    <row r="485" spans="1:9" x14ac:dyDescent="0.25">
      <c r="A485" t="s">
        <v>1197</v>
      </c>
      <c r="B485" t="s">
        <v>1198</v>
      </c>
      <c r="C485" t="s">
        <v>66</v>
      </c>
      <c r="D485" s="61">
        <v>18919646337.02</v>
      </c>
      <c r="E485" t="s">
        <v>95</v>
      </c>
      <c r="F485" t="s">
        <v>404</v>
      </c>
      <c r="G485" t="s">
        <v>404</v>
      </c>
      <c r="H485" t="s">
        <v>413</v>
      </c>
      <c r="I485" s="2">
        <v>0.68902591910424404</v>
      </c>
    </row>
    <row r="486" spans="1:9" x14ac:dyDescent="0.25">
      <c r="A486" t="s">
        <v>1199</v>
      </c>
      <c r="B486" t="s">
        <v>1200</v>
      </c>
      <c r="C486" t="s">
        <v>94</v>
      </c>
      <c r="D486" s="61">
        <v>18850666344.639999</v>
      </c>
      <c r="E486" t="s">
        <v>77</v>
      </c>
      <c r="F486" t="s">
        <v>78</v>
      </c>
      <c r="G486" t="s">
        <v>142</v>
      </c>
      <c r="H486" t="s">
        <v>143</v>
      </c>
      <c r="I486" s="2">
        <v>1.3370655295652401</v>
      </c>
    </row>
    <row r="487" spans="1:9" x14ac:dyDescent="0.25">
      <c r="A487" t="s">
        <v>1201</v>
      </c>
      <c r="B487" t="s">
        <v>1202</v>
      </c>
      <c r="C487" t="s">
        <v>94</v>
      </c>
      <c r="D487" s="61">
        <v>18827710773.57</v>
      </c>
      <c r="E487" t="s">
        <v>82</v>
      </c>
      <c r="F487" t="s">
        <v>228</v>
      </c>
      <c r="G487" t="s">
        <v>229</v>
      </c>
      <c r="H487" t="s">
        <v>230</v>
      </c>
      <c r="I487" s="2">
        <v>0.48203652944727299</v>
      </c>
    </row>
    <row r="488" spans="1:9" x14ac:dyDescent="0.25">
      <c r="A488" t="s">
        <v>1203</v>
      </c>
      <c r="B488" t="s">
        <v>1204</v>
      </c>
      <c r="C488" t="s">
        <v>94</v>
      </c>
      <c r="D488" s="61">
        <v>18718195700.34</v>
      </c>
      <c r="E488" t="s">
        <v>67</v>
      </c>
      <c r="F488" t="s">
        <v>68</v>
      </c>
      <c r="G488" t="s">
        <v>69</v>
      </c>
      <c r="H488" t="s">
        <v>69</v>
      </c>
      <c r="I488" s="2">
        <v>1.24741444254529</v>
      </c>
    </row>
    <row r="489" spans="1:9" x14ac:dyDescent="0.25">
      <c r="A489" t="s">
        <v>1205</v>
      </c>
      <c r="B489" t="s">
        <v>1206</v>
      </c>
      <c r="C489" t="s">
        <v>94</v>
      </c>
      <c r="D489" s="61">
        <v>18633112246.32</v>
      </c>
      <c r="E489" t="s">
        <v>240</v>
      </c>
      <c r="F489" t="s">
        <v>241</v>
      </c>
      <c r="G489" t="s">
        <v>285</v>
      </c>
      <c r="H489" t="s">
        <v>422</v>
      </c>
      <c r="I489" s="2">
        <v>0.93608770995505097</v>
      </c>
    </row>
    <row r="490" spans="1:9" x14ac:dyDescent="0.25">
      <c r="A490" t="s">
        <v>1207</v>
      </c>
      <c r="B490" t="s">
        <v>1208</v>
      </c>
      <c r="C490" t="s">
        <v>94</v>
      </c>
      <c r="D490" s="61">
        <v>18622458504.540001</v>
      </c>
      <c r="E490" t="s">
        <v>95</v>
      </c>
      <c r="F490" t="s">
        <v>96</v>
      </c>
      <c r="G490" t="s">
        <v>210</v>
      </c>
      <c r="H490" t="s">
        <v>211</v>
      </c>
      <c r="I490" s="2">
        <v>1.2413430485904</v>
      </c>
    </row>
    <row r="491" spans="1:9" x14ac:dyDescent="0.25">
      <c r="A491" t="s">
        <v>1209</v>
      </c>
      <c r="B491" t="s">
        <v>1210</v>
      </c>
      <c r="C491" t="s">
        <v>94</v>
      </c>
      <c r="D491" s="61">
        <v>18613516486.5</v>
      </c>
      <c r="E491" t="s">
        <v>95</v>
      </c>
      <c r="F491" t="s">
        <v>109</v>
      </c>
      <c r="G491" t="s">
        <v>109</v>
      </c>
      <c r="H491" t="s">
        <v>399</v>
      </c>
      <c r="I491" s="2">
        <v>1.5452365100822201</v>
      </c>
    </row>
    <row r="492" spans="1:9" x14ac:dyDescent="0.25">
      <c r="A492" t="s">
        <v>1211</v>
      </c>
      <c r="B492" t="s">
        <v>1212</v>
      </c>
      <c r="C492" t="s">
        <v>94</v>
      </c>
      <c r="D492" s="61">
        <v>18596456915.040001</v>
      </c>
      <c r="E492" t="s">
        <v>257</v>
      </c>
      <c r="F492" t="s">
        <v>257</v>
      </c>
      <c r="G492" t="s">
        <v>858</v>
      </c>
      <c r="H492" t="s">
        <v>1050</v>
      </c>
      <c r="I492" s="2">
        <v>1.0104728318329099</v>
      </c>
    </row>
    <row r="493" spans="1:9" x14ac:dyDescent="0.25">
      <c r="A493" t="s">
        <v>1213</v>
      </c>
      <c r="B493" t="s">
        <v>1214</v>
      </c>
      <c r="C493" t="s">
        <v>94</v>
      </c>
      <c r="D493" s="61">
        <v>18482892076.880001</v>
      </c>
      <c r="E493" t="s">
        <v>245</v>
      </c>
      <c r="F493" t="s">
        <v>245</v>
      </c>
      <c r="G493" t="s">
        <v>246</v>
      </c>
      <c r="H493" t="s">
        <v>246</v>
      </c>
      <c r="I493" s="2">
        <v>1.38227353539749</v>
      </c>
    </row>
    <row r="494" spans="1:9" x14ac:dyDescent="0.25">
      <c r="A494" t="s">
        <v>1215</v>
      </c>
      <c r="B494" t="s">
        <v>1216</v>
      </c>
      <c r="C494" t="s">
        <v>94</v>
      </c>
      <c r="D494" s="61">
        <v>18430005703.5</v>
      </c>
      <c r="E494" t="s">
        <v>67</v>
      </c>
      <c r="F494" t="s">
        <v>72</v>
      </c>
      <c r="G494" t="s">
        <v>105</v>
      </c>
      <c r="H494" t="s">
        <v>106</v>
      </c>
      <c r="I494" s="2">
        <v>1.55995039727108</v>
      </c>
    </row>
    <row r="495" spans="1:9" x14ac:dyDescent="0.25">
      <c r="A495" t="s">
        <v>1217</v>
      </c>
      <c r="B495" t="s">
        <v>1218</v>
      </c>
      <c r="C495" t="s">
        <v>94</v>
      </c>
      <c r="D495" s="61">
        <v>18424906079.18</v>
      </c>
      <c r="E495" t="s">
        <v>245</v>
      </c>
      <c r="F495" t="s">
        <v>245</v>
      </c>
      <c r="G495" t="s">
        <v>484</v>
      </c>
      <c r="H495" t="s">
        <v>484</v>
      </c>
      <c r="I495" s="2">
        <v>0.17984680917845999</v>
      </c>
    </row>
    <row r="496" spans="1:9" x14ac:dyDescent="0.25">
      <c r="A496" t="s">
        <v>1219</v>
      </c>
      <c r="B496" t="s">
        <v>1220</v>
      </c>
      <c r="C496" t="s">
        <v>94</v>
      </c>
      <c r="D496" s="61">
        <v>18398444788.080002</v>
      </c>
      <c r="E496" t="s">
        <v>95</v>
      </c>
      <c r="F496" t="s">
        <v>96</v>
      </c>
      <c r="G496" t="s">
        <v>302</v>
      </c>
      <c r="H496" t="s">
        <v>302</v>
      </c>
      <c r="I496" s="2">
        <v>1.5909116532066601</v>
      </c>
    </row>
    <row r="497" spans="1:9" x14ac:dyDescent="0.25">
      <c r="A497" t="s">
        <v>1221</v>
      </c>
      <c r="B497" t="s">
        <v>1222</v>
      </c>
      <c r="C497" t="s">
        <v>66</v>
      </c>
      <c r="D497" s="61">
        <v>18371676780.799999</v>
      </c>
      <c r="E497" t="s">
        <v>67</v>
      </c>
      <c r="F497" t="s">
        <v>72</v>
      </c>
      <c r="G497" t="s">
        <v>105</v>
      </c>
      <c r="H497" t="s">
        <v>106</v>
      </c>
      <c r="I497" s="2">
        <v>2.3208843342388898</v>
      </c>
    </row>
    <row r="498" spans="1:9" x14ac:dyDescent="0.25">
      <c r="A498" t="s">
        <v>1223</v>
      </c>
      <c r="B498" t="s">
        <v>1224</v>
      </c>
      <c r="C498" t="s">
        <v>66</v>
      </c>
      <c r="D498" s="61">
        <v>18342764714.439999</v>
      </c>
      <c r="E498" t="s">
        <v>67</v>
      </c>
      <c r="F498" t="s">
        <v>72</v>
      </c>
      <c r="G498" t="s">
        <v>73</v>
      </c>
      <c r="H498" t="s">
        <v>148</v>
      </c>
      <c r="I498" s="2">
        <v>1.54925953457495</v>
      </c>
    </row>
    <row r="499" spans="1:9" x14ac:dyDescent="0.25">
      <c r="A499" t="s">
        <v>1225</v>
      </c>
      <c r="B499" t="s">
        <v>1226</v>
      </c>
      <c r="C499" t="s">
        <v>66</v>
      </c>
      <c r="D499" s="61">
        <v>18340075016.439999</v>
      </c>
      <c r="E499" t="s">
        <v>67</v>
      </c>
      <c r="F499" t="s">
        <v>72</v>
      </c>
      <c r="G499" t="s">
        <v>73</v>
      </c>
      <c r="H499" t="s">
        <v>148</v>
      </c>
      <c r="I499" s="2">
        <v>1.4313942837962199</v>
      </c>
    </row>
    <row r="500" spans="1:9" x14ac:dyDescent="0.25">
      <c r="A500" t="s">
        <v>1227</v>
      </c>
      <c r="B500" t="s">
        <v>1228</v>
      </c>
      <c r="C500" t="s">
        <v>94</v>
      </c>
      <c r="D500" s="61">
        <v>18289792515.66</v>
      </c>
      <c r="E500" t="s">
        <v>82</v>
      </c>
      <c r="F500" t="s">
        <v>157</v>
      </c>
      <c r="G500" t="s">
        <v>789</v>
      </c>
      <c r="H500" t="s">
        <v>828</v>
      </c>
      <c r="I500" s="2">
        <v>1.0204164331791901</v>
      </c>
    </row>
    <row r="501" spans="1:9" x14ac:dyDescent="0.25">
      <c r="A501" t="s">
        <v>1229</v>
      </c>
      <c r="B501" t="s">
        <v>1230</v>
      </c>
      <c r="C501" t="s">
        <v>66</v>
      </c>
      <c r="D501" s="61">
        <v>18280966267.18</v>
      </c>
      <c r="E501" t="s">
        <v>240</v>
      </c>
      <c r="F501" t="s">
        <v>241</v>
      </c>
      <c r="G501" t="s">
        <v>285</v>
      </c>
      <c r="H501" t="s">
        <v>422</v>
      </c>
      <c r="I501" s="2">
        <v>1.0250413434763499</v>
      </c>
    </row>
    <row r="502" spans="1:9" x14ac:dyDescent="0.25">
      <c r="A502" t="s">
        <v>1231</v>
      </c>
      <c r="B502" t="s">
        <v>1232</v>
      </c>
      <c r="C502" t="s">
        <v>94</v>
      </c>
      <c r="D502" s="61">
        <v>18257662848.950001</v>
      </c>
      <c r="E502" t="s">
        <v>95</v>
      </c>
      <c r="F502" t="s">
        <v>109</v>
      </c>
      <c r="G502" t="s">
        <v>109</v>
      </c>
      <c r="H502" t="s">
        <v>399</v>
      </c>
      <c r="I502" s="2">
        <v>1.73978908183966</v>
      </c>
    </row>
    <row r="503" spans="1:9" x14ac:dyDescent="0.25">
      <c r="A503" t="s">
        <v>1233</v>
      </c>
      <c r="B503" t="s">
        <v>1234</v>
      </c>
      <c r="C503" t="s">
        <v>66</v>
      </c>
      <c r="D503" s="61">
        <v>18225544103.130001</v>
      </c>
      <c r="E503" t="s">
        <v>67</v>
      </c>
      <c r="F503" t="s">
        <v>72</v>
      </c>
      <c r="G503" t="s">
        <v>105</v>
      </c>
      <c r="H503" t="s">
        <v>221</v>
      </c>
      <c r="I503" s="2">
        <v>0.43582690628461201</v>
      </c>
    </row>
    <row r="504" spans="1:9" x14ac:dyDescent="0.25">
      <c r="A504" t="s">
        <v>1235</v>
      </c>
      <c r="B504" t="s">
        <v>1236</v>
      </c>
      <c r="C504" t="s">
        <v>66</v>
      </c>
      <c r="D504" s="61">
        <v>18038575321.880001</v>
      </c>
      <c r="E504" t="s">
        <v>115</v>
      </c>
      <c r="F504" t="s">
        <v>116</v>
      </c>
      <c r="G504" t="s">
        <v>214</v>
      </c>
      <c r="H504" t="s">
        <v>214</v>
      </c>
      <c r="I504" s="2">
        <v>1.5240568331595701</v>
      </c>
    </row>
    <row r="505" spans="1:9" x14ac:dyDescent="0.25">
      <c r="A505" t="s">
        <v>1237</v>
      </c>
      <c r="B505" t="s">
        <v>1238</v>
      </c>
      <c r="C505" t="s">
        <v>94</v>
      </c>
      <c r="D505" s="61">
        <v>17950565189.630001</v>
      </c>
      <c r="E505" t="s">
        <v>67</v>
      </c>
      <c r="F505" t="s">
        <v>72</v>
      </c>
      <c r="G505" t="s">
        <v>73</v>
      </c>
      <c r="H505" t="s">
        <v>148</v>
      </c>
      <c r="I505" s="2">
        <v>1.63760178681318</v>
      </c>
    </row>
    <row r="506" spans="1:9" x14ac:dyDescent="0.25">
      <c r="A506" t="s">
        <v>1239</v>
      </c>
      <c r="B506" t="s">
        <v>1240</v>
      </c>
      <c r="C506" t="s">
        <v>66</v>
      </c>
      <c r="D506" s="61">
        <v>17936831874.139999</v>
      </c>
      <c r="E506" t="s">
        <v>77</v>
      </c>
      <c r="F506" t="s">
        <v>78</v>
      </c>
      <c r="G506" t="s">
        <v>142</v>
      </c>
      <c r="H506" t="s">
        <v>237</v>
      </c>
      <c r="I506" s="2">
        <v>0.55140807507914602</v>
      </c>
    </row>
    <row r="507" spans="1:9" x14ac:dyDescent="0.25">
      <c r="A507" t="s">
        <v>1241</v>
      </c>
      <c r="B507" t="s">
        <v>1242</v>
      </c>
      <c r="C507" t="s">
        <v>66</v>
      </c>
      <c r="D507" s="61">
        <v>17898124400.529999</v>
      </c>
      <c r="E507" t="s">
        <v>67</v>
      </c>
      <c r="F507" t="s">
        <v>68</v>
      </c>
      <c r="G507" t="s">
        <v>69</v>
      </c>
      <c r="H507" t="s">
        <v>69</v>
      </c>
      <c r="I507" s="2">
        <v>1.6308643463012999</v>
      </c>
    </row>
    <row r="508" spans="1:9" x14ac:dyDescent="0.25">
      <c r="A508" t="s">
        <v>1243</v>
      </c>
      <c r="B508" t="s">
        <v>1244</v>
      </c>
      <c r="C508" t="s">
        <v>1245</v>
      </c>
      <c r="D508" s="61">
        <v>17822489906.849998</v>
      </c>
      <c r="E508" t="s">
        <v>115</v>
      </c>
      <c r="F508" t="s">
        <v>116</v>
      </c>
      <c r="G508" t="s">
        <v>214</v>
      </c>
      <c r="H508" t="s">
        <v>214</v>
      </c>
      <c r="I508" s="2">
        <v>1.28710687482318</v>
      </c>
    </row>
    <row r="509" spans="1:9" x14ac:dyDescent="0.25">
      <c r="A509" t="s">
        <v>1246</v>
      </c>
      <c r="B509" t="s">
        <v>1247</v>
      </c>
      <c r="C509" t="s">
        <v>94</v>
      </c>
      <c r="D509" s="61">
        <v>17469301657.759998</v>
      </c>
      <c r="E509" t="s">
        <v>95</v>
      </c>
      <c r="F509" t="s">
        <v>109</v>
      </c>
      <c r="G509" t="s">
        <v>109</v>
      </c>
      <c r="H509" t="s">
        <v>399</v>
      </c>
      <c r="I509" s="2">
        <v>1.19617818081642</v>
      </c>
    </row>
    <row r="510" spans="1:9" x14ac:dyDescent="0.25">
      <c r="A510" t="s">
        <v>1248</v>
      </c>
      <c r="B510" t="s">
        <v>1249</v>
      </c>
      <c r="C510" t="s">
        <v>94</v>
      </c>
      <c r="D510" s="61">
        <v>17429679813.959999</v>
      </c>
      <c r="E510" t="s">
        <v>115</v>
      </c>
      <c r="F510" t="s">
        <v>125</v>
      </c>
      <c r="G510" t="s">
        <v>176</v>
      </c>
      <c r="H510" t="s">
        <v>177</v>
      </c>
      <c r="I510" s="2">
        <v>1.18478194506065</v>
      </c>
    </row>
    <row r="511" spans="1:9" x14ac:dyDescent="0.25">
      <c r="A511" t="s">
        <v>1250</v>
      </c>
      <c r="B511" t="s">
        <v>1251</v>
      </c>
      <c r="C511" t="s">
        <v>66</v>
      </c>
      <c r="D511" s="61">
        <v>17410726045.439999</v>
      </c>
      <c r="E511" t="s">
        <v>95</v>
      </c>
      <c r="F511" t="s">
        <v>404</v>
      </c>
      <c r="G511" t="s">
        <v>404</v>
      </c>
      <c r="H511" t="s">
        <v>551</v>
      </c>
      <c r="I511" s="2">
        <v>1.6372644950598101</v>
      </c>
    </row>
    <row r="512" spans="1:9" x14ac:dyDescent="0.25">
      <c r="A512" t="s">
        <v>1252</v>
      </c>
      <c r="B512" t="s">
        <v>1253</v>
      </c>
      <c r="C512" t="s">
        <v>94</v>
      </c>
      <c r="D512" s="61">
        <v>17391452539.860001</v>
      </c>
      <c r="E512" t="s">
        <v>182</v>
      </c>
      <c r="F512" t="s">
        <v>182</v>
      </c>
      <c r="G512" t="s">
        <v>717</v>
      </c>
      <c r="H512" t="s">
        <v>718</v>
      </c>
      <c r="I512" s="2">
        <v>2.8687640076153702</v>
      </c>
    </row>
    <row r="513" spans="1:9" x14ac:dyDescent="0.25">
      <c r="A513" t="s">
        <v>1254</v>
      </c>
      <c r="B513" t="s">
        <v>1255</v>
      </c>
      <c r="C513" t="s">
        <v>94</v>
      </c>
      <c r="D513" s="61">
        <v>17373517407.84</v>
      </c>
      <c r="E513" t="s">
        <v>240</v>
      </c>
      <c r="F513" t="s">
        <v>467</v>
      </c>
      <c r="G513" t="s">
        <v>595</v>
      </c>
      <c r="H513" t="s">
        <v>596</v>
      </c>
      <c r="I513" s="2">
        <v>0.85987503916030905</v>
      </c>
    </row>
    <row r="514" spans="1:9" x14ac:dyDescent="0.25">
      <c r="A514" t="s">
        <v>1256</v>
      </c>
      <c r="B514" t="s">
        <v>1257</v>
      </c>
      <c r="C514" t="s">
        <v>66</v>
      </c>
      <c r="D514" s="61">
        <v>17364746756.07</v>
      </c>
      <c r="E514" t="s">
        <v>67</v>
      </c>
      <c r="F514" t="s">
        <v>72</v>
      </c>
      <c r="G514" t="s">
        <v>73</v>
      </c>
      <c r="H514" t="s">
        <v>148</v>
      </c>
      <c r="I514" s="2">
        <v>1.2482519539116299</v>
      </c>
    </row>
    <row r="515" spans="1:9" x14ac:dyDescent="0.25">
      <c r="A515" t="s">
        <v>1258</v>
      </c>
      <c r="B515" t="s">
        <v>1259</v>
      </c>
      <c r="C515" t="s">
        <v>66</v>
      </c>
      <c r="D515" s="61">
        <v>17301297443.880001</v>
      </c>
      <c r="E515" t="s">
        <v>95</v>
      </c>
      <c r="F515" t="s">
        <v>96</v>
      </c>
      <c r="G515" t="s">
        <v>210</v>
      </c>
      <c r="H515" t="s">
        <v>264</v>
      </c>
      <c r="I515" s="2">
        <v>1.3807072761988799</v>
      </c>
    </row>
    <row r="516" spans="1:9" x14ac:dyDescent="0.25">
      <c r="A516" t="s">
        <v>1260</v>
      </c>
      <c r="B516" t="s">
        <v>1261</v>
      </c>
      <c r="C516" t="s">
        <v>66</v>
      </c>
      <c r="D516" s="61">
        <v>17059461458.360001</v>
      </c>
      <c r="E516" t="s">
        <v>67</v>
      </c>
      <c r="F516" t="s">
        <v>72</v>
      </c>
      <c r="G516" t="s">
        <v>73</v>
      </c>
      <c r="H516" t="s">
        <v>148</v>
      </c>
      <c r="I516" s="2">
        <v>1.11466537872316</v>
      </c>
    </row>
    <row r="517" spans="1:9" x14ac:dyDescent="0.25">
      <c r="A517" t="s">
        <v>1262</v>
      </c>
      <c r="B517" t="s">
        <v>1263</v>
      </c>
      <c r="C517" t="s">
        <v>94</v>
      </c>
      <c r="D517" s="61">
        <v>17023996868.82</v>
      </c>
      <c r="E517" t="s">
        <v>257</v>
      </c>
      <c r="F517" t="s">
        <v>257</v>
      </c>
      <c r="G517" t="s">
        <v>258</v>
      </c>
      <c r="H517" t="s">
        <v>410</v>
      </c>
      <c r="I517" s="2">
        <v>1.2381117471565299</v>
      </c>
    </row>
    <row r="518" spans="1:9" x14ac:dyDescent="0.25">
      <c r="A518" t="s">
        <v>1264</v>
      </c>
      <c r="B518" t="s">
        <v>1265</v>
      </c>
      <c r="C518" t="s">
        <v>94</v>
      </c>
      <c r="D518" s="61">
        <v>16953495631.620001</v>
      </c>
      <c r="E518" t="s">
        <v>82</v>
      </c>
      <c r="F518" t="s">
        <v>83</v>
      </c>
      <c r="G518" t="s">
        <v>1166</v>
      </c>
      <c r="H518" t="s">
        <v>1166</v>
      </c>
      <c r="I518" s="2">
        <v>1.12731088669075</v>
      </c>
    </row>
    <row r="519" spans="1:9" x14ac:dyDescent="0.25">
      <c r="A519" t="s">
        <v>1266</v>
      </c>
      <c r="B519" t="s">
        <v>1267</v>
      </c>
      <c r="C519" t="s">
        <v>94</v>
      </c>
      <c r="D519" s="61">
        <v>16935363210.24</v>
      </c>
      <c r="E519" t="s">
        <v>95</v>
      </c>
      <c r="F519" t="s">
        <v>404</v>
      </c>
      <c r="G519" t="s">
        <v>404</v>
      </c>
      <c r="H519" t="s">
        <v>413</v>
      </c>
      <c r="I519" s="2">
        <v>0.70251308694093695</v>
      </c>
    </row>
    <row r="520" spans="1:9" x14ac:dyDescent="0.25">
      <c r="A520" t="s">
        <v>1268</v>
      </c>
      <c r="B520" t="s">
        <v>1269</v>
      </c>
      <c r="C520" t="s">
        <v>94</v>
      </c>
      <c r="D520" s="61">
        <v>16897767316.780001</v>
      </c>
      <c r="E520" t="s">
        <v>240</v>
      </c>
      <c r="F520" t="s">
        <v>267</v>
      </c>
      <c r="G520" t="s">
        <v>330</v>
      </c>
      <c r="H520" t="s">
        <v>334</v>
      </c>
      <c r="I520" s="2">
        <v>1.6931289417609601</v>
      </c>
    </row>
    <row r="521" spans="1:9" x14ac:dyDescent="0.25">
      <c r="A521" t="s">
        <v>1270</v>
      </c>
      <c r="B521" t="s">
        <v>1271</v>
      </c>
      <c r="C521" t="s">
        <v>94</v>
      </c>
      <c r="D521" s="61">
        <v>16883449833.58</v>
      </c>
      <c r="E521" t="s">
        <v>291</v>
      </c>
      <c r="F521" t="s">
        <v>291</v>
      </c>
      <c r="G521" t="s">
        <v>292</v>
      </c>
      <c r="H521" t="s">
        <v>871</v>
      </c>
      <c r="I521" s="2">
        <v>1.2334001772273899</v>
      </c>
    </row>
    <row r="522" spans="1:9" x14ac:dyDescent="0.25">
      <c r="A522" t="s">
        <v>1272</v>
      </c>
      <c r="B522" t="s">
        <v>1273</v>
      </c>
      <c r="C522" t="s">
        <v>94</v>
      </c>
      <c r="D522" s="61">
        <v>16824694347.08</v>
      </c>
      <c r="E522" t="s">
        <v>82</v>
      </c>
      <c r="F522" t="s">
        <v>83</v>
      </c>
      <c r="G522" t="s">
        <v>130</v>
      </c>
      <c r="H522" t="s">
        <v>1025</v>
      </c>
      <c r="I522" s="2">
        <v>1.77652672782793</v>
      </c>
    </row>
    <row r="523" spans="1:9" x14ac:dyDescent="0.25">
      <c r="A523" t="s">
        <v>1274</v>
      </c>
      <c r="B523" t="s">
        <v>1275</v>
      </c>
      <c r="C523" t="s">
        <v>66</v>
      </c>
      <c r="D523" s="61">
        <v>16771179048.93</v>
      </c>
      <c r="E523" t="s">
        <v>115</v>
      </c>
      <c r="F523" t="s">
        <v>125</v>
      </c>
      <c r="G523" t="s">
        <v>614</v>
      </c>
      <c r="H523" t="s">
        <v>614</v>
      </c>
      <c r="I523" s="2">
        <v>1.17024178843339</v>
      </c>
    </row>
    <row r="524" spans="1:9" x14ac:dyDescent="0.25">
      <c r="A524" t="s">
        <v>1276</v>
      </c>
      <c r="B524" t="s">
        <v>1277</v>
      </c>
      <c r="C524" t="s">
        <v>66</v>
      </c>
      <c r="D524" s="61">
        <v>16767069143.280001</v>
      </c>
      <c r="E524" t="s">
        <v>240</v>
      </c>
      <c r="F524" t="s">
        <v>241</v>
      </c>
      <c r="G524" t="s">
        <v>285</v>
      </c>
      <c r="H524" t="s">
        <v>422</v>
      </c>
      <c r="I524" s="2">
        <v>1.9807944751906701</v>
      </c>
    </row>
    <row r="525" spans="1:9" x14ac:dyDescent="0.25">
      <c r="A525" t="s">
        <v>1278</v>
      </c>
      <c r="B525" t="s">
        <v>1279</v>
      </c>
      <c r="C525" t="s">
        <v>66</v>
      </c>
      <c r="D525" s="61">
        <v>16688208348</v>
      </c>
      <c r="E525" t="s">
        <v>115</v>
      </c>
      <c r="F525" t="s">
        <v>116</v>
      </c>
      <c r="G525" t="s">
        <v>117</v>
      </c>
      <c r="H525" t="s">
        <v>117</v>
      </c>
      <c r="I525" s="2">
        <v>1.4732974897384501</v>
      </c>
    </row>
    <row r="526" spans="1:9" x14ac:dyDescent="0.25">
      <c r="A526" t="s">
        <v>1280</v>
      </c>
      <c r="B526" t="s">
        <v>1281</v>
      </c>
      <c r="C526" t="s">
        <v>94</v>
      </c>
      <c r="D526" s="61">
        <v>16678356536.25</v>
      </c>
      <c r="E526" t="s">
        <v>67</v>
      </c>
      <c r="F526" t="s">
        <v>72</v>
      </c>
      <c r="G526" t="s">
        <v>73</v>
      </c>
      <c r="H526" t="s">
        <v>74</v>
      </c>
      <c r="I526" s="2">
        <v>1.11466537872316</v>
      </c>
    </row>
    <row r="527" spans="1:9" x14ac:dyDescent="0.25">
      <c r="A527" t="s">
        <v>1282</v>
      </c>
      <c r="B527" t="s">
        <v>1283</v>
      </c>
      <c r="C527" t="s">
        <v>66</v>
      </c>
      <c r="D527" s="61">
        <v>16662783118.280001</v>
      </c>
      <c r="E527" t="s">
        <v>95</v>
      </c>
      <c r="F527" t="s">
        <v>96</v>
      </c>
      <c r="G527" t="s">
        <v>210</v>
      </c>
      <c r="H527" t="s">
        <v>342</v>
      </c>
      <c r="I527" s="2">
        <v>0.36987552019313502</v>
      </c>
    </row>
    <row r="528" spans="1:9" x14ac:dyDescent="0.25">
      <c r="A528" t="s">
        <v>1284</v>
      </c>
      <c r="B528" t="s">
        <v>1285</v>
      </c>
      <c r="C528" t="s">
        <v>94</v>
      </c>
      <c r="D528" s="61">
        <v>16503754996.6</v>
      </c>
      <c r="E528" t="s">
        <v>240</v>
      </c>
      <c r="F528" t="s">
        <v>267</v>
      </c>
      <c r="G528" t="s">
        <v>330</v>
      </c>
      <c r="H528" t="s">
        <v>452</v>
      </c>
      <c r="I528" s="2">
        <v>1.0751530154412701</v>
      </c>
    </row>
    <row r="529" spans="1:9" x14ac:dyDescent="0.25">
      <c r="A529" t="s">
        <v>1286</v>
      </c>
      <c r="B529" t="s">
        <v>1287</v>
      </c>
      <c r="C529" t="s">
        <v>94</v>
      </c>
      <c r="D529" s="61">
        <v>16462311260.200001</v>
      </c>
      <c r="E529" t="s">
        <v>67</v>
      </c>
      <c r="F529" t="s">
        <v>72</v>
      </c>
      <c r="G529" t="s">
        <v>73</v>
      </c>
      <c r="H529" t="s">
        <v>148</v>
      </c>
      <c r="I529" s="2">
        <v>1.39930126070238</v>
      </c>
    </row>
    <row r="530" spans="1:9" x14ac:dyDescent="0.25">
      <c r="A530" t="s">
        <v>1288</v>
      </c>
      <c r="B530" t="s">
        <v>1289</v>
      </c>
      <c r="C530" t="s">
        <v>66</v>
      </c>
      <c r="D530" s="61">
        <v>16413302719.799999</v>
      </c>
      <c r="E530" t="s">
        <v>67</v>
      </c>
      <c r="F530" t="s">
        <v>72</v>
      </c>
      <c r="G530" t="s">
        <v>73</v>
      </c>
      <c r="H530" t="s">
        <v>74</v>
      </c>
      <c r="I530" s="2">
        <v>-2.2937775797725499</v>
      </c>
    </row>
    <row r="531" spans="1:9" x14ac:dyDescent="0.25">
      <c r="A531" t="s">
        <v>1290</v>
      </c>
      <c r="B531" t="s">
        <v>1291</v>
      </c>
      <c r="C531" t="s">
        <v>66</v>
      </c>
      <c r="D531" s="61">
        <v>16402912477.559999</v>
      </c>
      <c r="E531" t="s">
        <v>115</v>
      </c>
      <c r="F531" t="s">
        <v>116</v>
      </c>
      <c r="G531" t="s">
        <v>192</v>
      </c>
      <c r="H531" t="s">
        <v>192</v>
      </c>
      <c r="I531" s="2">
        <v>1.78873544938924</v>
      </c>
    </row>
    <row r="532" spans="1:9" x14ac:dyDescent="0.25">
      <c r="A532" t="s">
        <v>1292</v>
      </c>
      <c r="B532" t="s">
        <v>1293</v>
      </c>
      <c r="C532" t="s">
        <v>66</v>
      </c>
      <c r="D532" s="61">
        <v>16391340159.6</v>
      </c>
      <c r="E532" t="s">
        <v>115</v>
      </c>
      <c r="F532" t="s">
        <v>125</v>
      </c>
      <c r="G532" t="s">
        <v>176</v>
      </c>
      <c r="H532" t="s">
        <v>177</v>
      </c>
      <c r="I532" s="2">
        <v>1.3238813471545301</v>
      </c>
    </row>
    <row r="533" spans="1:9" x14ac:dyDescent="0.25">
      <c r="A533" t="s">
        <v>1294</v>
      </c>
      <c r="B533" t="s">
        <v>1295</v>
      </c>
      <c r="C533" t="s">
        <v>66</v>
      </c>
      <c r="D533" s="61">
        <v>16358476488.639999</v>
      </c>
      <c r="E533" t="s">
        <v>67</v>
      </c>
      <c r="F533" t="s">
        <v>101</v>
      </c>
      <c r="G533" t="s">
        <v>101</v>
      </c>
      <c r="H533" t="s">
        <v>308</v>
      </c>
      <c r="I533" s="2">
        <v>1.2172915741005499</v>
      </c>
    </row>
    <row r="534" spans="1:9" x14ac:dyDescent="0.25">
      <c r="A534" t="s">
        <v>1296</v>
      </c>
      <c r="B534" t="s">
        <v>1297</v>
      </c>
      <c r="C534" t="s">
        <v>94</v>
      </c>
      <c r="D534" s="61">
        <v>16268442802.469999</v>
      </c>
      <c r="E534" t="s">
        <v>95</v>
      </c>
      <c r="F534" t="s">
        <v>404</v>
      </c>
      <c r="G534" t="s">
        <v>404</v>
      </c>
      <c r="H534" t="s">
        <v>405</v>
      </c>
      <c r="I534" s="2">
        <v>0.70165992532264798</v>
      </c>
    </row>
    <row r="535" spans="1:9" x14ac:dyDescent="0.25">
      <c r="A535" t="s">
        <v>1298</v>
      </c>
      <c r="B535" t="s">
        <v>1299</v>
      </c>
      <c r="C535" t="s">
        <v>66</v>
      </c>
      <c r="D535" s="61">
        <v>16219917120.370001</v>
      </c>
      <c r="E535" t="s">
        <v>115</v>
      </c>
      <c r="F535" t="s">
        <v>116</v>
      </c>
      <c r="G535" t="s">
        <v>192</v>
      </c>
      <c r="H535" t="s">
        <v>192</v>
      </c>
      <c r="I535" s="2">
        <v>0.88533769358742298</v>
      </c>
    </row>
    <row r="536" spans="1:9" x14ac:dyDescent="0.25">
      <c r="A536" t="s">
        <v>1300</v>
      </c>
      <c r="B536" t="s">
        <v>1301</v>
      </c>
      <c r="C536" t="s">
        <v>761</v>
      </c>
      <c r="D536" s="61">
        <v>16132498485.889999</v>
      </c>
      <c r="E536" t="s">
        <v>95</v>
      </c>
      <c r="F536" t="s">
        <v>96</v>
      </c>
      <c r="G536" t="s">
        <v>210</v>
      </c>
      <c r="H536" t="s">
        <v>211</v>
      </c>
      <c r="I536" s="2">
        <v>1.2996018745972699</v>
      </c>
    </row>
    <row r="537" spans="1:9" x14ac:dyDescent="0.25">
      <c r="A537" t="s">
        <v>1302</v>
      </c>
      <c r="B537" t="s">
        <v>1303</v>
      </c>
      <c r="C537" t="s">
        <v>94</v>
      </c>
      <c r="D537" s="61">
        <v>16113841551</v>
      </c>
      <c r="E537" t="s">
        <v>240</v>
      </c>
      <c r="F537" t="s">
        <v>267</v>
      </c>
      <c r="G537" t="s">
        <v>1304</v>
      </c>
      <c r="H537" t="s">
        <v>1304</v>
      </c>
      <c r="I537" s="2">
        <v>1.23330652436988</v>
      </c>
    </row>
    <row r="538" spans="1:9" x14ac:dyDescent="0.25">
      <c r="A538" t="s">
        <v>1305</v>
      </c>
      <c r="B538" t="s">
        <v>1306</v>
      </c>
      <c r="C538" t="s">
        <v>66</v>
      </c>
      <c r="D538" s="61">
        <v>16084519800.799999</v>
      </c>
      <c r="E538" t="s">
        <v>67</v>
      </c>
      <c r="F538" t="s">
        <v>72</v>
      </c>
      <c r="G538" t="s">
        <v>73</v>
      </c>
      <c r="H538" t="s">
        <v>74</v>
      </c>
      <c r="I538" s="2">
        <v>0.65886904950008596</v>
      </c>
    </row>
    <row r="539" spans="1:9" x14ac:dyDescent="0.25">
      <c r="A539" t="s">
        <v>1307</v>
      </c>
      <c r="B539" t="s">
        <v>1308</v>
      </c>
      <c r="C539" t="s">
        <v>94</v>
      </c>
      <c r="D539" s="61">
        <v>15966344490.51</v>
      </c>
      <c r="E539" t="s">
        <v>291</v>
      </c>
      <c r="F539" t="s">
        <v>291</v>
      </c>
      <c r="G539" t="s">
        <v>292</v>
      </c>
      <c r="H539" t="s">
        <v>293</v>
      </c>
      <c r="I539" s="2">
        <v>1.0912737420005001</v>
      </c>
    </row>
    <row r="540" spans="1:9" x14ac:dyDescent="0.25">
      <c r="A540" t="s">
        <v>1309</v>
      </c>
      <c r="B540" t="s">
        <v>1310</v>
      </c>
      <c r="C540" t="s">
        <v>66</v>
      </c>
      <c r="D540" s="61">
        <v>15935332906.799999</v>
      </c>
      <c r="E540" t="s">
        <v>95</v>
      </c>
      <c r="F540" t="s">
        <v>109</v>
      </c>
      <c r="G540" t="s">
        <v>109</v>
      </c>
      <c r="H540" t="s">
        <v>399</v>
      </c>
      <c r="I540" s="2">
        <v>2.0016305368396599</v>
      </c>
    </row>
    <row r="541" spans="1:9" x14ac:dyDescent="0.25">
      <c r="A541" t="s">
        <v>1311</v>
      </c>
      <c r="B541" t="s">
        <v>1312</v>
      </c>
      <c r="C541" t="s">
        <v>66</v>
      </c>
      <c r="D541" s="61">
        <v>15904729221.08</v>
      </c>
      <c r="E541" t="s">
        <v>77</v>
      </c>
      <c r="F541" t="s">
        <v>195</v>
      </c>
      <c r="G541" t="s">
        <v>196</v>
      </c>
      <c r="H541" t="s">
        <v>1313</v>
      </c>
      <c r="I541" s="2">
        <v>1.3007650831879101</v>
      </c>
    </row>
    <row r="542" spans="1:9" x14ac:dyDescent="0.25">
      <c r="A542" t="s">
        <v>1314</v>
      </c>
      <c r="B542" t="s">
        <v>1315</v>
      </c>
      <c r="C542" t="s">
        <v>94</v>
      </c>
      <c r="D542" s="61">
        <v>15894237500.4</v>
      </c>
      <c r="E542" t="s">
        <v>120</v>
      </c>
      <c r="F542" t="s">
        <v>171</v>
      </c>
      <c r="G542" t="s">
        <v>385</v>
      </c>
      <c r="H542" t="s">
        <v>386</v>
      </c>
      <c r="I542" s="2">
        <v>0.86377412316538404</v>
      </c>
    </row>
    <row r="543" spans="1:9" x14ac:dyDescent="0.25">
      <c r="A543" t="s">
        <v>1316</v>
      </c>
      <c r="B543" t="s">
        <v>1317</v>
      </c>
      <c r="C543" t="s">
        <v>94</v>
      </c>
      <c r="D543" s="61">
        <v>15892542242.280001</v>
      </c>
      <c r="E543" t="s">
        <v>67</v>
      </c>
      <c r="F543" t="s">
        <v>72</v>
      </c>
      <c r="G543" t="s">
        <v>73</v>
      </c>
      <c r="H543" t="s">
        <v>148</v>
      </c>
      <c r="I543" s="2">
        <v>1.0790465997902099</v>
      </c>
    </row>
    <row r="544" spans="1:9" x14ac:dyDescent="0.25">
      <c r="A544" t="s">
        <v>1318</v>
      </c>
      <c r="B544" t="s">
        <v>1319</v>
      </c>
      <c r="C544" t="s">
        <v>66</v>
      </c>
      <c r="D544" s="61">
        <v>15856474866.02</v>
      </c>
      <c r="E544" t="s">
        <v>67</v>
      </c>
      <c r="F544" t="s">
        <v>72</v>
      </c>
      <c r="G544" t="s">
        <v>73</v>
      </c>
      <c r="H544" t="s">
        <v>74</v>
      </c>
      <c r="I544" s="2">
        <v>0.656594121233114</v>
      </c>
    </row>
    <row r="545" spans="1:9" x14ac:dyDescent="0.25">
      <c r="A545" t="s">
        <v>1320</v>
      </c>
      <c r="B545" t="s">
        <v>1321</v>
      </c>
      <c r="C545" t="s">
        <v>94</v>
      </c>
      <c r="D545" s="61">
        <v>15839370996.030001</v>
      </c>
      <c r="E545" t="s">
        <v>245</v>
      </c>
      <c r="F545" t="s">
        <v>245</v>
      </c>
      <c r="G545" t="s">
        <v>1322</v>
      </c>
      <c r="H545" t="s">
        <v>1323</v>
      </c>
      <c r="I545" s="2">
        <v>0.80715644955385102</v>
      </c>
    </row>
    <row r="546" spans="1:9" x14ac:dyDescent="0.25">
      <c r="A546" t="s">
        <v>1324</v>
      </c>
      <c r="B546" t="s">
        <v>1325</v>
      </c>
      <c r="C546" t="s">
        <v>94</v>
      </c>
      <c r="D546" s="61">
        <v>15812933289.65</v>
      </c>
      <c r="E546" t="s">
        <v>240</v>
      </c>
      <c r="F546" t="s">
        <v>267</v>
      </c>
      <c r="G546" t="s">
        <v>305</v>
      </c>
      <c r="H546" t="s">
        <v>305</v>
      </c>
      <c r="I546" s="2">
        <v>1.7960451338113601</v>
      </c>
    </row>
    <row r="547" spans="1:9" x14ac:dyDescent="0.25">
      <c r="A547" t="s">
        <v>1326</v>
      </c>
      <c r="B547" t="s">
        <v>1327</v>
      </c>
      <c r="C547" t="s">
        <v>94</v>
      </c>
      <c r="D547" s="61">
        <v>15789378125.459999</v>
      </c>
      <c r="E547" t="s">
        <v>115</v>
      </c>
      <c r="F547" t="s">
        <v>116</v>
      </c>
      <c r="G547" t="s">
        <v>117</v>
      </c>
      <c r="H547" t="s">
        <v>117</v>
      </c>
      <c r="I547" s="2">
        <v>1.1351148833115401</v>
      </c>
    </row>
    <row r="548" spans="1:9" x14ac:dyDescent="0.25">
      <c r="A548" t="s">
        <v>1328</v>
      </c>
      <c r="B548" t="s">
        <v>1329</v>
      </c>
      <c r="C548" t="s">
        <v>94</v>
      </c>
      <c r="D548" s="61">
        <v>15752123611.379999</v>
      </c>
      <c r="E548" t="s">
        <v>240</v>
      </c>
      <c r="F548" t="s">
        <v>267</v>
      </c>
      <c r="G548" t="s">
        <v>305</v>
      </c>
      <c r="H548" t="s">
        <v>305</v>
      </c>
      <c r="I548" s="2">
        <v>1.25634778311481</v>
      </c>
    </row>
    <row r="549" spans="1:9" x14ac:dyDescent="0.25">
      <c r="A549" t="s">
        <v>1330</v>
      </c>
      <c r="B549" t="s">
        <v>1331</v>
      </c>
      <c r="C549" t="s">
        <v>94</v>
      </c>
      <c r="D549" s="61">
        <v>15749393042.879999</v>
      </c>
      <c r="E549" t="s">
        <v>95</v>
      </c>
      <c r="F549" t="s">
        <v>96</v>
      </c>
      <c r="G549" t="s">
        <v>210</v>
      </c>
      <c r="H549" t="s">
        <v>264</v>
      </c>
      <c r="I549" s="2">
        <v>1.2316172506075</v>
      </c>
    </row>
    <row r="550" spans="1:9" x14ac:dyDescent="0.25">
      <c r="A550" t="s">
        <v>1332</v>
      </c>
      <c r="B550" t="s">
        <v>1333</v>
      </c>
      <c r="C550" t="s">
        <v>66</v>
      </c>
      <c r="D550" s="61">
        <v>15705804331.280001</v>
      </c>
      <c r="E550" t="s">
        <v>115</v>
      </c>
      <c r="F550" t="s">
        <v>116</v>
      </c>
      <c r="G550" t="s">
        <v>214</v>
      </c>
      <c r="H550" t="s">
        <v>214</v>
      </c>
      <c r="I550" s="2">
        <v>0.78595862448166398</v>
      </c>
    </row>
    <row r="551" spans="1:9" x14ac:dyDescent="0.25">
      <c r="A551" t="s">
        <v>1334</v>
      </c>
      <c r="B551" t="s">
        <v>1335</v>
      </c>
      <c r="C551" t="s">
        <v>94</v>
      </c>
      <c r="D551" s="61">
        <v>15658672445.25</v>
      </c>
      <c r="E551" t="s">
        <v>291</v>
      </c>
      <c r="F551" t="s">
        <v>291</v>
      </c>
      <c r="G551" t="s">
        <v>292</v>
      </c>
      <c r="H551" t="s">
        <v>851</v>
      </c>
      <c r="I551" s="2">
        <v>0.73837239556685097</v>
      </c>
    </row>
    <row r="552" spans="1:9" x14ac:dyDescent="0.25">
      <c r="A552" t="s">
        <v>1336</v>
      </c>
      <c r="B552" t="s">
        <v>1337</v>
      </c>
      <c r="C552" t="s">
        <v>94</v>
      </c>
      <c r="D552" s="61">
        <v>15545585684.940001</v>
      </c>
      <c r="E552" t="s">
        <v>245</v>
      </c>
      <c r="F552" t="s">
        <v>245</v>
      </c>
      <c r="G552" t="s">
        <v>484</v>
      </c>
      <c r="H552" t="s">
        <v>484</v>
      </c>
      <c r="I552" s="2">
        <v>0.97563235117706604</v>
      </c>
    </row>
    <row r="553" spans="1:9" x14ac:dyDescent="0.25">
      <c r="A553" t="s">
        <v>1338</v>
      </c>
      <c r="B553" t="s">
        <v>1339</v>
      </c>
      <c r="C553" t="s">
        <v>94</v>
      </c>
      <c r="D553" s="61">
        <v>15517895367.6</v>
      </c>
      <c r="E553" t="s">
        <v>245</v>
      </c>
      <c r="F553" t="s">
        <v>245</v>
      </c>
      <c r="G553" t="s">
        <v>1322</v>
      </c>
      <c r="H553" t="s">
        <v>1340</v>
      </c>
      <c r="I553" s="2">
        <v>1.10733795048951</v>
      </c>
    </row>
    <row r="554" spans="1:9" x14ac:dyDescent="0.25">
      <c r="A554" t="s">
        <v>1341</v>
      </c>
      <c r="B554" t="s">
        <v>1342</v>
      </c>
      <c r="C554" t="s">
        <v>94</v>
      </c>
      <c r="D554" s="61">
        <v>15439978402.26</v>
      </c>
      <c r="E554" t="s">
        <v>291</v>
      </c>
      <c r="F554" t="s">
        <v>291</v>
      </c>
      <c r="G554" t="s">
        <v>292</v>
      </c>
      <c r="H554" t="s">
        <v>851</v>
      </c>
      <c r="I554" s="2">
        <v>0.51313343562524005</v>
      </c>
    </row>
    <row r="555" spans="1:9" x14ac:dyDescent="0.25">
      <c r="A555" t="s">
        <v>1343</v>
      </c>
      <c r="B555" t="s">
        <v>1344</v>
      </c>
      <c r="C555" t="s">
        <v>66</v>
      </c>
      <c r="D555" s="61">
        <v>15438904918.68</v>
      </c>
      <c r="E555" t="s">
        <v>67</v>
      </c>
      <c r="F555" t="s">
        <v>68</v>
      </c>
      <c r="G555" t="s">
        <v>601</v>
      </c>
      <c r="H555" t="s">
        <v>793</v>
      </c>
      <c r="I555" s="2">
        <v>1.65432502147233</v>
      </c>
    </row>
    <row r="556" spans="1:9" x14ac:dyDescent="0.25">
      <c r="A556" t="s">
        <v>1345</v>
      </c>
      <c r="B556" t="s">
        <v>1346</v>
      </c>
      <c r="C556" t="s">
        <v>66</v>
      </c>
      <c r="D556" s="61">
        <v>15421759906.08</v>
      </c>
      <c r="E556" t="s">
        <v>95</v>
      </c>
      <c r="F556" t="s">
        <v>404</v>
      </c>
      <c r="G556" t="s">
        <v>404</v>
      </c>
      <c r="H556" t="s">
        <v>413</v>
      </c>
      <c r="I556" s="2">
        <v>0.88009099182572703</v>
      </c>
    </row>
    <row r="557" spans="1:9" x14ac:dyDescent="0.25">
      <c r="A557" t="s">
        <v>1347</v>
      </c>
      <c r="B557" t="s">
        <v>1348</v>
      </c>
      <c r="C557" t="s">
        <v>94</v>
      </c>
      <c r="D557" s="61">
        <v>15366600504.030001</v>
      </c>
      <c r="E557" t="s">
        <v>77</v>
      </c>
      <c r="F557" t="s">
        <v>78</v>
      </c>
      <c r="G557" t="s">
        <v>151</v>
      </c>
      <c r="H557" t="s">
        <v>1349</v>
      </c>
      <c r="I557" s="2">
        <v>0.94216707868728</v>
      </c>
    </row>
    <row r="558" spans="1:9" x14ac:dyDescent="0.25">
      <c r="A558" t="s">
        <v>1350</v>
      </c>
      <c r="B558" t="s">
        <v>1351</v>
      </c>
      <c r="C558" t="s">
        <v>94</v>
      </c>
      <c r="D558" s="61">
        <v>15341115170.559999</v>
      </c>
      <c r="E558" t="s">
        <v>115</v>
      </c>
      <c r="F558" t="s">
        <v>125</v>
      </c>
      <c r="G558" t="s">
        <v>126</v>
      </c>
      <c r="H558" t="s">
        <v>846</v>
      </c>
      <c r="I558" s="2">
        <v>1.0428970882031201</v>
      </c>
    </row>
    <row r="559" spans="1:9" x14ac:dyDescent="0.25">
      <c r="A559" t="s">
        <v>1352</v>
      </c>
      <c r="B559" t="s">
        <v>1353</v>
      </c>
      <c r="C559" t="s">
        <v>94</v>
      </c>
      <c r="D559" s="61">
        <v>15291872682.84</v>
      </c>
      <c r="E559" t="s">
        <v>245</v>
      </c>
      <c r="F559" t="s">
        <v>245</v>
      </c>
      <c r="G559" t="s">
        <v>246</v>
      </c>
      <c r="H559" t="s">
        <v>246</v>
      </c>
      <c r="I559" s="2">
        <v>0.38815533398457602</v>
      </c>
    </row>
    <row r="560" spans="1:9" x14ac:dyDescent="0.25">
      <c r="A560" t="s">
        <v>1354</v>
      </c>
      <c r="B560" t="s">
        <v>1355</v>
      </c>
      <c r="C560" t="s">
        <v>94</v>
      </c>
      <c r="D560" s="61">
        <v>15234561736.25</v>
      </c>
      <c r="E560" t="s">
        <v>240</v>
      </c>
      <c r="F560" t="s">
        <v>467</v>
      </c>
      <c r="G560" t="s">
        <v>595</v>
      </c>
      <c r="H560" t="s">
        <v>596</v>
      </c>
      <c r="I560" s="2">
        <v>0.89805562907618397</v>
      </c>
    </row>
    <row r="561" spans="1:9" x14ac:dyDescent="0.25">
      <c r="A561" t="s">
        <v>1356</v>
      </c>
      <c r="B561" t="s">
        <v>1357</v>
      </c>
      <c r="C561" t="s">
        <v>66</v>
      </c>
      <c r="D561" s="61">
        <v>15104860789.35</v>
      </c>
      <c r="E561" t="s">
        <v>115</v>
      </c>
      <c r="F561" t="s">
        <v>125</v>
      </c>
      <c r="G561" t="s">
        <v>176</v>
      </c>
      <c r="H561" t="s">
        <v>177</v>
      </c>
      <c r="I561" s="2">
        <v>0.78398353487041605</v>
      </c>
    </row>
    <row r="562" spans="1:9" x14ac:dyDescent="0.25">
      <c r="A562" t="s">
        <v>1358</v>
      </c>
      <c r="B562" t="s">
        <v>1359</v>
      </c>
      <c r="C562" t="s">
        <v>94</v>
      </c>
      <c r="D562" s="61">
        <v>15069141761.9</v>
      </c>
      <c r="E562" t="s">
        <v>291</v>
      </c>
      <c r="F562" t="s">
        <v>291</v>
      </c>
      <c r="G562" t="s">
        <v>292</v>
      </c>
      <c r="H562" t="s">
        <v>851</v>
      </c>
      <c r="I562" s="2">
        <v>0.74649973108522305</v>
      </c>
    </row>
    <row r="563" spans="1:9" x14ac:dyDescent="0.25">
      <c r="A563" t="s">
        <v>1360</v>
      </c>
      <c r="B563" t="s">
        <v>1361</v>
      </c>
      <c r="C563" t="s">
        <v>94</v>
      </c>
      <c r="D563" s="61">
        <v>14965378584</v>
      </c>
      <c r="E563" t="s">
        <v>82</v>
      </c>
      <c r="F563" t="s">
        <v>83</v>
      </c>
      <c r="G563" t="s">
        <v>84</v>
      </c>
      <c r="H563" t="s">
        <v>84</v>
      </c>
      <c r="I563" s="2">
        <v>1.85082147020432</v>
      </c>
    </row>
    <row r="564" spans="1:9" x14ac:dyDescent="0.25">
      <c r="A564" t="s">
        <v>1362</v>
      </c>
      <c r="B564" t="s">
        <v>1363</v>
      </c>
      <c r="C564" t="s">
        <v>66</v>
      </c>
      <c r="D564" s="61">
        <v>14957912053.120001</v>
      </c>
      <c r="E564" t="s">
        <v>245</v>
      </c>
      <c r="F564" t="s">
        <v>245</v>
      </c>
      <c r="G564" t="s">
        <v>246</v>
      </c>
      <c r="H564" t="s">
        <v>246</v>
      </c>
      <c r="I564" s="2">
        <v>0.342312098134954</v>
      </c>
    </row>
    <row r="565" spans="1:9" x14ac:dyDescent="0.25">
      <c r="A565" t="s">
        <v>1364</v>
      </c>
      <c r="B565" t="s">
        <v>1365</v>
      </c>
      <c r="C565" t="s">
        <v>66</v>
      </c>
      <c r="D565" s="61">
        <v>14903194832.879999</v>
      </c>
      <c r="E565" t="s">
        <v>77</v>
      </c>
      <c r="F565" t="s">
        <v>78</v>
      </c>
      <c r="G565" t="s">
        <v>79</v>
      </c>
      <c r="H565" t="s">
        <v>79</v>
      </c>
      <c r="I565" s="2">
        <v>0.56710287823474403</v>
      </c>
    </row>
    <row r="566" spans="1:9" x14ac:dyDescent="0.25">
      <c r="A566" t="s">
        <v>1366</v>
      </c>
      <c r="B566" t="s">
        <v>1367</v>
      </c>
      <c r="C566" t="s">
        <v>66</v>
      </c>
      <c r="D566" s="61">
        <v>14896542201.16</v>
      </c>
      <c r="E566" t="s">
        <v>82</v>
      </c>
      <c r="F566" t="s">
        <v>83</v>
      </c>
      <c r="G566" t="s">
        <v>1166</v>
      </c>
      <c r="H566" t="s">
        <v>1166</v>
      </c>
      <c r="I566" s="2">
        <v>1.66275003966013</v>
      </c>
    </row>
    <row r="567" spans="1:9" x14ac:dyDescent="0.25">
      <c r="A567" t="s">
        <v>1368</v>
      </c>
      <c r="B567" t="s">
        <v>1368</v>
      </c>
      <c r="C567" t="s">
        <v>94</v>
      </c>
      <c r="D567" s="61">
        <v>14871072929.790001</v>
      </c>
      <c r="E567" t="s">
        <v>82</v>
      </c>
      <c r="F567" t="s">
        <v>83</v>
      </c>
      <c r="G567" t="s">
        <v>130</v>
      </c>
      <c r="H567" t="s">
        <v>1369</v>
      </c>
      <c r="I567" s="2">
        <v>2.4931558744193398</v>
      </c>
    </row>
    <row r="568" spans="1:9" x14ac:dyDescent="0.25">
      <c r="A568" t="s">
        <v>1370</v>
      </c>
      <c r="B568" t="s">
        <v>1371</v>
      </c>
      <c r="C568" t="s">
        <v>94</v>
      </c>
      <c r="D568" s="61">
        <v>14864134248.93</v>
      </c>
      <c r="E568" t="s">
        <v>257</v>
      </c>
      <c r="F568" t="s">
        <v>257</v>
      </c>
      <c r="G568" t="s">
        <v>258</v>
      </c>
      <c r="H568" t="s">
        <v>1372</v>
      </c>
      <c r="I568" s="2">
        <v>1.52674803624869</v>
      </c>
    </row>
    <row r="569" spans="1:9" x14ac:dyDescent="0.25">
      <c r="A569" t="s">
        <v>1373</v>
      </c>
      <c r="B569" t="s">
        <v>1374</v>
      </c>
      <c r="C569" t="s">
        <v>66</v>
      </c>
      <c r="D569" s="61">
        <v>14745499580.459999</v>
      </c>
      <c r="E569" t="s">
        <v>67</v>
      </c>
      <c r="F569" t="s">
        <v>72</v>
      </c>
      <c r="G569" t="s">
        <v>73</v>
      </c>
      <c r="H569" t="s">
        <v>148</v>
      </c>
      <c r="I569" s="2">
        <v>1.2229693124654699</v>
      </c>
    </row>
    <row r="570" spans="1:9" x14ac:dyDescent="0.25">
      <c r="A570" t="s">
        <v>1375</v>
      </c>
      <c r="B570" t="s">
        <v>1376</v>
      </c>
      <c r="C570" t="s">
        <v>94</v>
      </c>
      <c r="D570" s="61">
        <v>14739576000</v>
      </c>
      <c r="E570" t="s">
        <v>115</v>
      </c>
      <c r="F570" t="s">
        <v>125</v>
      </c>
      <c r="G570" t="s">
        <v>126</v>
      </c>
      <c r="H570" t="s">
        <v>127</v>
      </c>
      <c r="I570" s="2">
        <v>0.72322429825470003</v>
      </c>
    </row>
    <row r="571" spans="1:9" x14ac:dyDescent="0.25">
      <c r="A571" t="s">
        <v>1377</v>
      </c>
      <c r="B571" t="s">
        <v>1378</v>
      </c>
      <c r="C571" t="s">
        <v>94</v>
      </c>
      <c r="D571" s="61">
        <v>14716082519.32</v>
      </c>
      <c r="E571" t="s">
        <v>240</v>
      </c>
      <c r="F571" t="s">
        <v>267</v>
      </c>
      <c r="G571" t="s">
        <v>535</v>
      </c>
      <c r="H571" t="s">
        <v>535</v>
      </c>
      <c r="I571" s="2">
        <v>1.3012947346458099</v>
      </c>
    </row>
    <row r="572" spans="1:9" x14ac:dyDescent="0.25">
      <c r="A572" t="s">
        <v>1379</v>
      </c>
      <c r="B572" t="s">
        <v>1380</v>
      </c>
      <c r="C572" t="s">
        <v>94</v>
      </c>
      <c r="D572" s="61">
        <v>14652034602.48</v>
      </c>
      <c r="E572" t="s">
        <v>67</v>
      </c>
      <c r="F572" t="s">
        <v>72</v>
      </c>
      <c r="G572" t="s">
        <v>73</v>
      </c>
      <c r="H572" t="s">
        <v>148</v>
      </c>
      <c r="I572" s="2">
        <v>1.1441396394201599</v>
      </c>
    </row>
    <row r="573" spans="1:9" x14ac:dyDescent="0.25">
      <c r="A573" t="s">
        <v>1381</v>
      </c>
      <c r="B573" t="s">
        <v>1382</v>
      </c>
      <c r="C573" t="s">
        <v>94</v>
      </c>
      <c r="D573" s="61">
        <v>14640746666.85</v>
      </c>
      <c r="E573" t="s">
        <v>77</v>
      </c>
      <c r="F573" t="s">
        <v>78</v>
      </c>
      <c r="G573" t="s">
        <v>142</v>
      </c>
      <c r="H573" t="s">
        <v>143</v>
      </c>
      <c r="I573" s="2">
        <v>0.62432775595409395</v>
      </c>
    </row>
    <row r="574" spans="1:9" x14ac:dyDescent="0.25">
      <c r="A574" t="s">
        <v>1383</v>
      </c>
      <c r="B574" t="s">
        <v>1384</v>
      </c>
      <c r="C574" t="s">
        <v>94</v>
      </c>
      <c r="D574" s="61">
        <v>14564745753.360001</v>
      </c>
      <c r="E574" t="s">
        <v>82</v>
      </c>
      <c r="F574" t="s">
        <v>83</v>
      </c>
      <c r="G574" t="s">
        <v>130</v>
      </c>
      <c r="H574" t="s">
        <v>925</v>
      </c>
      <c r="I574" s="2">
        <v>-2.03410921013174</v>
      </c>
    </row>
    <row r="575" spans="1:9" x14ac:dyDescent="0.25">
      <c r="A575" t="s">
        <v>1385</v>
      </c>
      <c r="B575" t="s">
        <v>1386</v>
      </c>
      <c r="C575" t="s">
        <v>94</v>
      </c>
      <c r="D575" s="61">
        <v>14507760708.43</v>
      </c>
      <c r="E575" t="s">
        <v>95</v>
      </c>
      <c r="F575" t="s">
        <v>96</v>
      </c>
      <c r="G575" t="s">
        <v>210</v>
      </c>
      <c r="H575" t="s">
        <v>342</v>
      </c>
      <c r="I575" s="2">
        <v>0.778637765372309</v>
      </c>
    </row>
    <row r="576" spans="1:9" x14ac:dyDescent="0.25">
      <c r="A576" t="s">
        <v>1387</v>
      </c>
      <c r="B576" t="s">
        <v>1388</v>
      </c>
      <c r="C576" t="s">
        <v>66</v>
      </c>
      <c r="D576" s="61">
        <v>14506508985.120001</v>
      </c>
      <c r="E576" t="s">
        <v>67</v>
      </c>
      <c r="F576" t="s">
        <v>72</v>
      </c>
      <c r="G576" t="s">
        <v>73</v>
      </c>
      <c r="H576" t="s">
        <v>148</v>
      </c>
      <c r="I576" s="2">
        <v>1.31078190182439</v>
      </c>
    </row>
    <row r="577" spans="1:9" x14ac:dyDescent="0.25">
      <c r="A577" t="s">
        <v>1389</v>
      </c>
      <c r="B577" t="s">
        <v>1390</v>
      </c>
      <c r="C577" t="s">
        <v>66</v>
      </c>
      <c r="D577" s="61">
        <v>14493640570.09</v>
      </c>
      <c r="E577" t="s">
        <v>67</v>
      </c>
      <c r="F577" t="s">
        <v>72</v>
      </c>
      <c r="G577" t="s">
        <v>105</v>
      </c>
      <c r="H577" t="s">
        <v>106</v>
      </c>
      <c r="I577" s="2">
        <v>-1.3138312832104E-2</v>
      </c>
    </row>
    <row r="578" spans="1:9" x14ac:dyDescent="0.25">
      <c r="A578" t="s">
        <v>1391</v>
      </c>
      <c r="B578" t="s">
        <v>1392</v>
      </c>
      <c r="C578" t="s">
        <v>94</v>
      </c>
      <c r="D578" s="61">
        <v>14421714285.799999</v>
      </c>
      <c r="E578" t="s">
        <v>257</v>
      </c>
      <c r="F578" t="s">
        <v>257</v>
      </c>
      <c r="G578" t="s">
        <v>858</v>
      </c>
      <c r="H578" t="s">
        <v>1050</v>
      </c>
      <c r="I578" s="2">
        <v>0.90751998478087403</v>
      </c>
    </row>
    <row r="579" spans="1:9" x14ac:dyDescent="0.25">
      <c r="A579" t="s">
        <v>1393</v>
      </c>
      <c r="B579" t="s">
        <v>1394</v>
      </c>
      <c r="C579" t="s">
        <v>66</v>
      </c>
      <c r="D579" s="61">
        <v>14348994256.74</v>
      </c>
      <c r="E579" t="s">
        <v>240</v>
      </c>
      <c r="F579" t="s">
        <v>241</v>
      </c>
      <c r="G579" t="s">
        <v>914</v>
      </c>
      <c r="H579" t="s">
        <v>914</v>
      </c>
      <c r="I579" s="2">
        <v>1.5885030288167701</v>
      </c>
    </row>
    <row r="580" spans="1:9" x14ac:dyDescent="0.25">
      <c r="A580" t="s">
        <v>1395</v>
      </c>
      <c r="B580" t="s">
        <v>1396</v>
      </c>
      <c r="C580" t="s">
        <v>66</v>
      </c>
      <c r="D580" s="61">
        <v>14297808844.9</v>
      </c>
      <c r="E580" t="s">
        <v>115</v>
      </c>
      <c r="F580" t="s">
        <v>116</v>
      </c>
      <c r="G580" t="s">
        <v>214</v>
      </c>
      <c r="H580" t="s">
        <v>214</v>
      </c>
      <c r="I580" s="2">
        <v>0.54092063207683105</v>
      </c>
    </row>
    <row r="581" spans="1:9" x14ac:dyDescent="0.25">
      <c r="A581" t="s">
        <v>1397</v>
      </c>
      <c r="B581" t="s">
        <v>1398</v>
      </c>
      <c r="C581" t="s">
        <v>94</v>
      </c>
      <c r="D581" s="61">
        <v>14233307336</v>
      </c>
      <c r="E581" t="s">
        <v>77</v>
      </c>
      <c r="F581" t="s">
        <v>78</v>
      </c>
      <c r="G581" t="s">
        <v>151</v>
      </c>
      <c r="H581" t="s">
        <v>1349</v>
      </c>
      <c r="I581" s="2">
        <v>1.0546604075163699</v>
      </c>
    </row>
    <row r="582" spans="1:9" x14ac:dyDescent="0.25">
      <c r="A582" t="s">
        <v>1399</v>
      </c>
      <c r="B582" t="s">
        <v>1400</v>
      </c>
      <c r="C582" t="s">
        <v>94</v>
      </c>
      <c r="D582" s="61">
        <v>14229665019.6</v>
      </c>
      <c r="E582" t="s">
        <v>291</v>
      </c>
      <c r="F582" t="s">
        <v>291</v>
      </c>
      <c r="G582" t="s">
        <v>292</v>
      </c>
      <c r="H582" t="s">
        <v>1401</v>
      </c>
      <c r="I582" s="2">
        <v>0.74983934273667896</v>
      </c>
    </row>
    <row r="583" spans="1:9" x14ac:dyDescent="0.25">
      <c r="A583" t="s">
        <v>1402</v>
      </c>
      <c r="B583" t="s">
        <v>1403</v>
      </c>
      <c r="C583" t="s">
        <v>94</v>
      </c>
      <c r="D583" s="61">
        <v>14183853251.809999</v>
      </c>
      <c r="E583" t="s">
        <v>182</v>
      </c>
      <c r="F583" t="s">
        <v>182</v>
      </c>
      <c r="G583" t="s">
        <v>183</v>
      </c>
      <c r="H583" t="s">
        <v>425</v>
      </c>
      <c r="I583" s="2">
        <v>3.3909569242940001</v>
      </c>
    </row>
    <row r="584" spans="1:9" x14ac:dyDescent="0.25">
      <c r="A584" t="s">
        <v>1404</v>
      </c>
      <c r="B584" t="s">
        <v>1405</v>
      </c>
      <c r="C584" t="s">
        <v>94</v>
      </c>
      <c r="D584" s="61">
        <v>14072360477</v>
      </c>
      <c r="E584" t="s">
        <v>67</v>
      </c>
      <c r="F584" t="s">
        <v>72</v>
      </c>
      <c r="G584" t="s">
        <v>73</v>
      </c>
      <c r="H584" t="s">
        <v>148</v>
      </c>
      <c r="I584" s="2">
        <v>1.1966725479944</v>
      </c>
    </row>
    <row r="585" spans="1:9" x14ac:dyDescent="0.25">
      <c r="A585" t="s">
        <v>1406</v>
      </c>
      <c r="B585" t="s">
        <v>1407</v>
      </c>
      <c r="C585" t="s">
        <v>66</v>
      </c>
      <c r="D585" s="61">
        <v>14036659917.040001</v>
      </c>
      <c r="E585" t="s">
        <v>67</v>
      </c>
      <c r="F585" t="s">
        <v>101</v>
      </c>
      <c r="G585" t="s">
        <v>101</v>
      </c>
      <c r="H585" t="s">
        <v>308</v>
      </c>
      <c r="I585" s="2">
        <v>0.96190025374765298</v>
      </c>
    </row>
    <row r="586" spans="1:9" x14ac:dyDescent="0.25">
      <c r="A586" t="s">
        <v>1408</v>
      </c>
      <c r="B586" t="s">
        <v>1409</v>
      </c>
      <c r="C586" t="s">
        <v>66</v>
      </c>
      <c r="D586" s="61">
        <v>14010837582.77</v>
      </c>
      <c r="E586" t="s">
        <v>240</v>
      </c>
      <c r="F586" t="s">
        <v>267</v>
      </c>
      <c r="G586" t="s">
        <v>330</v>
      </c>
      <c r="H586" t="s">
        <v>452</v>
      </c>
      <c r="I586" s="2">
        <v>0.98744187796801597</v>
      </c>
    </row>
    <row r="587" spans="1:9" x14ac:dyDescent="0.25">
      <c r="A587" t="s">
        <v>1410</v>
      </c>
      <c r="B587" t="s">
        <v>1411</v>
      </c>
      <c r="C587" t="s">
        <v>94</v>
      </c>
      <c r="D587" s="61">
        <v>14010066200.129999</v>
      </c>
      <c r="E587" t="s">
        <v>120</v>
      </c>
      <c r="F587" t="s">
        <v>121</v>
      </c>
      <c r="G587" t="s">
        <v>121</v>
      </c>
      <c r="H587" t="s">
        <v>836</v>
      </c>
      <c r="I587" s="2">
        <v>0.172509889619753</v>
      </c>
    </row>
    <row r="588" spans="1:9" x14ac:dyDescent="0.25">
      <c r="A588" t="s">
        <v>1412</v>
      </c>
      <c r="B588" t="s">
        <v>1413</v>
      </c>
      <c r="C588" t="s">
        <v>94</v>
      </c>
      <c r="D588" s="61">
        <v>13944688573.200001</v>
      </c>
      <c r="E588" t="s">
        <v>257</v>
      </c>
      <c r="F588" t="s">
        <v>257</v>
      </c>
      <c r="G588" t="s">
        <v>858</v>
      </c>
      <c r="H588" t="s">
        <v>859</v>
      </c>
      <c r="I588" s="2">
        <v>1.1938964801926799</v>
      </c>
    </row>
    <row r="589" spans="1:9" x14ac:dyDescent="0.25">
      <c r="A589" t="s">
        <v>1414</v>
      </c>
      <c r="B589" t="s">
        <v>1415</v>
      </c>
      <c r="C589" t="s">
        <v>1245</v>
      </c>
      <c r="D589" s="61">
        <v>13876427623.68</v>
      </c>
      <c r="E589" t="s">
        <v>240</v>
      </c>
      <c r="F589" t="s">
        <v>267</v>
      </c>
      <c r="G589" t="s">
        <v>476</v>
      </c>
      <c r="H589" t="s">
        <v>477</v>
      </c>
      <c r="I589" s="2">
        <v>1.40286552909232</v>
      </c>
    </row>
    <row r="590" spans="1:9" x14ac:dyDescent="0.25">
      <c r="A590" t="s">
        <v>1416</v>
      </c>
      <c r="B590" t="s">
        <v>1417</v>
      </c>
      <c r="C590" t="s">
        <v>94</v>
      </c>
      <c r="D590" s="61">
        <v>13849606562.610001</v>
      </c>
      <c r="E590" t="s">
        <v>257</v>
      </c>
      <c r="F590" t="s">
        <v>257</v>
      </c>
      <c r="G590" t="s">
        <v>858</v>
      </c>
      <c r="H590" t="s">
        <v>1050</v>
      </c>
      <c r="I590" s="2">
        <v>1.2623514404073</v>
      </c>
    </row>
    <row r="591" spans="1:9" x14ac:dyDescent="0.25">
      <c r="A591" t="s">
        <v>1418</v>
      </c>
      <c r="B591" t="s">
        <v>1419</v>
      </c>
      <c r="C591" t="s">
        <v>94</v>
      </c>
      <c r="D591" s="61">
        <v>13765798394.92</v>
      </c>
      <c r="E591" t="s">
        <v>240</v>
      </c>
      <c r="F591" t="s">
        <v>467</v>
      </c>
      <c r="G591" t="s">
        <v>595</v>
      </c>
      <c r="H591" t="s">
        <v>596</v>
      </c>
      <c r="I591" s="2">
        <v>0.89792122475445202</v>
      </c>
    </row>
    <row r="592" spans="1:9" x14ac:dyDescent="0.25">
      <c r="A592" t="s">
        <v>1420</v>
      </c>
      <c r="B592" t="s">
        <v>1421</v>
      </c>
      <c r="C592" t="s">
        <v>94</v>
      </c>
      <c r="D592" s="61">
        <v>13761534588.66</v>
      </c>
      <c r="E592" t="s">
        <v>95</v>
      </c>
      <c r="F592" t="s">
        <v>404</v>
      </c>
      <c r="G592" t="s">
        <v>404</v>
      </c>
      <c r="H592" t="s">
        <v>413</v>
      </c>
      <c r="I592" s="2">
        <v>0.937903898180943</v>
      </c>
    </row>
    <row r="593" spans="1:9" x14ac:dyDescent="0.25">
      <c r="A593" t="s">
        <v>1422</v>
      </c>
      <c r="B593" t="s">
        <v>1423</v>
      </c>
      <c r="C593" t="s">
        <v>66</v>
      </c>
      <c r="D593" s="61">
        <v>13662862355.219999</v>
      </c>
      <c r="E593" t="s">
        <v>115</v>
      </c>
      <c r="F593" t="s">
        <v>125</v>
      </c>
      <c r="G593" t="s">
        <v>176</v>
      </c>
      <c r="H593" t="s">
        <v>177</v>
      </c>
      <c r="I593" s="2">
        <v>1.1183221399601599</v>
      </c>
    </row>
    <row r="594" spans="1:9" x14ac:dyDescent="0.25">
      <c r="A594" t="s">
        <v>1424</v>
      </c>
      <c r="B594" t="s">
        <v>1425</v>
      </c>
      <c r="C594" t="s">
        <v>66</v>
      </c>
      <c r="D594" s="61">
        <v>13639231353.120001</v>
      </c>
      <c r="E594" t="s">
        <v>240</v>
      </c>
      <c r="F594" t="s">
        <v>267</v>
      </c>
      <c r="G594" t="s">
        <v>268</v>
      </c>
      <c r="H594" t="s">
        <v>268</v>
      </c>
      <c r="I594" s="2">
        <v>0.91450524322289495</v>
      </c>
    </row>
    <row r="595" spans="1:9" x14ac:dyDescent="0.25">
      <c r="A595" t="s">
        <v>1426</v>
      </c>
      <c r="B595" t="s">
        <v>1427</v>
      </c>
      <c r="C595" t="s">
        <v>94</v>
      </c>
      <c r="D595" s="61">
        <v>13610423964.280001</v>
      </c>
      <c r="E595" t="s">
        <v>291</v>
      </c>
      <c r="F595" t="s">
        <v>291</v>
      </c>
      <c r="G595" t="s">
        <v>292</v>
      </c>
      <c r="H595" t="s">
        <v>293</v>
      </c>
      <c r="I595" s="2">
        <v>0.82461726512364597</v>
      </c>
    </row>
    <row r="596" spans="1:9" x14ac:dyDescent="0.25">
      <c r="A596" t="s">
        <v>1428</v>
      </c>
      <c r="B596" t="s">
        <v>1429</v>
      </c>
      <c r="C596" t="s">
        <v>66</v>
      </c>
      <c r="D596" s="61">
        <v>13586265745.92</v>
      </c>
      <c r="E596" t="s">
        <v>182</v>
      </c>
      <c r="F596" t="s">
        <v>182</v>
      </c>
      <c r="G596" t="s">
        <v>183</v>
      </c>
      <c r="H596" t="s">
        <v>425</v>
      </c>
      <c r="I596" s="2">
        <v>2.76596117359369</v>
      </c>
    </row>
    <row r="597" spans="1:9" x14ac:dyDescent="0.25">
      <c r="A597" t="s">
        <v>1430</v>
      </c>
      <c r="B597" t="s">
        <v>1431</v>
      </c>
      <c r="C597" t="s">
        <v>66</v>
      </c>
      <c r="D597" s="61">
        <v>13558575420.440001</v>
      </c>
      <c r="E597" t="s">
        <v>115</v>
      </c>
      <c r="F597" t="s">
        <v>116</v>
      </c>
      <c r="G597" t="s">
        <v>192</v>
      </c>
      <c r="H597" t="s">
        <v>192</v>
      </c>
      <c r="I597" s="2">
        <v>1.2649086597567201</v>
      </c>
    </row>
    <row r="598" spans="1:9" x14ac:dyDescent="0.25">
      <c r="A598" t="s">
        <v>1432</v>
      </c>
      <c r="B598" t="s">
        <v>1433</v>
      </c>
      <c r="C598" t="s">
        <v>94</v>
      </c>
      <c r="D598" s="61">
        <v>13527652011.299999</v>
      </c>
      <c r="E598" t="s">
        <v>82</v>
      </c>
      <c r="F598" t="s">
        <v>157</v>
      </c>
      <c r="G598" t="s">
        <v>789</v>
      </c>
      <c r="H598" t="s">
        <v>1434</v>
      </c>
      <c r="I598" s="2">
        <v>1.82460047415414</v>
      </c>
    </row>
    <row r="599" spans="1:9" x14ac:dyDescent="0.25">
      <c r="A599" t="s">
        <v>1435</v>
      </c>
      <c r="B599" t="s">
        <v>1436</v>
      </c>
      <c r="C599" t="s">
        <v>66</v>
      </c>
      <c r="D599" s="61">
        <v>13495695011.5</v>
      </c>
      <c r="E599" t="s">
        <v>82</v>
      </c>
      <c r="F599" t="s">
        <v>157</v>
      </c>
      <c r="G599" t="s">
        <v>764</v>
      </c>
      <c r="H599" t="s">
        <v>764</v>
      </c>
      <c r="I599" s="2">
        <v>0.97759283070196101</v>
      </c>
    </row>
    <row r="600" spans="1:9" x14ac:dyDescent="0.25">
      <c r="A600" t="s">
        <v>1437</v>
      </c>
      <c r="B600" t="s">
        <v>1438</v>
      </c>
      <c r="C600" t="s">
        <v>94</v>
      </c>
      <c r="D600" s="61">
        <v>13479211620.931499</v>
      </c>
      <c r="E600" t="s">
        <v>257</v>
      </c>
      <c r="F600" t="s">
        <v>257</v>
      </c>
      <c r="G600" t="s">
        <v>547</v>
      </c>
      <c r="H600" t="s">
        <v>1439</v>
      </c>
      <c r="I600" s="2">
        <v>1.2697988981702</v>
      </c>
    </row>
    <row r="601" spans="1:9" x14ac:dyDescent="0.25">
      <c r="A601" t="s">
        <v>1440</v>
      </c>
      <c r="B601" t="s">
        <v>1441</v>
      </c>
      <c r="C601" t="s">
        <v>94</v>
      </c>
      <c r="D601" s="61">
        <v>13457798621.68</v>
      </c>
      <c r="E601" t="s">
        <v>67</v>
      </c>
      <c r="F601" t="s">
        <v>72</v>
      </c>
      <c r="G601" t="s">
        <v>105</v>
      </c>
      <c r="H601" t="s">
        <v>189</v>
      </c>
      <c r="I601" s="2">
        <v>1.26527917479178</v>
      </c>
    </row>
    <row r="602" spans="1:9" x14ac:dyDescent="0.25">
      <c r="A602" t="s">
        <v>1442</v>
      </c>
      <c r="B602" t="s">
        <v>1443</v>
      </c>
      <c r="C602" t="s">
        <v>94</v>
      </c>
      <c r="D602" s="61">
        <v>13453799398.879999</v>
      </c>
      <c r="E602" t="s">
        <v>82</v>
      </c>
      <c r="F602" t="s">
        <v>83</v>
      </c>
      <c r="G602" t="s">
        <v>130</v>
      </c>
      <c r="H602" t="s">
        <v>131</v>
      </c>
      <c r="I602" s="2">
        <v>1.88823756546118</v>
      </c>
    </row>
    <row r="603" spans="1:9" x14ac:dyDescent="0.25">
      <c r="A603" t="s">
        <v>1444</v>
      </c>
      <c r="B603" t="s">
        <v>1445</v>
      </c>
      <c r="C603" t="s">
        <v>1446</v>
      </c>
      <c r="D603" s="61">
        <v>13449435941.9</v>
      </c>
      <c r="E603" t="s">
        <v>95</v>
      </c>
      <c r="F603" t="s">
        <v>96</v>
      </c>
      <c r="G603" t="s">
        <v>210</v>
      </c>
      <c r="H603" t="s">
        <v>342</v>
      </c>
      <c r="I603" s="2">
        <v>0.64506066307035703</v>
      </c>
    </row>
    <row r="604" spans="1:9" x14ac:dyDescent="0.25">
      <c r="A604" t="s">
        <v>1447</v>
      </c>
      <c r="B604" t="s">
        <v>1448</v>
      </c>
      <c r="C604" t="s">
        <v>66</v>
      </c>
      <c r="D604" s="61">
        <v>13448155548.120001</v>
      </c>
      <c r="E604" t="s">
        <v>67</v>
      </c>
      <c r="F604" t="s">
        <v>72</v>
      </c>
      <c r="G604" t="s">
        <v>105</v>
      </c>
      <c r="H604" t="s">
        <v>106</v>
      </c>
      <c r="I604" s="2">
        <v>1.85874007364662</v>
      </c>
    </row>
    <row r="605" spans="1:9" x14ac:dyDescent="0.25">
      <c r="A605" t="s">
        <v>1449</v>
      </c>
      <c r="B605" t="s">
        <v>1450</v>
      </c>
      <c r="C605" t="s">
        <v>66</v>
      </c>
      <c r="D605" s="61">
        <v>13430693501.4</v>
      </c>
      <c r="E605" t="s">
        <v>257</v>
      </c>
      <c r="F605" t="s">
        <v>257</v>
      </c>
      <c r="G605" t="s">
        <v>547</v>
      </c>
      <c r="H605" t="s">
        <v>809</v>
      </c>
      <c r="I605" s="2">
        <v>1.4530618916901199</v>
      </c>
    </row>
    <row r="606" spans="1:9" x14ac:dyDescent="0.25">
      <c r="A606" t="s">
        <v>1451</v>
      </c>
      <c r="B606" t="s">
        <v>1452</v>
      </c>
      <c r="C606" t="s">
        <v>94</v>
      </c>
      <c r="D606" s="61">
        <v>13390638103.5</v>
      </c>
      <c r="E606" t="s">
        <v>240</v>
      </c>
      <c r="F606" t="s">
        <v>267</v>
      </c>
      <c r="G606" t="s">
        <v>305</v>
      </c>
      <c r="H606" t="s">
        <v>305</v>
      </c>
      <c r="I606" s="2">
        <v>1.9404850443699799</v>
      </c>
    </row>
    <row r="607" spans="1:9" x14ac:dyDescent="0.25">
      <c r="A607" t="s">
        <v>1453</v>
      </c>
      <c r="B607" t="s">
        <v>1454</v>
      </c>
      <c r="C607" t="s">
        <v>66</v>
      </c>
      <c r="D607" s="61">
        <v>13363645060.74</v>
      </c>
      <c r="E607" t="s">
        <v>67</v>
      </c>
      <c r="F607" t="s">
        <v>72</v>
      </c>
      <c r="G607" t="s">
        <v>73</v>
      </c>
      <c r="H607" t="s">
        <v>148</v>
      </c>
      <c r="I607" s="2">
        <v>9.7419878732419002E-2</v>
      </c>
    </row>
    <row r="608" spans="1:9" x14ac:dyDescent="0.25">
      <c r="A608" t="s">
        <v>1455</v>
      </c>
      <c r="B608" t="s">
        <v>1456</v>
      </c>
      <c r="C608" t="s">
        <v>94</v>
      </c>
      <c r="D608" s="61">
        <v>13341922607.860001</v>
      </c>
      <c r="E608" t="s">
        <v>82</v>
      </c>
      <c r="F608" t="s">
        <v>83</v>
      </c>
      <c r="G608" t="s">
        <v>130</v>
      </c>
      <c r="H608" t="s">
        <v>1369</v>
      </c>
      <c r="I608" s="2">
        <v>1.6634084697020499</v>
      </c>
    </row>
    <row r="609" spans="1:9" x14ac:dyDescent="0.25">
      <c r="A609" t="s">
        <v>1457</v>
      </c>
      <c r="B609" t="s">
        <v>1458</v>
      </c>
      <c r="C609" t="s">
        <v>66</v>
      </c>
      <c r="D609" s="61">
        <v>13307546094.889999</v>
      </c>
      <c r="E609" t="s">
        <v>115</v>
      </c>
      <c r="F609" t="s">
        <v>125</v>
      </c>
      <c r="G609" t="s">
        <v>176</v>
      </c>
      <c r="H609" t="s">
        <v>509</v>
      </c>
      <c r="I609" s="2">
        <v>0.91149563655041399</v>
      </c>
    </row>
    <row r="610" spans="1:9" x14ac:dyDescent="0.25">
      <c r="A610" t="s">
        <v>1459</v>
      </c>
      <c r="B610" t="s">
        <v>1460</v>
      </c>
      <c r="C610" t="s">
        <v>94</v>
      </c>
      <c r="D610" s="61">
        <v>13258518484.41</v>
      </c>
      <c r="E610" t="s">
        <v>95</v>
      </c>
      <c r="F610" t="s">
        <v>404</v>
      </c>
      <c r="G610" t="s">
        <v>404</v>
      </c>
      <c r="H610" t="s">
        <v>413</v>
      </c>
      <c r="I610" s="2">
        <v>1.4185581444231401</v>
      </c>
    </row>
    <row r="611" spans="1:9" x14ac:dyDescent="0.25">
      <c r="A611" t="s">
        <v>1461</v>
      </c>
      <c r="B611" t="s">
        <v>1462</v>
      </c>
      <c r="C611" t="s">
        <v>94</v>
      </c>
      <c r="D611" s="61">
        <v>13229628632.01</v>
      </c>
      <c r="E611" t="s">
        <v>77</v>
      </c>
      <c r="F611" t="s">
        <v>195</v>
      </c>
      <c r="G611" t="s">
        <v>196</v>
      </c>
      <c r="H611" t="s">
        <v>1313</v>
      </c>
      <c r="I611" s="2">
        <v>1.06030088705125</v>
      </c>
    </row>
    <row r="612" spans="1:9" x14ac:dyDescent="0.25">
      <c r="A612" t="s">
        <v>1463</v>
      </c>
      <c r="B612" t="s">
        <v>1464</v>
      </c>
      <c r="C612" t="s">
        <v>94</v>
      </c>
      <c r="D612" s="61">
        <v>13195013122.5</v>
      </c>
      <c r="E612" t="s">
        <v>240</v>
      </c>
      <c r="F612" t="s">
        <v>267</v>
      </c>
      <c r="G612" t="s">
        <v>535</v>
      </c>
      <c r="H612" t="s">
        <v>535</v>
      </c>
      <c r="I612" s="2">
        <v>1.6208809825512001</v>
      </c>
    </row>
    <row r="613" spans="1:9" x14ac:dyDescent="0.25">
      <c r="A613" t="s">
        <v>1465</v>
      </c>
      <c r="B613" t="s">
        <v>1466</v>
      </c>
      <c r="C613" t="s">
        <v>94</v>
      </c>
      <c r="D613" s="61">
        <v>13117882552.26</v>
      </c>
      <c r="E613" t="s">
        <v>120</v>
      </c>
      <c r="F613" t="s">
        <v>171</v>
      </c>
      <c r="G613" t="s">
        <v>385</v>
      </c>
      <c r="H613" t="s">
        <v>386</v>
      </c>
      <c r="I613" s="2">
        <v>0.31879682314552998</v>
      </c>
    </row>
    <row r="614" spans="1:9" x14ac:dyDescent="0.25">
      <c r="A614" t="s">
        <v>1467</v>
      </c>
      <c r="B614" t="s">
        <v>1468</v>
      </c>
      <c r="C614" t="s">
        <v>94</v>
      </c>
      <c r="D614" s="61">
        <v>13110667387.639999</v>
      </c>
      <c r="E614" t="s">
        <v>291</v>
      </c>
      <c r="F614" t="s">
        <v>291</v>
      </c>
      <c r="G614" t="s">
        <v>292</v>
      </c>
      <c r="H614" t="s">
        <v>851</v>
      </c>
      <c r="I614" s="2">
        <v>0.510796399171494</v>
      </c>
    </row>
    <row r="615" spans="1:9" x14ac:dyDescent="0.25">
      <c r="A615" t="s">
        <v>1469</v>
      </c>
      <c r="B615" t="s">
        <v>1470</v>
      </c>
      <c r="C615" t="s">
        <v>94</v>
      </c>
      <c r="D615" s="61">
        <v>13076671707.200001</v>
      </c>
      <c r="E615" t="s">
        <v>120</v>
      </c>
      <c r="F615" t="s">
        <v>171</v>
      </c>
      <c r="G615" t="s">
        <v>385</v>
      </c>
      <c r="H615" t="s">
        <v>386</v>
      </c>
      <c r="I615" s="2">
        <v>0.55242826720960003</v>
      </c>
    </row>
    <row r="616" spans="1:9" x14ac:dyDescent="0.25">
      <c r="A616" t="s">
        <v>1471</v>
      </c>
      <c r="B616" t="s">
        <v>1472</v>
      </c>
      <c r="C616" t="s">
        <v>66</v>
      </c>
      <c r="D616" s="61">
        <v>13076645181.209999</v>
      </c>
      <c r="E616" t="s">
        <v>115</v>
      </c>
      <c r="F616" t="s">
        <v>125</v>
      </c>
      <c r="G616" t="s">
        <v>126</v>
      </c>
      <c r="H616" t="s">
        <v>339</v>
      </c>
      <c r="I616" s="2">
        <v>0.77611723288698398</v>
      </c>
    </row>
    <row r="617" spans="1:9" x14ac:dyDescent="0.25">
      <c r="A617" t="s">
        <v>1473</v>
      </c>
      <c r="B617" t="s">
        <v>1474</v>
      </c>
      <c r="C617" t="s">
        <v>94</v>
      </c>
      <c r="D617" s="61">
        <v>13068406014.969999</v>
      </c>
      <c r="E617" t="s">
        <v>240</v>
      </c>
      <c r="F617" t="s">
        <v>267</v>
      </c>
      <c r="G617" t="s">
        <v>330</v>
      </c>
      <c r="H617" t="s">
        <v>452</v>
      </c>
      <c r="I617" s="2">
        <v>0.59643079712045199</v>
      </c>
    </row>
    <row r="618" spans="1:9" x14ac:dyDescent="0.25">
      <c r="A618" t="s">
        <v>1475</v>
      </c>
      <c r="B618" t="s">
        <v>1476</v>
      </c>
      <c r="C618" t="s">
        <v>94</v>
      </c>
      <c r="D618" s="61">
        <v>13053960068</v>
      </c>
      <c r="E618" t="s">
        <v>95</v>
      </c>
      <c r="F618" t="s">
        <v>404</v>
      </c>
      <c r="G618" t="s">
        <v>404</v>
      </c>
      <c r="H618" t="s">
        <v>551</v>
      </c>
      <c r="I618" s="2">
        <v>1.6714644242177701</v>
      </c>
    </row>
    <row r="619" spans="1:9" x14ac:dyDescent="0.25">
      <c r="A619" t="s">
        <v>1477</v>
      </c>
      <c r="B619" t="s">
        <v>1478</v>
      </c>
      <c r="C619" t="s">
        <v>66</v>
      </c>
      <c r="D619" s="61">
        <v>13020184317.43</v>
      </c>
      <c r="E619" t="s">
        <v>77</v>
      </c>
      <c r="F619" t="s">
        <v>78</v>
      </c>
      <c r="G619" t="s">
        <v>151</v>
      </c>
      <c r="H619" t="s">
        <v>963</v>
      </c>
      <c r="I619" s="2">
        <v>1.39158983044149</v>
      </c>
    </row>
    <row r="620" spans="1:9" x14ac:dyDescent="0.25">
      <c r="A620" t="s">
        <v>1479</v>
      </c>
      <c r="B620" t="s">
        <v>1480</v>
      </c>
      <c r="C620" t="s">
        <v>94</v>
      </c>
      <c r="D620" s="61">
        <v>12966476311.360001</v>
      </c>
      <c r="E620" t="s">
        <v>240</v>
      </c>
      <c r="F620" t="s">
        <v>267</v>
      </c>
      <c r="G620" t="s">
        <v>535</v>
      </c>
      <c r="H620" t="s">
        <v>535</v>
      </c>
      <c r="I620" s="2">
        <v>1.18529973742591</v>
      </c>
    </row>
    <row r="621" spans="1:9" x14ac:dyDescent="0.25">
      <c r="A621" t="s">
        <v>1481</v>
      </c>
      <c r="B621" t="s">
        <v>1482</v>
      </c>
      <c r="C621" t="s">
        <v>94</v>
      </c>
      <c r="D621" s="61">
        <v>12951266196.42</v>
      </c>
      <c r="E621" t="s">
        <v>82</v>
      </c>
      <c r="F621" t="s">
        <v>157</v>
      </c>
      <c r="G621" t="s">
        <v>789</v>
      </c>
      <c r="H621" t="s">
        <v>1483</v>
      </c>
      <c r="I621" s="2">
        <v>1.5475131203342301</v>
      </c>
    </row>
    <row r="622" spans="1:9" x14ac:dyDescent="0.25">
      <c r="A622" t="s">
        <v>1484</v>
      </c>
      <c r="B622" t="s">
        <v>1485</v>
      </c>
      <c r="C622" t="s">
        <v>94</v>
      </c>
      <c r="D622" s="61">
        <v>12944243051.52</v>
      </c>
      <c r="E622" t="s">
        <v>291</v>
      </c>
      <c r="F622" t="s">
        <v>291</v>
      </c>
      <c r="G622" t="s">
        <v>292</v>
      </c>
      <c r="H622" t="s">
        <v>659</v>
      </c>
      <c r="I622" s="2">
        <v>1.52943266467336</v>
      </c>
    </row>
    <row r="623" spans="1:9" x14ac:dyDescent="0.25">
      <c r="A623" t="s">
        <v>1486</v>
      </c>
      <c r="B623" t="s">
        <v>1487</v>
      </c>
      <c r="C623" t="s">
        <v>94</v>
      </c>
      <c r="D623" s="61">
        <v>12934758358.620001</v>
      </c>
      <c r="E623" t="s">
        <v>240</v>
      </c>
      <c r="F623" t="s">
        <v>267</v>
      </c>
      <c r="G623" t="s">
        <v>535</v>
      </c>
      <c r="H623" t="s">
        <v>535</v>
      </c>
      <c r="I623" s="2">
        <v>1.50103482419666</v>
      </c>
    </row>
    <row r="624" spans="1:9" x14ac:dyDescent="0.25">
      <c r="A624" t="s">
        <v>1488</v>
      </c>
      <c r="B624" t="s">
        <v>1489</v>
      </c>
      <c r="C624" t="s">
        <v>66</v>
      </c>
      <c r="D624" s="61">
        <v>12925257771.719999</v>
      </c>
      <c r="E624" t="s">
        <v>240</v>
      </c>
      <c r="F624" t="s">
        <v>241</v>
      </c>
      <c r="G624" t="s">
        <v>285</v>
      </c>
      <c r="H624" t="s">
        <v>422</v>
      </c>
      <c r="I624" s="2">
        <v>0.852627371129136</v>
      </c>
    </row>
    <row r="625" spans="1:9" x14ac:dyDescent="0.25">
      <c r="A625" t="s">
        <v>1490</v>
      </c>
      <c r="B625" t="s">
        <v>1491</v>
      </c>
      <c r="C625" t="s">
        <v>94</v>
      </c>
      <c r="D625" s="61">
        <v>12895640000</v>
      </c>
      <c r="E625" t="s">
        <v>115</v>
      </c>
      <c r="F625" t="s">
        <v>125</v>
      </c>
      <c r="G625" t="s">
        <v>126</v>
      </c>
      <c r="H625" t="s">
        <v>339</v>
      </c>
      <c r="I625" s="2">
        <v>1.29391905663114</v>
      </c>
    </row>
    <row r="626" spans="1:9" x14ac:dyDescent="0.25">
      <c r="A626" t="s">
        <v>1492</v>
      </c>
      <c r="B626" t="s">
        <v>1493</v>
      </c>
      <c r="C626" t="s">
        <v>66</v>
      </c>
      <c r="D626" s="61">
        <v>12843704054.43</v>
      </c>
      <c r="E626" t="s">
        <v>77</v>
      </c>
      <c r="F626" t="s">
        <v>78</v>
      </c>
      <c r="G626" t="s">
        <v>151</v>
      </c>
      <c r="H626" t="s">
        <v>1494</v>
      </c>
      <c r="I626" s="2">
        <v>1.53974256509204</v>
      </c>
    </row>
    <row r="627" spans="1:9" x14ac:dyDescent="0.25">
      <c r="A627" t="s">
        <v>1495</v>
      </c>
      <c r="B627" t="s">
        <v>1496</v>
      </c>
      <c r="C627" t="s">
        <v>94</v>
      </c>
      <c r="D627" s="61">
        <v>12813407565.299999</v>
      </c>
      <c r="E627" t="s">
        <v>67</v>
      </c>
      <c r="F627" t="s">
        <v>72</v>
      </c>
      <c r="G627" t="s">
        <v>73</v>
      </c>
      <c r="H627" t="s">
        <v>148</v>
      </c>
      <c r="I627" s="2">
        <v>1.2114559186928799</v>
      </c>
    </row>
    <row r="628" spans="1:9" x14ac:dyDescent="0.25">
      <c r="A628" t="s">
        <v>1497</v>
      </c>
      <c r="B628" t="s">
        <v>1498</v>
      </c>
      <c r="C628" t="s">
        <v>94</v>
      </c>
      <c r="D628" s="61">
        <v>12794868597.870001</v>
      </c>
      <c r="E628" t="s">
        <v>115</v>
      </c>
      <c r="F628" t="s">
        <v>116</v>
      </c>
      <c r="G628" t="s">
        <v>192</v>
      </c>
      <c r="H628" t="s">
        <v>192</v>
      </c>
      <c r="I628" s="2">
        <v>0.21369406269827801</v>
      </c>
    </row>
    <row r="629" spans="1:9" x14ac:dyDescent="0.25">
      <c r="A629" t="s">
        <v>1499</v>
      </c>
      <c r="B629" t="s">
        <v>1500</v>
      </c>
      <c r="C629" t="s">
        <v>94</v>
      </c>
      <c r="D629" s="61">
        <v>12734218937.969999</v>
      </c>
      <c r="E629" t="s">
        <v>95</v>
      </c>
      <c r="F629" t="s">
        <v>404</v>
      </c>
      <c r="G629" t="s">
        <v>404</v>
      </c>
      <c r="H629" t="s">
        <v>413</v>
      </c>
      <c r="I629" s="2">
        <v>0.85269182410720101</v>
      </c>
    </row>
    <row r="630" spans="1:9" x14ac:dyDescent="0.25">
      <c r="A630" t="s">
        <v>1501</v>
      </c>
      <c r="B630" t="s">
        <v>1502</v>
      </c>
      <c r="C630" t="s">
        <v>94</v>
      </c>
      <c r="D630" s="61">
        <v>12732988387</v>
      </c>
      <c r="E630" t="s">
        <v>67</v>
      </c>
      <c r="F630" t="s">
        <v>72</v>
      </c>
      <c r="G630" t="s">
        <v>105</v>
      </c>
      <c r="H630" t="s">
        <v>221</v>
      </c>
      <c r="I630" s="2">
        <v>0.97964710322192206</v>
      </c>
    </row>
    <row r="631" spans="1:9" x14ac:dyDescent="0.25">
      <c r="A631" t="s">
        <v>1503</v>
      </c>
      <c r="B631" t="s">
        <v>1504</v>
      </c>
      <c r="C631" t="s">
        <v>94</v>
      </c>
      <c r="D631" s="61">
        <v>12724573362.48</v>
      </c>
      <c r="E631" t="s">
        <v>115</v>
      </c>
      <c r="F631" t="s">
        <v>125</v>
      </c>
      <c r="G631" t="s">
        <v>126</v>
      </c>
      <c r="H631" t="s">
        <v>339</v>
      </c>
      <c r="I631" s="2">
        <v>1.0131984383485499</v>
      </c>
    </row>
    <row r="632" spans="1:9" x14ac:dyDescent="0.25">
      <c r="A632" t="s">
        <v>1505</v>
      </c>
      <c r="B632" t="s">
        <v>1506</v>
      </c>
      <c r="C632" t="s">
        <v>94</v>
      </c>
      <c r="D632" s="61">
        <v>12693503119.530001</v>
      </c>
      <c r="E632" t="s">
        <v>240</v>
      </c>
      <c r="F632" t="s">
        <v>267</v>
      </c>
      <c r="G632" t="s">
        <v>330</v>
      </c>
      <c r="H632" t="s">
        <v>452</v>
      </c>
      <c r="I632" s="2">
        <v>1.16106689357019</v>
      </c>
    </row>
    <row r="633" spans="1:9" x14ac:dyDescent="0.25">
      <c r="A633" t="s">
        <v>1507</v>
      </c>
      <c r="B633" t="s">
        <v>1508</v>
      </c>
      <c r="C633" t="s">
        <v>94</v>
      </c>
      <c r="D633" s="61">
        <v>12671953858.799999</v>
      </c>
      <c r="E633" t="s">
        <v>95</v>
      </c>
      <c r="F633" t="s">
        <v>96</v>
      </c>
      <c r="G633" t="s">
        <v>302</v>
      </c>
      <c r="H633" t="s">
        <v>302</v>
      </c>
      <c r="I633" s="2">
        <v>1.10173376675392</v>
      </c>
    </row>
    <row r="634" spans="1:9" x14ac:dyDescent="0.25">
      <c r="A634" t="s">
        <v>1509</v>
      </c>
      <c r="B634" t="s">
        <v>1510</v>
      </c>
      <c r="C634" t="s">
        <v>94</v>
      </c>
      <c r="D634" s="61">
        <v>12627983852.440001</v>
      </c>
      <c r="E634" t="s">
        <v>257</v>
      </c>
      <c r="F634" t="s">
        <v>257</v>
      </c>
      <c r="G634" t="s">
        <v>258</v>
      </c>
      <c r="H634" t="s">
        <v>839</v>
      </c>
      <c r="I634" s="2">
        <v>0.96134935898493601</v>
      </c>
    </row>
    <row r="635" spans="1:9" x14ac:dyDescent="0.25">
      <c r="A635" t="s">
        <v>1511</v>
      </c>
      <c r="B635" t="s">
        <v>1512</v>
      </c>
      <c r="C635" t="s">
        <v>94</v>
      </c>
      <c r="D635" s="61">
        <v>12602038222.23</v>
      </c>
      <c r="E635" t="s">
        <v>82</v>
      </c>
      <c r="F635" t="s">
        <v>83</v>
      </c>
      <c r="G635" t="s">
        <v>130</v>
      </c>
      <c r="H635" t="s">
        <v>512</v>
      </c>
      <c r="I635" s="2">
        <v>1.3544766118313001</v>
      </c>
    </row>
    <row r="636" spans="1:9" x14ac:dyDescent="0.25">
      <c r="A636" t="s">
        <v>1513</v>
      </c>
      <c r="B636" t="s">
        <v>1514</v>
      </c>
      <c r="C636" t="s">
        <v>761</v>
      </c>
      <c r="D636" s="61">
        <v>12591751669.84</v>
      </c>
      <c r="E636" t="s">
        <v>115</v>
      </c>
      <c r="F636" t="s">
        <v>116</v>
      </c>
      <c r="G636" t="s">
        <v>214</v>
      </c>
      <c r="H636" t="s">
        <v>214</v>
      </c>
      <c r="I636" s="2">
        <v>1.62568432864062</v>
      </c>
    </row>
    <row r="637" spans="1:9" x14ac:dyDescent="0.25">
      <c r="A637" t="s">
        <v>1515</v>
      </c>
      <c r="B637" t="s">
        <v>1516</v>
      </c>
      <c r="C637" t="s">
        <v>66</v>
      </c>
      <c r="D637" s="61">
        <v>12563621313.9</v>
      </c>
      <c r="E637" t="s">
        <v>67</v>
      </c>
      <c r="F637" t="s">
        <v>72</v>
      </c>
      <c r="G637" t="s">
        <v>73</v>
      </c>
      <c r="H637" t="s">
        <v>148</v>
      </c>
      <c r="I637" s="2">
        <v>0.897607208827502</v>
      </c>
    </row>
    <row r="638" spans="1:9" x14ac:dyDescent="0.25">
      <c r="A638" t="s">
        <v>1517</v>
      </c>
      <c r="B638" t="s">
        <v>1518</v>
      </c>
      <c r="C638" t="s">
        <v>94</v>
      </c>
      <c r="D638" s="61">
        <v>12545442000</v>
      </c>
      <c r="E638" t="s">
        <v>291</v>
      </c>
      <c r="F638" t="s">
        <v>291</v>
      </c>
      <c r="G638" t="s">
        <v>292</v>
      </c>
      <c r="H638" t="s">
        <v>735</v>
      </c>
      <c r="I638" s="2">
        <v>0.519888646210933</v>
      </c>
    </row>
    <row r="639" spans="1:9" x14ac:dyDescent="0.25">
      <c r="A639" t="s">
        <v>1519</v>
      </c>
      <c r="B639" t="s">
        <v>1520</v>
      </c>
      <c r="C639" t="s">
        <v>66</v>
      </c>
      <c r="D639" s="61">
        <v>12513353633.950001</v>
      </c>
      <c r="E639" t="s">
        <v>82</v>
      </c>
      <c r="F639" t="s">
        <v>228</v>
      </c>
      <c r="G639" t="s">
        <v>229</v>
      </c>
      <c r="H639" t="s">
        <v>833</v>
      </c>
      <c r="I639" s="2">
        <v>2.5374921816056899</v>
      </c>
    </row>
    <row r="640" spans="1:9" x14ac:dyDescent="0.25">
      <c r="A640" t="s">
        <v>1521</v>
      </c>
      <c r="B640" t="s">
        <v>1522</v>
      </c>
      <c r="C640" t="s">
        <v>66</v>
      </c>
      <c r="D640" s="61">
        <v>12511326390.959999</v>
      </c>
      <c r="E640" t="s">
        <v>67</v>
      </c>
      <c r="F640" t="s">
        <v>72</v>
      </c>
      <c r="G640" t="s">
        <v>105</v>
      </c>
      <c r="H640" t="s">
        <v>106</v>
      </c>
      <c r="I640" s="2">
        <v>0.60300187282172202</v>
      </c>
    </row>
    <row r="641" spans="1:9" x14ac:dyDescent="0.25">
      <c r="A641" t="s">
        <v>1523</v>
      </c>
      <c r="B641" t="s">
        <v>1524</v>
      </c>
      <c r="C641" t="s">
        <v>94</v>
      </c>
      <c r="D641" s="61">
        <v>12439000178.299999</v>
      </c>
      <c r="E641" t="s">
        <v>82</v>
      </c>
      <c r="F641" t="s">
        <v>157</v>
      </c>
      <c r="G641" t="s">
        <v>789</v>
      </c>
      <c r="H641" t="s">
        <v>828</v>
      </c>
      <c r="I641" s="2">
        <v>1.4438549215896399</v>
      </c>
    </row>
    <row r="642" spans="1:9" x14ac:dyDescent="0.25">
      <c r="A642" t="s">
        <v>1525</v>
      </c>
      <c r="B642" t="s">
        <v>1526</v>
      </c>
      <c r="C642" t="s">
        <v>94</v>
      </c>
      <c r="D642" s="61">
        <v>12410521280</v>
      </c>
      <c r="E642" t="s">
        <v>115</v>
      </c>
      <c r="F642" t="s">
        <v>125</v>
      </c>
      <c r="G642" t="s">
        <v>126</v>
      </c>
      <c r="H642" t="s">
        <v>339</v>
      </c>
      <c r="I642" s="2">
        <v>0.29625097234980602</v>
      </c>
    </row>
    <row r="643" spans="1:9" x14ac:dyDescent="0.25">
      <c r="A643" t="s">
        <v>1527</v>
      </c>
      <c r="B643" t="s">
        <v>1528</v>
      </c>
      <c r="C643" t="s">
        <v>94</v>
      </c>
      <c r="D643" s="61">
        <v>12305206616.040001</v>
      </c>
      <c r="E643" t="s">
        <v>95</v>
      </c>
      <c r="F643" t="s">
        <v>96</v>
      </c>
      <c r="G643" t="s">
        <v>1529</v>
      </c>
      <c r="H643" t="s">
        <v>1530</v>
      </c>
      <c r="I643" s="2">
        <v>1.30101600061532</v>
      </c>
    </row>
    <row r="644" spans="1:9" x14ac:dyDescent="0.25">
      <c r="A644" t="s">
        <v>1531</v>
      </c>
      <c r="B644" t="s">
        <v>1532</v>
      </c>
      <c r="C644" t="s">
        <v>94</v>
      </c>
      <c r="D644" s="61">
        <v>12297701864.48</v>
      </c>
      <c r="E644" t="s">
        <v>95</v>
      </c>
      <c r="F644" t="s">
        <v>404</v>
      </c>
      <c r="G644" t="s">
        <v>404</v>
      </c>
      <c r="H644" t="s">
        <v>551</v>
      </c>
      <c r="I644" s="2">
        <v>2.2217820488222499</v>
      </c>
    </row>
    <row r="645" spans="1:9" x14ac:dyDescent="0.25">
      <c r="A645" t="s">
        <v>1533</v>
      </c>
      <c r="B645" t="s">
        <v>1534</v>
      </c>
      <c r="C645" t="s">
        <v>66</v>
      </c>
      <c r="D645" s="61">
        <v>12269325897.450001</v>
      </c>
      <c r="E645" t="s">
        <v>240</v>
      </c>
      <c r="F645" t="s">
        <v>241</v>
      </c>
      <c r="G645" t="s">
        <v>914</v>
      </c>
      <c r="H645" t="s">
        <v>914</v>
      </c>
      <c r="I645" s="2">
        <v>1.7830859422668099</v>
      </c>
    </row>
    <row r="646" spans="1:9" x14ac:dyDescent="0.25">
      <c r="A646" t="s">
        <v>1535</v>
      </c>
      <c r="B646" t="s">
        <v>1536</v>
      </c>
      <c r="C646" t="s">
        <v>94</v>
      </c>
      <c r="D646" s="61">
        <v>12255227334.1</v>
      </c>
      <c r="E646" t="s">
        <v>115</v>
      </c>
      <c r="F646" t="s">
        <v>125</v>
      </c>
      <c r="G646" t="s">
        <v>126</v>
      </c>
      <c r="H646" t="s">
        <v>396</v>
      </c>
      <c r="I646" s="2">
        <v>1.2139818980397601</v>
      </c>
    </row>
    <row r="647" spans="1:9" x14ac:dyDescent="0.25">
      <c r="A647" t="s">
        <v>1537</v>
      </c>
      <c r="B647" t="s">
        <v>1538</v>
      </c>
      <c r="C647" t="s">
        <v>66</v>
      </c>
      <c r="D647" s="61">
        <v>12240974868.879999</v>
      </c>
      <c r="E647" t="s">
        <v>67</v>
      </c>
      <c r="F647" t="s">
        <v>68</v>
      </c>
      <c r="G647" t="s">
        <v>168</v>
      </c>
      <c r="H647" t="s">
        <v>168</v>
      </c>
      <c r="I647" s="2">
        <v>1.0468489047268801</v>
      </c>
    </row>
    <row r="648" spans="1:9" x14ac:dyDescent="0.25">
      <c r="A648" t="s">
        <v>1539</v>
      </c>
      <c r="B648" t="s">
        <v>1540</v>
      </c>
      <c r="C648" t="s">
        <v>94</v>
      </c>
      <c r="D648" s="61">
        <v>12239468517.15</v>
      </c>
      <c r="E648" t="s">
        <v>77</v>
      </c>
      <c r="F648" t="s">
        <v>78</v>
      </c>
      <c r="G648" t="s">
        <v>142</v>
      </c>
      <c r="H648" t="s">
        <v>143</v>
      </c>
      <c r="I648" s="2">
        <v>0.79297367619756298</v>
      </c>
    </row>
    <row r="649" spans="1:9" x14ac:dyDescent="0.25">
      <c r="A649" t="s">
        <v>1541</v>
      </c>
      <c r="B649" t="s">
        <v>1542</v>
      </c>
      <c r="C649" t="s">
        <v>94</v>
      </c>
      <c r="D649" s="61">
        <v>12208920509.52</v>
      </c>
      <c r="E649" t="s">
        <v>95</v>
      </c>
      <c r="F649" t="s">
        <v>96</v>
      </c>
      <c r="G649" t="s">
        <v>97</v>
      </c>
      <c r="H649" t="s">
        <v>1543</v>
      </c>
      <c r="I649" s="2">
        <v>1.6663236835644999</v>
      </c>
    </row>
    <row r="650" spans="1:9" x14ac:dyDescent="0.25">
      <c r="A650" t="s">
        <v>1544</v>
      </c>
      <c r="B650" t="s">
        <v>1545</v>
      </c>
      <c r="C650" t="s">
        <v>94</v>
      </c>
      <c r="D650" s="61">
        <v>12200756622.34</v>
      </c>
      <c r="E650" t="s">
        <v>77</v>
      </c>
      <c r="F650" t="s">
        <v>78</v>
      </c>
      <c r="G650" t="s">
        <v>151</v>
      </c>
      <c r="H650" t="s">
        <v>152</v>
      </c>
      <c r="I650" s="2">
        <v>1.0853556221601</v>
      </c>
    </row>
    <row r="651" spans="1:9" x14ac:dyDescent="0.25">
      <c r="A651" t="s">
        <v>1546</v>
      </c>
      <c r="B651" t="s">
        <v>1547</v>
      </c>
      <c r="C651" t="s">
        <v>66</v>
      </c>
      <c r="D651" s="61">
        <v>12198973942.540001</v>
      </c>
      <c r="E651" t="s">
        <v>77</v>
      </c>
      <c r="F651" t="s">
        <v>78</v>
      </c>
      <c r="G651" t="s">
        <v>79</v>
      </c>
      <c r="H651" t="s">
        <v>79</v>
      </c>
      <c r="I651" s="2">
        <v>1.0895190045084</v>
      </c>
    </row>
    <row r="652" spans="1:9" x14ac:dyDescent="0.25">
      <c r="A652" t="s">
        <v>1548</v>
      </c>
      <c r="B652" t="s">
        <v>1549</v>
      </c>
      <c r="C652" t="s">
        <v>66</v>
      </c>
      <c r="D652" s="61">
        <v>12183974856</v>
      </c>
      <c r="E652" t="s">
        <v>67</v>
      </c>
      <c r="F652" t="s">
        <v>72</v>
      </c>
      <c r="G652" t="s">
        <v>105</v>
      </c>
      <c r="H652" t="s">
        <v>221</v>
      </c>
      <c r="I652" s="2">
        <v>1.3561370631899901</v>
      </c>
    </row>
    <row r="653" spans="1:9" x14ac:dyDescent="0.25">
      <c r="A653" t="s">
        <v>1550</v>
      </c>
      <c r="B653" t="s">
        <v>1551</v>
      </c>
      <c r="C653" t="s">
        <v>94</v>
      </c>
      <c r="D653" s="61">
        <v>12179240506.559999</v>
      </c>
      <c r="E653" t="s">
        <v>245</v>
      </c>
      <c r="F653" t="s">
        <v>245</v>
      </c>
      <c r="G653" t="s">
        <v>1552</v>
      </c>
      <c r="H653" t="s">
        <v>1552</v>
      </c>
      <c r="I653" s="2">
        <v>0.40721746734809899</v>
      </c>
    </row>
    <row r="654" spans="1:9" x14ac:dyDescent="0.25">
      <c r="A654" t="s">
        <v>1553</v>
      </c>
      <c r="B654" t="s">
        <v>1554</v>
      </c>
      <c r="C654" t="s">
        <v>66</v>
      </c>
      <c r="D654" s="61">
        <v>12150853110.77</v>
      </c>
      <c r="E654" t="s">
        <v>95</v>
      </c>
      <c r="F654" t="s">
        <v>96</v>
      </c>
      <c r="G654" t="s">
        <v>302</v>
      </c>
      <c r="H654" t="s">
        <v>302</v>
      </c>
      <c r="I654" s="2">
        <v>1.6107268184232999</v>
      </c>
    </row>
    <row r="655" spans="1:9" x14ac:dyDescent="0.25">
      <c r="A655" t="s">
        <v>1555</v>
      </c>
      <c r="B655" t="s">
        <v>1556</v>
      </c>
      <c r="C655" t="s">
        <v>66</v>
      </c>
      <c r="D655" s="61">
        <v>12130611190.280001</v>
      </c>
      <c r="E655" t="s">
        <v>115</v>
      </c>
      <c r="F655" t="s">
        <v>116</v>
      </c>
      <c r="G655" t="s">
        <v>192</v>
      </c>
      <c r="H655" t="s">
        <v>192</v>
      </c>
      <c r="I655" s="2">
        <v>1.07849162756954</v>
      </c>
    </row>
    <row r="656" spans="1:9" x14ac:dyDescent="0.25">
      <c r="A656" t="s">
        <v>1557</v>
      </c>
      <c r="B656" t="s">
        <v>1558</v>
      </c>
      <c r="C656" t="s">
        <v>94</v>
      </c>
      <c r="D656" s="61">
        <v>12117761650.15</v>
      </c>
      <c r="E656" t="s">
        <v>67</v>
      </c>
      <c r="F656" t="s">
        <v>72</v>
      </c>
      <c r="G656" t="s">
        <v>73</v>
      </c>
      <c r="H656" t="s">
        <v>148</v>
      </c>
      <c r="I656" s="2">
        <v>0.55814223538914998</v>
      </c>
    </row>
    <row r="657" spans="1:9" x14ac:dyDescent="0.25">
      <c r="A657" t="s">
        <v>1559</v>
      </c>
      <c r="B657" t="s">
        <v>1560</v>
      </c>
      <c r="C657" t="s">
        <v>94</v>
      </c>
      <c r="D657" s="61">
        <v>12083295877.99</v>
      </c>
      <c r="E657" t="s">
        <v>82</v>
      </c>
      <c r="F657" t="s">
        <v>228</v>
      </c>
      <c r="G657" t="s">
        <v>229</v>
      </c>
      <c r="H657" t="s">
        <v>1561</v>
      </c>
      <c r="I657" s="2">
        <v>1.3230528670517601</v>
      </c>
    </row>
    <row r="658" spans="1:9" x14ac:dyDescent="0.25">
      <c r="A658" t="s">
        <v>1562</v>
      </c>
      <c r="B658" t="s">
        <v>1563</v>
      </c>
      <c r="C658" t="s">
        <v>94</v>
      </c>
      <c r="D658" s="61">
        <v>12073124880.32</v>
      </c>
      <c r="E658" t="s">
        <v>257</v>
      </c>
      <c r="F658" t="s">
        <v>257</v>
      </c>
      <c r="G658" t="s">
        <v>258</v>
      </c>
      <c r="H658" t="s">
        <v>839</v>
      </c>
      <c r="I658" s="2">
        <v>1.8435848580096601</v>
      </c>
    </row>
    <row r="659" spans="1:9" x14ac:dyDescent="0.25">
      <c r="A659" t="s">
        <v>1564</v>
      </c>
      <c r="B659" t="s">
        <v>1565</v>
      </c>
      <c r="C659" t="s">
        <v>66</v>
      </c>
      <c r="D659" s="61">
        <v>11988872034.98</v>
      </c>
      <c r="E659" t="s">
        <v>95</v>
      </c>
      <c r="F659" t="s">
        <v>96</v>
      </c>
      <c r="G659" t="s">
        <v>210</v>
      </c>
      <c r="H659" t="s">
        <v>342</v>
      </c>
      <c r="I659" s="2">
        <v>1.0703123149835201</v>
      </c>
    </row>
    <row r="660" spans="1:9" x14ac:dyDescent="0.25">
      <c r="A660" t="s">
        <v>1566</v>
      </c>
      <c r="B660" t="s">
        <v>1567</v>
      </c>
      <c r="C660" t="s">
        <v>94</v>
      </c>
      <c r="D660" s="61">
        <v>11987010145.84</v>
      </c>
      <c r="E660" t="s">
        <v>77</v>
      </c>
      <c r="F660" t="s">
        <v>78</v>
      </c>
      <c r="G660" t="s">
        <v>151</v>
      </c>
      <c r="H660" t="s">
        <v>152</v>
      </c>
      <c r="I660" s="2">
        <v>0.54408770869170497</v>
      </c>
    </row>
    <row r="661" spans="1:9" x14ac:dyDescent="0.25">
      <c r="A661" t="s">
        <v>1568</v>
      </c>
      <c r="B661" t="s">
        <v>1569</v>
      </c>
      <c r="C661" t="s">
        <v>94</v>
      </c>
      <c r="D661" s="61">
        <v>11944986750.99</v>
      </c>
      <c r="E661" t="s">
        <v>240</v>
      </c>
      <c r="F661" t="s">
        <v>267</v>
      </c>
      <c r="G661" t="s">
        <v>535</v>
      </c>
      <c r="H661" t="s">
        <v>535</v>
      </c>
      <c r="I661" s="2">
        <v>0.835937986912489</v>
      </c>
    </row>
    <row r="662" spans="1:9" x14ac:dyDescent="0.25">
      <c r="A662" t="s">
        <v>1570</v>
      </c>
      <c r="B662" t="s">
        <v>1571</v>
      </c>
      <c r="C662" t="s">
        <v>94</v>
      </c>
      <c r="D662" s="61">
        <v>11937201420.24</v>
      </c>
      <c r="E662" t="s">
        <v>291</v>
      </c>
      <c r="F662" t="s">
        <v>291</v>
      </c>
      <c r="G662" t="s">
        <v>818</v>
      </c>
      <c r="H662" t="s">
        <v>819</v>
      </c>
      <c r="I662" s="2">
        <v>1.3921837240714601</v>
      </c>
    </row>
    <row r="663" spans="1:9" x14ac:dyDescent="0.25">
      <c r="A663" t="s">
        <v>1572</v>
      </c>
      <c r="B663" t="s">
        <v>1573</v>
      </c>
      <c r="C663" t="s">
        <v>94</v>
      </c>
      <c r="D663" s="61">
        <v>11921691425.49</v>
      </c>
      <c r="E663" t="s">
        <v>245</v>
      </c>
      <c r="F663" t="s">
        <v>245</v>
      </c>
      <c r="G663" t="s">
        <v>775</v>
      </c>
      <c r="H663" t="s">
        <v>775</v>
      </c>
      <c r="I663" s="2">
        <v>0.53991528926993004</v>
      </c>
    </row>
    <row r="664" spans="1:9" x14ac:dyDescent="0.25">
      <c r="A664" t="s">
        <v>1574</v>
      </c>
      <c r="B664" t="s">
        <v>1575</v>
      </c>
      <c r="C664" t="s">
        <v>66</v>
      </c>
      <c r="D664" s="61">
        <v>11809144919.85</v>
      </c>
      <c r="E664" t="s">
        <v>240</v>
      </c>
      <c r="F664" t="s">
        <v>267</v>
      </c>
      <c r="G664" t="s">
        <v>305</v>
      </c>
      <c r="H664" t="s">
        <v>305</v>
      </c>
      <c r="I664" s="2">
        <v>0.47136543307290901</v>
      </c>
    </row>
    <row r="665" spans="1:9" x14ac:dyDescent="0.25">
      <c r="A665" t="s">
        <v>1576</v>
      </c>
      <c r="B665" t="s">
        <v>1577</v>
      </c>
      <c r="C665" t="s">
        <v>761</v>
      </c>
      <c r="D665" s="61">
        <v>11807163680.82</v>
      </c>
      <c r="E665" t="s">
        <v>115</v>
      </c>
      <c r="F665" t="s">
        <v>116</v>
      </c>
      <c r="G665" t="s">
        <v>214</v>
      </c>
      <c r="H665" t="s">
        <v>214</v>
      </c>
      <c r="I665" s="2">
        <v>2.1187853663489302</v>
      </c>
    </row>
    <row r="666" spans="1:9" x14ac:dyDescent="0.25">
      <c r="A666" t="s">
        <v>1578</v>
      </c>
      <c r="B666" t="s">
        <v>1579</v>
      </c>
      <c r="C666" t="s">
        <v>94</v>
      </c>
      <c r="D666" s="61">
        <v>11800112306.4</v>
      </c>
      <c r="E666" t="s">
        <v>240</v>
      </c>
      <c r="F666" t="s">
        <v>267</v>
      </c>
      <c r="G666" t="s">
        <v>330</v>
      </c>
      <c r="H666" t="s">
        <v>452</v>
      </c>
      <c r="I666" s="2">
        <v>1.27940926762301</v>
      </c>
    </row>
    <row r="667" spans="1:9" x14ac:dyDescent="0.25">
      <c r="A667" t="s">
        <v>1580</v>
      </c>
      <c r="B667" t="s">
        <v>1581</v>
      </c>
      <c r="C667" t="s">
        <v>761</v>
      </c>
      <c r="D667" s="61">
        <v>11751811305.290001</v>
      </c>
      <c r="E667" t="s">
        <v>67</v>
      </c>
      <c r="F667" t="s">
        <v>72</v>
      </c>
      <c r="G667" t="s">
        <v>73</v>
      </c>
      <c r="H667" t="s">
        <v>148</v>
      </c>
      <c r="I667" s="2">
        <v>0.45615592370186703</v>
      </c>
    </row>
    <row r="668" spans="1:9" x14ac:dyDescent="0.25">
      <c r="A668" t="s">
        <v>1582</v>
      </c>
      <c r="B668" t="s">
        <v>1583</v>
      </c>
      <c r="C668" t="s">
        <v>66</v>
      </c>
      <c r="D668" s="61">
        <v>11745297614.82</v>
      </c>
      <c r="E668" t="s">
        <v>82</v>
      </c>
      <c r="F668" t="s">
        <v>228</v>
      </c>
      <c r="G668" t="s">
        <v>229</v>
      </c>
      <c r="H668" t="s">
        <v>833</v>
      </c>
      <c r="I668" s="2">
        <v>2.4139225635943502</v>
      </c>
    </row>
    <row r="669" spans="1:9" x14ac:dyDescent="0.25">
      <c r="A669" t="s">
        <v>1584</v>
      </c>
      <c r="B669" t="s">
        <v>1585</v>
      </c>
      <c r="C669" t="s">
        <v>66</v>
      </c>
      <c r="D669" s="61">
        <v>11730771445.26</v>
      </c>
      <c r="E669" t="s">
        <v>77</v>
      </c>
      <c r="F669" t="s">
        <v>78</v>
      </c>
      <c r="G669" t="s">
        <v>79</v>
      </c>
      <c r="H669" t="s">
        <v>79</v>
      </c>
      <c r="I669" s="2">
        <v>1.2305631454577399</v>
      </c>
    </row>
    <row r="670" spans="1:9" x14ac:dyDescent="0.25">
      <c r="A670" t="s">
        <v>1586</v>
      </c>
      <c r="B670" t="s">
        <v>1587</v>
      </c>
      <c r="C670" t="s">
        <v>94</v>
      </c>
      <c r="D670" s="61">
        <v>11698916885.459999</v>
      </c>
      <c r="E670" t="s">
        <v>82</v>
      </c>
      <c r="F670" t="s">
        <v>83</v>
      </c>
      <c r="G670" t="s">
        <v>130</v>
      </c>
      <c r="H670" t="s">
        <v>1025</v>
      </c>
      <c r="I670" s="2">
        <v>1.75823424336001</v>
      </c>
    </row>
    <row r="671" spans="1:9" x14ac:dyDescent="0.25">
      <c r="A671" t="s">
        <v>1588</v>
      </c>
      <c r="B671" t="s">
        <v>1589</v>
      </c>
      <c r="C671" t="s">
        <v>94</v>
      </c>
      <c r="D671" s="61">
        <v>11663812379.280001</v>
      </c>
      <c r="E671" t="s">
        <v>257</v>
      </c>
      <c r="F671" t="s">
        <v>257</v>
      </c>
      <c r="G671" t="s">
        <v>547</v>
      </c>
      <c r="H671" t="s">
        <v>809</v>
      </c>
      <c r="I671" s="2">
        <v>2.1926330496739199</v>
      </c>
    </row>
    <row r="672" spans="1:9" x14ac:dyDescent="0.25">
      <c r="A672" t="s">
        <v>1590</v>
      </c>
      <c r="B672" t="s">
        <v>1591</v>
      </c>
      <c r="C672" t="s">
        <v>94</v>
      </c>
      <c r="D672" s="61">
        <v>11659224755.92</v>
      </c>
      <c r="E672" t="s">
        <v>67</v>
      </c>
      <c r="F672" t="s">
        <v>72</v>
      </c>
      <c r="G672" t="s">
        <v>73</v>
      </c>
      <c r="H672" t="s">
        <v>74</v>
      </c>
      <c r="I672" s="2">
        <v>0.77655123933345305</v>
      </c>
    </row>
    <row r="673" spans="1:9" x14ac:dyDescent="0.25">
      <c r="A673" t="s">
        <v>1592</v>
      </c>
      <c r="B673" t="s">
        <v>1593</v>
      </c>
      <c r="C673" t="s">
        <v>66</v>
      </c>
      <c r="D673" s="61">
        <v>11643318346.4</v>
      </c>
      <c r="E673" t="s">
        <v>240</v>
      </c>
      <c r="F673" t="s">
        <v>241</v>
      </c>
      <c r="G673" t="s">
        <v>242</v>
      </c>
      <c r="H673" t="s">
        <v>242</v>
      </c>
      <c r="I673" s="2">
        <v>0.72111891152941598</v>
      </c>
    </row>
    <row r="674" spans="1:9" x14ac:dyDescent="0.25">
      <c r="A674" t="s">
        <v>1594</v>
      </c>
      <c r="B674" t="s">
        <v>1595</v>
      </c>
      <c r="C674" t="s">
        <v>94</v>
      </c>
      <c r="D674" s="61">
        <v>11623514600.51</v>
      </c>
      <c r="E674" t="s">
        <v>67</v>
      </c>
      <c r="F674" t="s">
        <v>72</v>
      </c>
      <c r="G674" t="s">
        <v>73</v>
      </c>
      <c r="H674" t="s">
        <v>148</v>
      </c>
      <c r="I674" s="2">
        <v>0.72282511159150797</v>
      </c>
    </row>
    <row r="675" spans="1:9" x14ac:dyDescent="0.25">
      <c r="A675" t="s">
        <v>1596</v>
      </c>
      <c r="B675" t="s">
        <v>1597</v>
      </c>
      <c r="C675" t="s">
        <v>66</v>
      </c>
      <c r="D675" s="61">
        <v>11576263000.68</v>
      </c>
      <c r="E675" t="s">
        <v>77</v>
      </c>
      <c r="F675" t="s">
        <v>78</v>
      </c>
      <c r="G675" t="s">
        <v>142</v>
      </c>
      <c r="H675" t="s">
        <v>237</v>
      </c>
      <c r="I675" s="2">
        <v>1.0867000855945901</v>
      </c>
    </row>
    <row r="676" spans="1:9" x14ac:dyDescent="0.25">
      <c r="A676" t="s">
        <v>1598</v>
      </c>
      <c r="B676" t="s">
        <v>1599</v>
      </c>
      <c r="C676" t="s">
        <v>66</v>
      </c>
      <c r="D676" s="61">
        <v>11560973939.309999</v>
      </c>
      <c r="E676" t="s">
        <v>95</v>
      </c>
      <c r="F676" t="s">
        <v>96</v>
      </c>
      <c r="G676" t="s">
        <v>210</v>
      </c>
      <c r="H676" t="s">
        <v>211</v>
      </c>
      <c r="I676" s="2">
        <v>1.23226826226671</v>
      </c>
    </row>
    <row r="677" spans="1:9" x14ac:dyDescent="0.25">
      <c r="A677" t="s">
        <v>1600</v>
      </c>
      <c r="B677" t="s">
        <v>1601</v>
      </c>
      <c r="C677" t="s">
        <v>94</v>
      </c>
      <c r="D677" s="61">
        <v>11510773474.200001</v>
      </c>
      <c r="E677" t="s">
        <v>95</v>
      </c>
      <c r="F677" t="s">
        <v>404</v>
      </c>
      <c r="G677" t="s">
        <v>404</v>
      </c>
      <c r="H677" t="s">
        <v>413</v>
      </c>
      <c r="I677" s="2">
        <v>0.82017012520579002</v>
      </c>
    </row>
    <row r="678" spans="1:9" x14ac:dyDescent="0.25">
      <c r="A678" t="s">
        <v>1602</v>
      </c>
      <c r="B678" t="s">
        <v>1603</v>
      </c>
      <c r="C678" t="s">
        <v>94</v>
      </c>
      <c r="D678" s="61">
        <v>11504953113.299999</v>
      </c>
      <c r="E678" t="s">
        <v>82</v>
      </c>
      <c r="F678" t="s">
        <v>157</v>
      </c>
      <c r="G678" t="s">
        <v>158</v>
      </c>
      <c r="H678" t="s">
        <v>159</v>
      </c>
      <c r="I678" s="2">
        <v>0.76251354876897903</v>
      </c>
    </row>
    <row r="679" spans="1:9" x14ac:dyDescent="0.25">
      <c r="A679" t="s">
        <v>1604</v>
      </c>
      <c r="B679" t="s">
        <v>1605</v>
      </c>
      <c r="C679" t="s">
        <v>94</v>
      </c>
      <c r="D679" s="61">
        <v>11493724708.65</v>
      </c>
      <c r="E679" t="s">
        <v>240</v>
      </c>
      <c r="F679" t="s">
        <v>467</v>
      </c>
      <c r="G679" t="s">
        <v>595</v>
      </c>
      <c r="H679" t="s">
        <v>1606</v>
      </c>
      <c r="I679" s="2">
        <v>1.5965680746241699</v>
      </c>
    </row>
    <row r="680" spans="1:9" x14ac:dyDescent="0.25">
      <c r="A680" t="s">
        <v>1607</v>
      </c>
      <c r="B680" t="s">
        <v>1608</v>
      </c>
      <c r="C680" t="s">
        <v>94</v>
      </c>
      <c r="D680" s="61">
        <v>11443748295.559999</v>
      </c>
      <c r="E680" t="s">
        <v>120</v>
      </c>
      <c r="F680" t="s">
        <v>171</v>
      </c>
      <c r="G680" t="s">
        <v>385</v>
      </c>
      <c r="H680" t="s">
        <v>780</v>
      </c>
      <c r="I680" s="2">
        <v>1.04302137873833</v>
      </c>
    </row>
    <row r="681" spans="1:9" x14ac:dyDescent="0.25">
      <c r="A681" t="s">
        <v>1609</v>
      </c>
      <c r="B681" t="s">
        <v>1610</v>
      </c>
      <c r="C681" t="s">
        <v>66</v>
      </c>
      <c r="D681" s="61">
        <v>11416435993.17</v>
      </c>
      <c r="E681" t="s">
        <v>291</v>
      </c>
      <c r="F681" t="s">
        <v>291</v>
      </c>
      <c r="G681" t="s">
        <v>292</v>
      </c>
      <c r="H681" t="s">
        <v>1611</v>
      </c>
      <c r="I681" s="2">
        <v>1.4051933744631799</v>
      </c>
    </row>
    <row r="682" spans="1:9" x14ac:dyDescent="0.25">
      <c r="A682" t="s">
        <v>1612</v>
      </c>
      <c r="B682" t="s">
        <v>1613</v>
      </c>
      <c r="C682" t="s">
        <v>94</v>
      </c>
      <c r="D682" s="61">
        <v>11412997839.059999</v>
      </c>
      <c r="E682" t="s">
        <v>240</v>
      </c>
      <c r="F682" t="s">
        <v>267</v>
      </c>
      <c r="G682" t="s">
        <v>330</v>
      </c>
      <c r="H682" t="s">
        <v>331</v>
      </c>
      <c r="I682" s="2">
        <v>0.77728921444257804</v>
      </c>
    </row>
    <row r="683" spans="1:9" x14ac:dyDescent="0.25">
      <c r="A683" t="s">
        <v>1614</v>
      </c>
      <c r="B683" t="s">
        <v>1615</v>
      </c>
      <c r="C683" t="s">
        <v>94</v>
      </c>
      <c r="D683" s="61">
        <v>11365589178.450001</v>
      </c>
      <c r="E683" t="s">
        <v>67</v>
      </c>
      <c r="F683" t="s">
        <v>68</v>
      </c>
      <c r="G683" t="s">
        <v>601</v>
      </c>
      <c r="H683" t="s">
        <v>932</v>
      </c>
      <c r="I683" s="2">
        <v>1.79465983370319</v>
      </c>
    </row>
    <row r="684" spans="1:9" x14ac:dyDescent="0.25">
      <c r="A684" t="s">
        <v>1616</v>
      </c>
      <c r="B684" t="s">
        <v>1617</v>
      </c>
      <c r="C684" t="s">
        <v>94</v>
      </c>
      <c r="D684" s="61">
        <v>11362993940.76</v>
      </c>
      <c r="E684" t="s">
        <v>82</v>
      </c>
      <c r="F684" t="s">
        <v>228</v>
      </c>
      <c r="G684" t="s">
        <v>1618</v>
      </c>
      <c r="H684" t="s">
        <v>1619</v>
      </c>
      <c r="I684" s="2">
        <v>0.853698616197483</v>
      </c>
    </row>
    <row r="685" spans="1:9" x14ac:dyDescent="0.25">
      <c r="A685" t="s">
        <v>1620</v>
      </c>
      <c r="B685" t="s">
        <v>1621</v>
      </c>
      <c r="C685" t="s">
        <v>94</v>
      </c>
      <c r="D685" s="61">
        <v>11350237886.4</v>
      </c>
      <c r="E685" t="s">
        <v>95</v>
      </c>
      <c r="F685" t="s">
        <v>96</v>
      </c>
      <c r="G685" t="s">
        <v>210</v>
      </c>
      <c r="H685" t="s">
        <v>264</v>
      </c>
      <c r="I685" s="2">
        <v>1.26827028711833</v>
      </c>
    </row>
    <row r="686" spans="1:9" x14ac:dyDescent="0.25">
      <c r="A686" t="s">
        <v>1622</v>
      </c>
      <c r="B686" t="s">
        <v>1623</v>
      </c>
      <c r="C686" t="s">
        <v>66</v>
      </c>
      <c r="D686" s="61">
        <v>11337021712.5</v>
      </c>
      <c r="E686" t="s">
        <v>291</v>
      </c>
      <c r="F686" t="s">
        <v>291</v>
      </c>
      <c r="G686" t="s">
        <v>818</v>
      </c>
      <c r="H686" t="s">
        <v>819</v>
      </c>
      <c r="I686" s="2">
        <v>2.3139650703412702</v>
      </c>
    </row>
    <row r="687" spans="1:9" x14ac:dyDescent="0.25">
      <c r="A687" t="s">
        <v>1624</v>
      </c>
      <c r="B687" t="s">
        <v>1625</v>
      </c>
      <c r="C687" t="s">
        <v>94</v>
      </c>
      <c r="D687" s="61">
        <v>11314407534.6</v>
      </c>
      <c r="E687" t="s">
        <v>82</v>
      </c>
      <c r="F687" t="s">
        <v>157</v>
      </c>
      <c r="G687" t="s">
        <v>158</v>
      </c>
      <c r="H687" t="s">
        <v>542</v>
      </c>
      <c r="I687" s="2">
        <v>1.51969328563816</v>
      </c>
    </row>
    <row r="688" spans="1:9" x14ac:dyDescent="0.25">
      <c r="A688" t="s">
        <v>1626</v>
      </c>
      <c r="B688" t="s">
        <v>1627</v>
      </c>
      <c r="C688" t="s">
        <v>94</v>
      </c>
      <c r="D688" s="61">
        <v>11268919367.84</v>
      </c>
      <c r="E688" t="s">
        <v>95</v>
      </c>
      <c r="F688" t="s">
        <v>109</v>
      </c>
      <c r="G688" t="s">
        <v>804</v>
      </c>
      <c r="H688" t="s">
        <v>804</v>
      </c>
      <c r="I688" s="2">
        <v>-3.5268793624450998E-2</v>
      </c>
    </row>
    <row r="689" spans="1:9" x14ac:dyDescent="0.25">
      <c r="A689" t="s">
        <v>1628</v>
      </c>
      <c r="B689" t="s">
        <v>1629</v>
      </c>
      <c r="C689" t="s">
        <v>66</v>
      </c>
      <c r="D689" s="61">
        <v>11268036581.4</v>
      </c>
      <c r="E689" t="s">
        <v>115</v>
      </c>
      <c r="F689" t="s">
        <v>116</v>
      </c>
      <c r="G689" t="s">
        <v>214</v>
      </c>
      <c r="H689" t="s">
        <v>214</v>
      </c>
      <c r="I689" s="2">
        <v>1.2668052113835899</v>
      </c>
    </row>
    <row r="690" spans="1:9" x14ac:dyDescent="0.25">
      <c r="A690" t="s">
        <v>1630</v>
      </c>
      <c r="B690" t="s">
        <v>1631</v>
      </c>
      <c r="C690" t="s">
        <v>66</v>
      </c>
      <c r="D690" s="61">
        <v>11252435676.48</v>
      </c>
      <c r="E690" t="s">
        <v>291</v>
      </c>
      <c r="F690" t="s">
        <v>291</v>
      </c>
      <c r="G690" t="s">
        <v>292</v>
      </c>
      <c r="H690" t="s">
        <v>659</v>
      </c>
      <c r="I690" s="2">
        <v>1.14165286853639</v>
      </c>
    </row>
    <row r="691" spans="1:9" x14ac:dyDescent="0.25">
      <c r="A691" t="s">
        <v>1632</v>
      </c>
      <c r="B691" t="s">
        <v>1633</v>
      </c>
      <c r="C691" t="s">
        <v>66</v>
      </c>
      <c r="D691" s="61">
        <v>11248794994.83</v>
      </c>
      <c r="E691" t="s">
        <v>291</v>
      </c>
      <c r="F691" t="s">
        <v>291</v>
      </c>
      <c r="G691" t="s">
        <v>292</v>
      </c>
      <c r="H691" t="s">
        <v>293</v>
      </c>
      <c r="I691" s="2">
        <v>1.0382405929394101</v>
      </c>
    </row>
    <row r="692" spans="1:9" x14ac:dyDescent="0.25">
      <c r="A692" t="s">
        <v>1634</v>
      </c>
      <c r="B692" t="s">
        <v>1635</v>
      </c>
      <c r="C692" t="s">
        <v>66</v>
      </c>
      <c r="D692" s="61">
        <v>11217124852.799999</v>
      </c>
      <c r="E692" t="s">
        <v>77</v>
      </c>
      <c r="F692" t="s">
        <v>78</v>
      </c>
      <c r="G692" t="s">
        <v>79</v>
      </c>
      <c r="H692" t="s">
        <v>79</v>
      </c>
      <c r="I692" s="2">
        <v>2.4381244129011299</v>
      </c>
    </row>
    <row r="693" spans="1:9" x14ac:dyDescent="0.25">
      <c r="A693" t="s">
        <v>1636</v>
      </c>
      <c r="B693" t="s">
        <v>1637</v>
      </c>
      <c r="C693" t="s">
        <v>94</v>
      </c>
      <c r="D693" s="61">
        <v>11159994048.389999</v>
      </c>
      <c r="E693" t="s">
        <v>240</v>
      </c>
      <c r="F693" t="s">
        <v>267</v>
      </c>
      <c r="G693" t="s">
        <v>535</v>
      </c>
      <c r="H693" t="s">
        <v>535</v>
      </c>
      <c r="I693" s="2">
        <v>1.05490585025325</v>
      </c>
    </row>
    <row r="694" spans="1:9" x14ac:dyDescent="0.25">
      <c r="A694" t="s">
        <v>1638</v>
      </c>
      <c r="B694" t="s">
        <v>1639</v>
      </c>
      <c r="C694" t="s">
        <v>94</v>
      </c>
      <c r="D694" s="61">
        <v>11156408778.120001</v>
      </c>
      <c r="E694" t="s">
        <v>95</v>
      </c>
      <c r="F694" t="s">
        <v>404</v>
      </c>
      <c r="G694" t="s">
        <v>404</v>
      </c>
      <c r="H694" t="s">
        <v>609</v>
      </c>
      <c r="I694" s="2">
        <v>0.96565459896956396</v>
      </c>
    </row>
    <row r="695" spans="1:9" x14ac:dyDescent="0.25">
      <c r="A695" t="s">
        <v>1640</v>
      </c>
      <c r="B695" t="s">
        <v>1641</v>
      </c>
      <c r="C695" t="s">
        <v>66</v>
      </c>
      <c r="D695" s="61">
        <v>11085567628.08</v>
      </c>
      <c r="E695" t="s">
        <v>291</v>
      </c>
      <c r="F695" t="s">
        <v>291</v>
      </c>
      <c r="G695" t="s">
        <v>292</v>
      </c>
      <c r="H695" t="s">
        <v>293</v>
      </c>
      <c r="I695" s="2">
        <v>1.5202860211167699</v>
      </c>
    </row>
    <row r="696" spans="1:9" x14ac:dyDescent="0.25">
      <c r="A696" t="s">
        <v>1642</v>
      </c>
      <c r="B696" t="s">
        <v>1643</v>
      </c>
      <c r="C696" t="s">
        <v>94</v>
      </c>
      <c r="D696" s="61">
        <v>11079435072.92</v>
      </c>
      <c r="E696" t="s">
        <v>240</v>
      </c>
      <c r="F696" t="s">
        <v>267</v>
      </c>
      <c r="G696" t="s">
        <v>535</v>
      </c>
      <c r="H696" t="s">
        <v>535</v>
      </c>
      <c r="I696" s="2">
        <v>1.6279021144202901</v>
      </c>
    </row>
    <row r="697" spans="1:9" x14ac:dyDescent="0.25">
      <c r="A697" t="s">
        <v>1644</v>
      </c>
      <c r="B697" t="s">
        <v>1645</v>
      </c>
      <c r="C697" t="s">
        <v>94</v>
      </c>
      <c r="D697" s="61">
        <v>11040158424.549999</v>
      </c>
      <c r="E697" t="s">
        <v>257</v>
      </c>
      <c r="F697" t="s">
        <v>257</v>
      </c>
      <c r="G697" t="s">
        <v>258</v>
      </c>
      <c r="H697" t="s">
        <v>631</v>
      </c>
      <c r="I697" s="2">
        <v>1.4662679284575</v>
      </c>
    </row>
    <row r="698" spans="1:9" x14ac:dyDescent="0.25">
      <c r="A698" t="s">
        <v>1646</v>
      </c>
      <c r="B698" t="s">
        <v>1647</v>
      </c>
      <c r="C698" t="s">
        <v>94</v>
      </c>
      <c r="D698" s="61">
        <v>11016275929.33</v>
      </c>
      <c r="E698" t="s">
        <v>240</v>
      </c>
      <c r="F698" t="s">
        <v>467</v>
      </c>
      <c r="G698" t="s">
        <v>595</v>
      </c>
      <c r="H698" t="s">
        <v>596</v>
      </c>
      <c r="I698" s="2">
        <v>0.70879395121546596</v>
      </c>
    </row>
    <row r="699" spans="1:9" x14ac:dyDescent="0.25">
      <c r="A699" t="s">
        <v>1648</v>
      </c>
      <c r="B699" t="s">
        <v>1649</v>
      </c>
      <c r="C699" t="s">
        <v>94</v>
      </c>
      <c r="D699" s="61">
        <v>10914396210.08</v>
      </c>
      <c r="E699" t="s">
        <v>291</v>
      </c>
      <c r="F699" t="s">
        <v>291</v>
      </c>
      <c r="G699" t="s">
        <v>292</v>
      </c>
      <c r="H699" t="s">
        <v>1401</v>
      </c>
      <c r="I699" s="2">
        <v>1.1763620382601501</v>
      </c>
    </row>
    <row r="700" spans="1:9" x14ac:dyDescent="0.25">
      <c r="A700" t="s">
        <v>1650</v>
      </c>
      <c r="B700" t="s">
        <v>1651</v>
      </c>
      <c r="C700" t="s">
        <v>94</v>
      </c>
      <c r="D700" s="61">
        <v>10896366967.16</v>
      </c>
      <c r="E700" t="s">
        <v>240</v>
      </c>
      <c r="F700" t="s">
        <v>267</v>
      </c>
      <c r="G700" t="s">
        <v>862</v>
      </c>
      <c r="H700" t="s">
        <v>862</v>
      </c>
      <c r="I700" s="2">
        <v>0.74164752807367196</v>
      </c>
    </row>
    <row r="701" spans="1:9" x14ac:dyDescent="0.25">
      <c r="A701" t="s">
        <v>1652</v>
      </c>
      <c r="B701" t="s">
        <v>1653</v>
      </c>
      <c r="C701" t="s">
        <v>66</v>
      </c>
      <c r="D701" s="61">
        <v>10858855634.32</v>
      </c>
      <c r="E701" t="s">
        <v>67</v>
      </c>
      <c r="F701" t="s">
        <v>72</v>
      </c>
      <c r="G701" t="s">
        <v>73</v>
      </c>
      <c r="H701" t="s">
        <v>148</v>
      </c>
      <c r="I701" s="2">
        <v>1.20439886605444</v>
      </c>
    </row>
    <row r="702" spans="1:9" x14ac:dyDescent="0.25">
      <c r="A702" t="s">
        <v>1654</v>
      </c>
      <c r="B702" t="s">
        <v>1655</v>
      </c>
      <c r="C702" t="s">
        <v>94</v>
      </c>
      <c r="D702" s="61">
        <v>10790326212.66</v>
      </c>
      <c r="E702" t="s">
        <v>120</v>
      </c>
      <c r="F702" t="s">
        <v>171</v>
      </c>
      <c r="G702" t="s">
        <v>385</v>
      </c>
      <c r="H702" t="s">
        <v>780</v>
      </c>
      <c r="I702" s="2">
        <v>0.62897423453536605</v>
      </c>
    </row>
    <row r="703" spans="1:9" x14ac:dyDescent="0.25">
      <c r="A703" t="s">
        <v>1656</v>
      </c>
      <c r="B703" t="s">
        <v>1657</v>
      </c>
      <c r="C703" t="s">
        <v>94</v>
      </c>
      <c r="D703" s="61">
        <v>10772506012.73</v>
      </c>
      <c r="E703" t="s">
        <v>291</v>
      </c>
      <c r="F703" t="s">
        <v>291</v>
      </c>
      <c r="G703" t="s">
        <v>292</v>
      </c>
      <c r="H703" t="s">
        <v>293</v>
      </c>
      <c r="I703" s="2">
        <v>0.291550299228169</v>
      </c>
    </row>
    <row r="704" spans="1:9" x14ac:dyDescent="0.25">
      <c r="A704" t="s">
        <v>1658</v>
      </c>
      <c r="B704" t="s">
        <v>1659</v>
      </c>
      <c r="C704" t="s">
        <v>66</v>
      </c>
      <c r="D704" s="61">
        <v>10756128853.65</v>
      </c>
      <c r="E704" t="s">
        <v>82</v>
      </c>
      <c r="F704" t="s">
        <v>83</v>
      </c>
      <c r="G704" t="s">
        <v>84</v>
      </c>
      <c r="H704" t="s">
        <v>84</v>
      </c>
      <c r="I704" s="2">
        <v>1.61767076253021</v>
      </c>
    </row>
    <row r="705" spans="1:9" x14ac:dyDescent="0.25">
      <c r="A705" t="s">
        <v>1660</v>
      </c>
      <c r="B705" t="s">
        <v>1661</v>
      </c>
      <c r="C705" t="s">
        <v>66</v>
      </c>
      <c r="D705" s="61">
        <v>10722850799.6</v>
      </c>
      <c r="E705" t="s">
        <v>115</v>
      </c>
      <c r="F705" t="s">
        <v>125</v>
      </c>
      <c r="G705" t="s">
        <v>126</v>
      </c>
      <c r="H705" t="s">
        <v>846</v>
      </c>
      <c r="I705" s="2">
        <v>0.87232083796801296</v>
      </c>
    </row>
    <row r="706" spans="1:9" x14ac:dyDescent="0.25">
      <c r="A706" t="s">
        <v>1662</v>
      </c>
      <c r="B706" t="s">
        <v>1663</v>
      </c>
      <c r="C706" t="s">
        <v>94</v>
      </c>
      <c r="D706" s="61">
        <v>10646947347</v>
      </c>
      <c r="E706" t="s">
        <v>82</v>
      </c>
      <c r="F706" t="s">
        <v>157</v>
      </c>
      <c r="G706" t="s">
        <v>158</v>
      </c>
      <c r="H706" t="s">
        <v>542</v>
      </c>
      <c r="I706" s="2">
        <v>1.6461197227350599</v>
      </c>
    </row>
    <row r="707" spans="1:9" x14ac:dyDescent="0.25">
      <c r="A707" t="s">
        <v>1664</v>
      </c>
      <c r="B707" t="s">
        <v>1665</v>
      </c>
      <c r="C707" t="s">
        <v>94</v>
      </c>
      <c r="D707" s="61">
        <v>10640451017.07</v>
      </c>
      <c r="E707" t="s">
        <v>245</v>
      </c>
      <c r="F707" t="s">
        <v>245</v>
      </c>
      <c r="G707" t="s">
        <v>246</v>
      </c>
      <c r="H707" t="s">
        <v>246</v>
      </c>
      <c r="I707" s="2">
        <v>0.85345335049347704</v>
      </c>
    </row>
    <row r="708" spans="1:9" x14ac:dyDescent="0.25">
      <c r="A708" t="s">
        <v>1666</v>
      </c>
      <c r="B708" t="s">
        <v>1667</v>
      </c>
      <c r="C708" t="s">
        <v>66</v>
      </c>
      <c r="D708" s="61">
        <v>10588206000</v>
      </c>
      <c r="E708" t="s">
        <v>82</v>
      </c>
      <c r="F708" t="s">
        <v>157</v>
      </c>
      <c r="G708" t="s">
        <v>789</v>
      </c>
      <c r="H708" t="s">
        <v>1668</v>
      </c>
      <c r="I708" s="2">
        <v>0.93578544784598106</v>
      </c>
    </row>
    <row r="709" spans="1:9" x14ac:dyDescent="0.25">
      <c r="A709" t="s">
        <v>1669</v>
      </c>
      <c r="B709" t="s">
        <v>1670</v>
      </c>
      <c r="C709" t="s">
        <v>66</v>
      </c>
      <c r="D709" s="61">
        <v>10569201811.82</v>
      </c>
      <c r="E709" t="s">
        <v>67</v>
      </c>
      <c r="F709" t="s">
        <v>101</v>
      </c>
      <c r="G709" t="s">
        <v>101</v>
      </c>
      <c r="H709" t="s">
        <v>102</v>
      </c>
      <c r="I709" s="2">
        <v>1.2873119723764199</v>
      </c>
    </row>
    <row r="710" spans="1:9" x14ac:dyDescent="0.25">
      <c r="A710" t="s">
        <v>1671</v>
      </c>
      <c r="B710" t="s">
        <v>1672</v>
      </c>
      <c r="C710" t="s">
        <v>94</v>
      </c>
      <c r="D710" s="61">
        <v>10546238388</v>
      </c>
      <c r="E710" t="s">
        <v>182</v>
      </c>
      <c r="F710" t="s">
        <v>182</v>
      </c>
      <c r="G710" t="s">
        <v>183</v>
      </c>
      <c r="H710" t="s">
        <v>592</v>
      </c>
      <c r="I710" s="2">
        <v>1.1125686698105099</v>
      </c>
    </row>
    <row r="711" spans="1:9" x14ac:dyDescent="0.25">
      <c r="A711" t="s">
        <v>1673</v>
      </c>
      <c r="B711" t="s">
        <v>1674</v>
      </c>
      <c r="C711" t="s">
        <v>94</v>
      </c>
      <c r="D711" s="61">
        <v>10448666003.620001</v>
      </c>
      <c r="E711" t="s">
        <v>240</v>
      </c>
      <c r="F711" t="s">
        <v>267</v>
      </c>
      <c r="G711" t="s">
        <v>476</v>
      </c>
      <c r="H711" t="s">
        <v>477</v>
      </c>
      <c r="I711" s="2">
        <v>1.20040426607645</v>
      </c>
    </row>
    <row r="712" spans="1:9" x14ac:dyDescent="0.25">
      <c r="A712" t="s">
        <v>1675</v>
      </c>
      <c r="B712" t="s">
        <v>1676</v>
      </c>
      <c r="C712" t="s">
        <v>94</v>
      </c>
      <c r="D712" s="61">
        <v>10436789353.68</v>
      </c>
      <c r="E712" t="s">
        <v>82</v>
      </c>
      <c r="F712" t="s">
        <v>228</v>
      </c>
      <c r="G712" t="s">
        <v>1618</v>
      </c>
      <c r="H712" t="s">
        <v>1677</v>
      </c>
      <c r="I712" s="2">
        <v>0.67093025879472301</v>
      </c>
    </row>
    <row r="713" spans="1:9" x14ac:dyDescent="0.25">
      <c r="A713" t="s">
        <v>1678</v>
      </c>
      <c r="B713" t="s">
        <v>1679</v>
      </c>
      <c r="C713" t="s">
        <v>66</v>
      </c>
      <c r="D713" s="61">
        <v>10435739413.76</v>
      </c>
      <c r="E713" t="s">
        <v>82</v>
      </c>
      <c r="F713" t="s">
        <v>83</v>
      </c>
      <c r="G713" t="s">
        <v>130</v>
      </c>
      <c r="H713" t="s">
        <v>1025</v>
      </c>
      <c r="I713" s="2">
        <v>1.28328248865287</v>
      </c>
    </row>
    <row r="714" spans="1:9" x14ac:dyDescent="0.25">
      <c r="A714" t="s">
        <v>1680</v>
      </c>
      <c r="B714" t="s">
        <v>1681</v>
      </c>
      <c r="C714" t="s">
        <v>94</v>
      </c>
      <c r="D714" s="61">
        <v>10372897705.52</v>
      </c>
      <c r="E714" t="s">
        <v>257</v>
      </c>
      <c r="F714" t="s">
        <v>257</v>
      </c>
      <c r="G714" t="s">
        <v>547</v>
      </c>
      <c r="H714" t="s">
        <v>809</v>
      </c>
      <c r="I714" s="2">
        <v>1.3736506821891501</v>
      </c>
    </row>
    <row r="715" spans="1:9" x14ac:dyDescent="0.25">
      <c r="A715" t="s">
        <v>1682</v>
      </c>
      <c r="B715" t="s">
        <v>1683</v>
      </c>
      <c r="C715" t="s">
        <v>94</v>
      </c>
      <c r="D715" s="61">
        <v>10366203415.879999</v>
      </c>
      <c r="E715" t="s">
        <v>257</v>
      </c>
      <c r="F715" t="s">
        <v>257</v>
      </c>
      <c r="G715" t="s">
        <v>258</v>
      </c>
      <c r="H715" t="s">
        <v>410</v>
      </c>
      <c r="I715" s="2">
        <v>0.94094731141652799</v>
      </c>
    </row>
    <row r="716" spans="1:9" x14ac:dyDescent="0.25">
      <c r="A716" t="s">
        <v>1684</v>
      </c>
      <c r="B716" t="s">
        <v>1685</v>
      </c>
      <c r="C716" t="s">
        <v>94</v>
      </c>
      <c r="D716" s="61">
        <v>10364653508.639999</v>
      </c>
      <c r="E716" t="s">
        <v>240</v>
      </c>
      <c r="F716" t="s">
        <v>267</v>
      </c>
      <c r="G716" t="s">
        <v>535</v>
      </c>
      <c r="H716" t="s">
        <v>535</v>
      </c>
      <c r="I716" s="2">
        <v>1.04865335562609</v>
      </c>
    </row>
    <row r="717" spans="1:9" x14ac:dyDescent="0.25">
      <c r="A717" t="s">
        <v>1686</v>
      </c>
      <c r="B717" t="s">
        <v>1687</v>
      </c>
      <c r="C717" t="s">
        <v>66</v>
      </c>
      <c r="D717" s="61">
        <v>10326508650</v>
      </c>
      <c r="E717" t="s">
        <v>120</v>
      </c>
      <c r="F717" t="s">
        <v>171</v>
      </c>
      <c r="G717" t="s">
        <v>385</v>
      </c>
      <c r="H717" t="s">
        <v>386</v>
      </c>
      <c r="I717" s="2">
        <v>-0.28009718863882199</v>
      </c>
    </row>
    <row r="718" spans="1:9" x14ac:dyDescent="0.25">
      <c r="A718" t="s">
        <v>1688</v>
      </c>
      <c r="B718" t="s">
        <v>1689</v>
      </c>
      <c r="C718" t="s">
        <v>94</v>
      </c>
      <c r="D718" s="61">
        <v>10324125804.200001</v>
      </c>
      <c r="E718" t="s">
        <v>115</v>
      </c>
      <c r="F718" t="s">
        <v>125</v>
      </c>
      <c r="G718" t="s">
        <v>176</v>
      </c>
      <c r="H718" t="s">
        <v>177</v>
      </c>
      <c r="I718" s="2">
        <v>0.29314605217467599</v>
      </c>
    </row>
    <row r="719" spans="1:9" x14ac:dyDescent="0.25">
      <c r="A719" t="s">
        <v>1690</v>
      </c>
      <c r="B719" t="s">
        <v>1691</v>
      </c>
      <c r="C719" t="s">
        <v>66</v>
      </c>
      <c r="D719" s="61">
        <v>10292338304.940001</v>
      </c>
      <c r="E719" t="s">
        <v>67</v>
      </c>
      <c r="F719" t="s">
        <v>72</v>
      </c>
      <c r="G719" t="s">
        <v>73</v>
      </c>
      <c r="H719" t="s">
        <v>148</v>
      </c>
      <c r="I719" s="2">
        <v>1.9732190906314999</v>
      </c>
    </row>
    <row r="720" spans="1:9" x14ac:dyDescent="0.25">
      <c r="A720" t="s">
        <v>1692</v>
      </c>
      <c r="B720" t="s">
        <v>1693</v>
      </c>
      <c r="C720" t="s">
        <v>94</v>
      </c>
      <c r="D720" s="61">
        <v>10277406900.5</v>
      </c>
      <c r="E720" t="s">
        <v>82</v>
      </c>
      <c r="F720" t="s">
        <v>89</v>
      </c>
      <c r="G720" t="s">
        <v>688</v>
      </c>
      <c r="H720" t="s">
        <v>689</v>
      </c>
      <c r="I720" s="2">
        <v>1.5136481783829501</v>
      </c>
    </row>
    <row r="721" spans="1:9" x14ac:dyDescent="0.25">
      <c r="A721" t="s">
        <v>1694</v>
      </c>
      <c r="B721" t="s">
        <v>1695</v>
      </c>
      <c r="C721" t="s">
        <v>66</v>
      </c>
      <c r="D721" s="61">
        <v>10192487286.879999</v>
      </c>
      <c r="E721" t="s">
        <v>95</v>
      </c>
      <c r="F721" t="s">
        <v>109</v>
      </c>
      <c r="G721" t="s">
        <v>109</v>
      </c>
      <c r="H721" t="s">
        <v>399</v>
      </c>
      <c r="I721" s="2">
        <v>1.88405285104098</v>
      </c>
    </row>
    <row r="722" spans="1:9" x14ac:dyDescent="0.25">
      <c r="A722" t="s">
        <v>1696</v>
      </c>
      <c r="B722" t="s">
        <v>1697</v>
      </c>
      <c r="C722" t="s">
        <v>94</v>
      </c>
      <c r="D722" s="61">
        <v>10181122539.379999</v>
      </c>
      <c r="E722" t="s">
        <v>95</v>
      </c>
      <c r="F722" t="s">
        <v>404</v>
      </c>
      <c r="G722" t="s">
        <v>404</v>
      </c>
      <c r="H722" t="s">
        <v>1698</v>
      </c>
      <c r="I722" s="2">
        <v>0.65987325093960103</v>
      </c>
    </row>
    <row r="723" spans="1:9" x14ac:dyDescent="0.25">
      <c r="A723" t="s">
        <v>1699</v>
      </c>
      <c r="B723" t="s">
        <v>1700</v>
      </c>
      <c r="C723" t="s">
        <v>66</v>
      </c>
      <c r="D723" s="61">
        <v>10157105799.540001</v>
      </c>
      <c r="E723" t="s">
        <v>67</v>
      </c>
      <c r="F723" t="s">
        <v>72</v>
      </c>
      <c r="G723" t="s">
        <v>105</v>
      </c>
      <c r="H723" t="s">
        <v>189</v>
      </c>
      <c r="I723" s="2">
        <v>0.77895905232169604</v>
      </c>
    </row>
    <row r="724" spans="1:9" x14ac:dyDescent="0.25">
      <c r="A724" t="s">
        <v>1701</v>
      </c>
      <c r="B724" t="s">
        <v>1702</v>
      </c>
      <c r="C724" t="s">
        <v>94</v>
      </c>
      <c r="D724" s="61">
        <v>10150697280.75</v>
      </c>
      <c r="E724" t="s">
        <v>67</v>
      </c>
      <c r="F724" t="s">
        <v>72</v>
      </c>
      <c r="G724" t="s">
        <v>73</v>
      </c>
      <c r="H724" t="s">
        <v>148</v>
      </c>
      <c r="I724" s="2">
        <v>1.31093180211394</v>
      </c>
    </row>
    <row r="725" spans="1:9" x14ac:dyDescent="0.25">
      <c r="A725" t="s">
        <v>1703</v>
      </c>
      <c r="B725" t="s">
        <v>1704</v>
      </c>
      <c r="C725" t="s">
        <v>66</v>
      </c>
      <c r="D725" s="61">
        <v>10037961471.84</v>
      </c>
      <c r="E725" t="s">
        <v>67</v>
      </c>
      <c r="F725" t="s">
        <v>101</v>
      </c>
      <c r="G725" t="s">
        <v>101</v>
      </c>
      <c r="H725" t="s">
        <v>102</v>
      </c>
      <c r="I725" s="2">
        <v>1.4366186934759899</v>
      </c>
    </row>
    <row r="726" spans="1:9" x14ac:dyDescent="0.25">
      <c r="A726" t="s">
        <v>1705</v>
      </c>
      <c r="B726" t="s">
        <v>1706</v>
      </c>
      <c r="C726" t="s">
        <v>94</v>
      </c>
      <c r="D726" s="61">
        <v>10035962942.719999</v>
      </c>
      <c r="E726" t="s">
        <v>82</v>
      </c>
      <c r="F726" t="s">
        <v>83</v>
      </c>
      <c r="G726" t="s">
        <v>130</v>
      </c>
      <c r="H726" t="s">
        <v>512</v>
      </c>
      <c r="I726" s="2">
        <v>1.77420068082545</v>
      </c>
    </row>
    <row r="727" spans="1:9" x14ac:dyDescent="0.25">
      <c r="A727" t="s">
        <v>1707</v>
      </c>
      <c r="B727" t="s">
        <v>1708</v>
      </c>
      <c r="C727" t="s">
        <v>94</v>
      </c>
      <c r="D727" s="61">
        <v>9995873418.9899998</v>
      </c>
      <c r="E727" t="s">
        <v>95</v>
      </c>
      <c r="F727" t="s">
        <v>109</v>
      </c>
      <c r="G727" t="s">
        <v>109</v>
      </c>
      <c r="H727" t="s">
        <v>399</v>
      </c>
      <c r="I727" s="2">
        <v>1.68635600764265</v>
      </c>
    </row>
    <row r="728" spans="1:9" x14ac:dyDescent="0.25">
      <c r="A728" t="s">
        <v>1709</v>
      </c>
      <c r="B728" t="s">
        <v>1710</v>
      </c>
      <c r="C728" t="s">
        <v>94</v>
      </c>
      <c r="D728" s="61">
        <v>9944217866.2600002</v>
      </c>
      <c r="E728" t="s">
        <v>182</v>
      </c>
      <c r="F728" t="s">
        <v>182</v>
      </c>
      <c r="G728" t="s">
        <v>183</v>
      </c>
      <c r="H728" t="s">
        <v>592</v>
      </c>
      <c r="I728" s="2">
        <v>3.0864522792478999</v>
      </c>
    </row>
    <row r="729" spans="1:9" x14ac:dyDescent="0.25">
      <c r="A729" t="s">
        <v>1711</v>
      </c>
      <c r="B729" t="s">
        <v>1712</v>
      </c>
      <c r="C729" t="s">
        <v>94</v>
      </c>
      <c r="D729" s="61">
        <v>9939746431.1496696</v>
      </c>
      <c r="E729" t="s">
        <v>120</v>
      </c>
      <c r="F729" t="s">
        <v>171</v>
      </c>
      <c r="G729" t="s">
        <v>172</v>
      </c>
      <c r="H729" t="s">
        <v>1713</v>
      </c>
      <c r="I729" s="2">
        <v>1.14011913416709</v>
      </c>
    </row>
    <row r="730" spans="1:9" x14ac:dyDescent="0.25">
      <c r="A730" t="s">
        <v>1714</v>
      </c>
      <c r="B730" t="s">
        <v>1715</v>
      </c>
      <c r="C730" t="s">
        <v>94</v>
      </c>
      <c r="D730" s="61">
        <v>9930783901.5</v>
      </c>
      <c r="E730" t="s">
        <v>115</v>
      </c>
      <c r="F730" t="s">
        <v>125</v>
      </c>
      <c r="G730" t="s">
        <v>176</v>
      </c>
      <c r="H730" t="s">
        <v>177</v>
      </c>
      <c r="I730" s="2">
        <v>0.60013565607589203</v>
      </c>
    </row>
    <row r="731" spans="1:9" x14ac:dyDescent="0.25">
      <c r="A731" t="s">
        <v>1716</v>
      </c>
      <c r="B731" t="s">
        <v>1717</v>
      </c>
      <c r="C731" t="s">
        <v>94</v>
      </c>
      <c r="D731" s="61">
        <v>9909458505.4699993</v>
      </c>
      <c r="E731" t="s">
        <v>82</v>
      </c>
      <c r="F731" t="s">
        <v>157</v>
      </c>
      <c r="G731" t="s">
        <v>158</v>
      </c>
      <c r="H731" t="s">
        <v>542</v>
      </c>
      <c r="I731" s="2">
        <v>1.2944282153518201</v>
      </c>
    </row>
    <row r="732" spans="1:9" x14ac:dyDescent="0.25">
      <c r="A732" t="s">
        <v>1718</v>
      </c>
      <c r="B732" t="s">
        <v>1719</v>
      </c>
      <c r="C732" t="s">
        <v>94</v>
      </c>
      <c r="D732" s="61">
        <v>9907311815.4899998</v>
      </c>
      <c r="E732" t="s">
        <v>95</v>
      </c>
      <c r="F732" t="s">
        <v>109</v>
      </c>
      <c r="G732" t="s">
        <v>109</v>
      </c>
      <c r="H732" t="s">
        <v>110</v>
      </c>
      <c r="I732" s="2">
        <v>0.90978445606945502</v>
      </c>
    </row>
    <row r="733" spans="1:9" x14ac:dyDescent="0.25">
      <c r="A733" t="s">
        <v>1720</v>
      </c>
      <c r="B733" t="s">
        <v>1721</v>
      </c>
      <c r="C733" t="s">
        <v>94</v>
      </c>
      <c r="D733" s="61">
        <v>9886174556.6000004</v>
      </c>
      <c r="E733" t="s">
        <v>82</v>
      </c>
      <c r="F733" t="s">
        <v>83</v>
      </c>
      <c r="G733" t="s">
        <v>84</v>
      </c>
      <c r="H733" t="s">
        <v>84</v>
      </c>
      <c r="I733" s="2">
        <v>0.57001067423313601</v>
      </c>
    </row>
    <row r="734" spans="1:9" x14ac:dyDescent="0.25">
      <c r="A734" t="s">
        <v>1722</v>
      </c>
      <c r="B734" t="s">
        <v>1723</v>
      </c>
      <c r="C734" t="s">
        <v>94</v>
      </c>
      <c r="D734" s="61">
        <v>9876567008.3500004</v>
      </c>
      <c r="E734" t="s">
        <v>95</v>
      </c>
      <c r="F734" t="s">
        <v>404</v>
      </c>
      <c r="G734" t="s">
        <v>404</v>
      </c>
      <c r="H734" t="s">
        <v>609</v>
      </c>
      <c r="I734" s="2">
        <v>0.66755350727443996</v>
      </c>
    </row>
    <row r="735" spans="1:9" x14ac:dyDescent="0.25">
      <c r="A735" t="s">
        <v>1724</v>
      </c>
      <c r="B735" t="s">
        <v>1725</v>
      </c>
      <c r="C735" t="s">
        <v>94</v>
      </c>
      <c r="D735" s="61">
        <v>9848246934.25</v>
      </c>
      <c r="E735" t="s">
        <v>291</v>
      </c>
      <c r="F735" t="s">
        <v>291</v>
      </c>
      <c r="G735" t="s">
        <v>292</v>
      </c>
      <c r="H735" t="s">
        <v>293</v>
      </c>
      <c r="I735" s="2">
        <v>0.31589828738261999</v>
      </c>
    </row>
    <row r="736" spans="1:9" x14ac:dyDescent="0.25">
      <c r="A736" t="s">
        <v>1726</v>
      </c>
      <c r="B736" t="s">
        <v>1727</v>
      </c>
      <c r="C736" t="s">
        <v>94</v>
      </c>
      <c r="D736" s="61">
        <v>9817162493.8799992</v>
      </c>
      <c r="E736" t="s">
        <v>257</v>
      </c>
      <c r="F736" t="s">
        <v>257</v>
      </c>
      <c r="G736" t="s">
        <v>258</v>
      </c>
      <c r="H736" t="s">
        <v>839</v>
      </c>
      <c r="I736" s="2">
        <v>1.245235919497</v>
      </c>
    </row>
    <row r="737" spans="1:9" x14ac:dyDescent="0.25">
      <c r="A737" t="s">
        <v>1728</v>
      </c>
      <c r="B737" t="s">
        <v>1729</v>
      </c>
      <c r="C737" t="s">
        <v>66</v>
      </c>
      <c r="D737" s="61">
        <v>9758460856.3999996</v>
      </c>
      <c r="E737" t="s">
        <v>115</v>
      </c>
      <c r="F737" t="s">
        <v>116</v>
      </c>
      <c r="G737" t="s">
        <v>192</v>
      </c>
      <c r="H737" t="s">
        <v>192</v>
      </c>
      <c r="I737" s="2">
        <v>1.7972656636590301</v>
      </c>
    </row>
    <row r="738" spans="1:9" x14ac:dyDescent="0.25">
      <c r="A738" t="s">
        <v>1730</v>
      </c>
      <c r="B738" t="s">
        <v>1731</v>
      </c>
      <c r="C738" t="s">
        <v>94</v>
      </c>
      <c r="D738" s="61">
        <v>9749641720</v>
      </c>
      <c r="E738" t="s">
        <v>95</v>
      </c>
      <c r="F738" t="s">
        <v>109</v>
      </c>
      <c r="G738" t="s">
        <v>109</v>
      </c>
      <c r="H738" t="s">
        <v>399</v>
      </c>
      <c r="I738" s="2">
        <v>1.6137440699480701</v>
      </c>
    </row>
    <row r="739" spans="1:9" x14ac:dyDescent="0.25">
      <c r="A739" t="s">
        <v>1732</v>
      </c>
      <c r="B739" t="s">
        <v>1733</v>
      </c>
      <c r="C739" t="s">
        <v>66</v>
      </c>
      <c r="D739" s="61">
        <v>9723969244.8999996</v>
      </c>
      <c r="E739" t="s">
        <v>82</v>
      </c>
      <c r="F739" t="s">
        <v>83</v>
      </c>
      <c r="G739" t="s">
        <v>84</v>
      </c>
      <c r="H739" t="s">
        <v>84</v>
      </c>
      <c r="I739" s="2">
        <v>1.1283241769928001</v>
      </c>
    </row>
    <row r="740" spans="1:9" x14ac:dyDescent="0.25">
      <c r="A740" t="s">
        <v>1734</v>
      </c>
      <c r="B740" t="s">
        <v>1735</v>
      </c>
      <c r="C740" t="s">
        <v>66</v>
      </c>
      <c r="D740" s="61">
        <v>9691786452.3899994</v>
      </c>
      <c r="E740" t="s">
        <v>240</v>
      </c>
      <c r="F740" t="s">
        <v>267</v>
      </c>
      <c r="G740" t="s">
        <v>330</v>
      </c>
      <c r="H740" t="s">
        <v>452</v>
      </c>
      <c r="I740" s="2">
        <v>1.7325102558076599</v>
      </c>
    </row>
    <row r="741" spans="1:9" x14ac:dyDescent="0.25">
      <c r="A741" t="s">
        <v>1736</v>
      </c>
      <c r="B741" t="s">
        <v>1737</v>
      </c>
      <c r="C741" t="s">
        <v>94</v>
      </c>
      <c r="D741" s="61">
        <v>9660181198.7900009</v>
      </c>
      <c r="E741" t="s">
        <v>240</v>
      </c>
      <c r="F741" t="s">
        <v>267</v>
      </c>
      <c r="G741" t="s">
        <v>535</v>
      </c>
      <c r="H741" t="s">
        <v>535</v>
      </c>
      <c r="I741" s="2">
        <v>1.5439844930833899</v>
      </c>
    </row>
    <row r="742" spans="1:9" x14ac:dyDescent="0.25">
      <c r="A742" t="s">
        <v>1738</v>
      </c>
      <c r="B742" t="s">
        <v>1739</v>
      </c>
      <c r="C742" t="s">
        <v>94</v>
      </c>
      <c r="D742" s="61">
        <v>9657219476.4099998</v>
      </c>
      <c r="E742" t="s">
        <v>245</v>
      </c>
      <c r="F742" t="s">
        <v>245</v>
      </c>
      <c r="G742" t="s">
        <v>484</v>
      </c>
      <c r="H742" t="s">
        <v>484</v>
      </c>
      <c r="I742" s="2">
        <v>0.31972674753392799</v>
      </c>
    </row>
    <row r="743" spans="1:9" x14ac:dyDescent="0.25">
      <c r="A743" t="s">
        <v>1740</v>
      </c>
      <c r="B743" t="s">
        <v>1741</v>
      </c>
      <c r="C743" t="s">
        <v>94</v>
      </c>
      <c r="D743" s="61">
        <v>9650130497.5499992</v>
      </c>
      <c r="E743" t="s">
        <v>240</v>
      </c>
      <c r="F743" t="s">
        <v>267</v>
      </c>
      <c r="G743" t="s">
        <v>330</v>
      </c>
      <c r="H743" t="s">
        <v>331</v>
      </c>
      <c r="I743" s="2">
        <v>1.33971141124495</v>
      </c>
    </row>
    <row r="744" spans="1:9" x14ac:dyDescent="0.25">
      <c r="A744" t="s">
        <v>1742</v>
      </c>
      <c r="B744" t="s">
        <v>1743</v>
      </c>
      <c r="C744" t="s">
        <v>94</v>
      </c>
      <c r="D744" s="61">
        <v>9645798937.5</v>
      </c>
      <c r="E744" t="s">
        <v>240</v>
      </c>
      <c r="F744" t="s">
        <v>241</v>
      </c>
      <c r="G744" t="s">
        <v>285</v>
      </c>
      <c r="H744" t="s">
        <v>422</v>
      </c>
      <c r="I744" s="2">
        <v>2.1735552216371801</v>
      </c>
    </row>
    <row r="745" spans="1:9" x14ac:dyDescent="0.25">
      <c r="A745" t="s">
        <v>1744</v>
      </c>
      <c r="B745" t="s">
        <v>1745</v>
      </c>
      <c r="C745" t="s">
        <v>66</v>
      </c>
      <c r="D745" s="61">
        <v>9608637711.2000008</v>
      </c>
      <c r="E745" t="s">
        <v>77</v>
      </c>
      <c r="F745" t="s">
        <v>78</v>
      </c>
      <c r="G745" t="s">
        <v>142</v>
      </c>
      <c r="H745" t="s">
        <v>237</v>
      </c>
      <c r="I745" s="2">
        <v>3.2044758543188001E-2</v>
      </c>
    </row>
    <row r="746" spans="1:9" x14ac:dyDescent="0.25">
      <c r="A746" t="s">
        <v>1746</v>
      </c>
      <c r="B746" t="s">
        <v>1747</v>
      </c>
      <c r="C746" t="s">
        <v>94</v>
      </c>
      <c r="D746" s="61">
        <v>9604435601.4799995</v>
      </c>
      <c r="E746" t="s">
        <v>67</v>
      </c>
      <c r="F746" t="s">
        <v>72</v>
      </c>
      <c r="G746" t="s">
        <v>73</v>
      </c>
      <c r="H746" t="s">
        <v>74</v>
      </c>
      <c r="I746" s="2">
        <v>0.97832392751583797</v>
      </c>
    </row>
    <row r="747" spans="1:9" x14ac:dyDescent="0.25">
      <c r="A747" t="s">
        <v>1748</v>
      </c>
      <c r="B747" t="s">
        <v>1749</v>
      </c>
      <c r="C747" t="s">
        <v>94</v>
      </c>
      <c r="D747" s="61">
        <v>9592504836.7999992</v>
      </c>
      <c r="E747" t="s">
        <v>67</v>
      </c>
      <c r="F747" t="s">
        <v>72</v>
      </c>
      <c r="G747" t="s">
        <v>73</v>
      </c>
      <c r="H747" t="s">
        <v>148</v>
      </c>
      <c r="I747" s="2">
        <v>1.6132339544924601</v>
      </c>
    </row>
    <row r="748" spans="1:9" x14ac:dyDescent="0.25">
      <c r="A748" t="s">
        <v>1750</v>
      </c>
      <c r="B748" t="s">
        <v>1751</v>
      </c>
      <c r="C748" t="s">
        <v>66</v>
      </c>
      <c r="D748" s="61">
        <v>9550664685</v>
      </c>
      <c r="E748" t="s">
        <v>291</v>
      </c>
      <c r="F748" t="s">
        <v>291</v>
      </c>
      <c r="G748" t="s">
        <v>292</v>
      </c>
      <c r="H748" t="s">
        <v>293</v>
      </c>
      <c r="I748" s="2">
        <v>0.43169467294270603</v>
      </c>
    </row>
    <row r="749" spans="1:9" x14ac:dyDescent="0.25">
      <c r="A749" t="s">
        <v>1752</v>
      </c>
      <c r="B749" t="s">
        <v>1753</v>
      </c>
      <c r="C749" t="s">
        <v>94</v>
      </c>
      <c r="D749" s="61">
        <v>9465836068.6399994</v>
      </c>
      <c r="E749" t="s">
        <v>182</v>
      </c>
      <c r="F749" t="s">
        <v>182</v>
      </c>
      <c r="G749" t="s">
        <v>183</v>
      </c>
      <c r="H749" t="s">
        <v>425</v>
      </c>
      <c r="I749" s="2">
        <v>2.2840787223429402</v>
      </c>
    </row>
    <row r="750" spans="1:9" x14ac:dyDescent="0.25">
      <c r="A750" t="s">
        <v>1754</v>
      </c>
      <c r="B750" t="s">
        <v>1755</v>
      </c>
      <c r="C750" t="s">
        <v>66</v>
      </c>
      <c r="D750" s="61">
        <v>9438977832.5799999</v>
      </c>
      <c r="E750" t="s">
        <v>115</v>
      </c>
      <c r="F750" t="s">
        <v>116</v>
      </c>
      <c r="G750" t="s">
        <v>214</v>
      </c>
      <c r="H750" t="s">
        <v>214</v>
      </c>
      <c r="I750" s="2">
        <v>0.49207393044376901</v>
      </c>
    </row>
    <row r="751" spans="1:9" x14ac:dyDescent="0.25">
      <c r="A751" t="s">
        <v>1756</v>
      </c>
      <c r="B751" t="s">
        <v>1757</v>
      </c>
      <c r="C751" t="s">
        <v>66</v>
      </c>
      <c r="D751" s="61">
        <v>9437647575.0599995</v>
      </c>
      <c r="E751" t="s">
        <v>67</v>
      </c>
      <c r="F751" t="s">
        <v>101</v>
      </c>
      <c r="G751" t="s">
        <v>101</v>
      </c>
      <c r="H751" t="s">
        <v>102</v>
      </c>
      <c r="I751" s="2">
        <v>1.28902544208563</v>
      </c>
    </row>
    <row r="752" spans="1:9" x14ac:dyDescent="0.25">
      <c r="A752" t="s">
        <v>1758</v>
      </c>
      <c r="B752" t="s">
        <v>1759</v>
      </c>
      <c r="C752" t="s">
        <v>94</v>
      </c>
      <c r="D752" s="61">
        <v>9432968093.6399994</v>
      </c>
      <c r="E752" t="s">
        <v>257</v>
      </c>
      <c r="F752" t="s">
        <v>257</v>
      </c>
      <c r="G752" t="s">
        <v>547</v>
      </c>
      <c r="H752" t="s">
        <v>809</v>
      </c>
      <c r="I752" s="2">
        <v>1.0395813165725201</v>
      </c>
    </row>
    <row r="753" spans="1:9" x14ac:dyDescent="0.25">
      <c r="A753" t="s">
        <v>1760</v>
      </c>
      <c r="B753" t="s">
        <v>1761</v>
      </c>
      <c r="C753" t="s">
        <v>66</v>
      </c>
      <c r="D753" s="61">
        <v>9423603881.1900005</v>
      </c>
      <c r="E753" t="s">
        <v>95</v>
      </c>
      <c r="F753" t="s">
        <v>96</v>
      </c>
      <c r="G753" t="s">
        <v>302</v>
      </c>
      <c r="H753" t="s">
        <v>302</v>
      </c>
      <c r="I753" s="2">
        <v>1.2482886004482301</v>
      </c>
    </row>
    <row r="754" spans="1:9" x14ac:dyDescent="0.25">
      <c r="A754" t="s">
        <v>1762</v>
      </c>
      <c r="B754" t="s">
        <v>1763</v>
      </c>
      <c r="C754" t="s">
        <v>94</v>
      </c>
      <c r="D754" s="61">
        <v>9408677268.2700005</v>
      </c>
      <c r="E754" t="s">
        <v>240</v>
      </c>
      <c r="F754" t="s">
        <v>267</v>
      </c>
      <c r="G754" t="s">
        <v>1304</v>
      </c>
      <c r="H754" t="s">
        <v>1304</v>
      </c>
      <c r="I754" s="2">
        <v>1.56781662075136</v>
      </c>
    </row>
    <row r="755" spans="1:9" x14ac:dyDescent="0.25">
      <c r="A755" t="s">
        <v>1764</v>
      </c>
      <c r="B755" t="s">
        <v>1765</v>
      </c>
      <c r="C755" t="s">
        <v>94</v>
      </c>
      <c r="D755" s="61">
        <v>9381226884.6000004</v>
      </c>
      <c r="E755" t="s">
        <v>67</v>
      </c>
      <c r="F755" t="s">
        <v>72</v>
      </c>
      <c r="G755" t="s">
        <v>105</v>
      </c>
      <c r="H755" t="s">
        <v>106</v>
      </c>
      <c r="I755" s="2">
        <v>1.42400411152712</v>
      </c>
    </row>
    <row r="756" spans="1:9" x14ac:dyDescent="0.25">
      <c r="A756" t="s">
        <v>1766</v>
      </c>
      <c r="B756" t="s">
        <v>1767</v>
      </c>
      <c r="C756" t="s">
        <v>94</v>
      </c>
      <c r="D756" s="61">
        <v>9373813847.6800003</v>
      </c>
      <c r="E756" t="s">
        <v>245</v>
      </c>
      <c r="F756" t="s">
        <v>245</v>
      </c>
      <c r="G756" t="s">
        <v>1552</v>
      </c>
      <c r="H756" t="s">
        <v>1552</v>
      </c>
      <c r="I756" s="2">
        <v>0.99978474441202103</v>
      </c>
    </row>
    <row r="757" spans="1:9" x14ac:dyDescent="0.25">
      <c r="A757" t="s">
        <v>1768</v>
      </c>
      <c r="B757" t="s">
        <v>1769</v>
      </c>
      <c r="C757" t="s">
        <v>94</v>
      </c>
      <c r="D757" s="61">
        <v>9361347554.2399998</v>
      </c>
      <c r="E757" t="s">
        <v>95</v>
      </c>
      <c r="F757" t="s">
        <v>404</v>
      </c>
      <c r="G757" t="s">
        <v>404</v>
      </c>
      <c r="H757" t="s">
        <v>551</v>
      </c>
      <c r="I757" s="2">
        <v>1.1478299252192401</v>
      </c>
    </row>
    <row r="758" spans="1:9" x14ac:dyDescent="0.25">
      <c r="A758" t="s">
        <v>1770</v>
      </c>
      <c r="B758" t="s">
        <v>1771</v>
      </c>
      <c r="C758" t="s">
        <v>66</v>
      </c>
      <c r="D758" s="61">
        <v>9299603166.9400005</v>
      </c>
      <c r="E758" t="s">
        <v>95</v>
      </c>
      <c r="F758" t="s">
        <v>109</v>
      </c>
      <c r="G758" t="s">
        <v>109</v>
      </c>
      <c r="H758" t="s">
        <v>399</v>
      </c>
      <c r="I758" s="2">
        <v>1.56501150049395</v>
      </c>
    </row>
    <row r="759" spans="1:9" x14ac:dyDescent="0.25">
      <c r="A759" t="s">
        <v>1772</v>
      </c>
      <c r="B759" t="s">
        <v>1773</v>
      </c>
      <c r="C759" t="s">
        <v>94</v>
      </c>
      <c r="D759" s="61">
        <v>9278579982.0599995</v>
      </c>
      <c r="E759" t="s">
        <v>82</v>
      </c>
      <c r="F759" t="s">
        <v>157</v>
      </c>
      <c r="G759" t="s">
        <v>789</v>
      </c>
      <c r="H759" t="s">
        <v>1483</v>
      </c>
      <c r="I759" s="2">
        <v>1.9252939066654</v>
      </c>
    </row>
    <row r="760" spans="1:9" x14ac:dyDescent="0.25">
      <c r="A760" t="s">
        <v>1774</v>
      </c>
      <c r="B760" t="s">
        <v>1775</v>
      </c>
      <c r="C760" t="s">
        <v>94</v>
      </c>
      <c r="D760" s="61">
        <v>9259131197.7600002</v>
      </c>
      <c r="E760" t="s">
        <v>291</v>
      </c>
      <c r="F760" t="s">
        <v>291</v>
      </c>
      <c r="G760" t="s">
        <v>292</v>
      </c>
      <c r="H760" t="s">
        <v>1401</v>
      </c>
      <c r="I760" s="2">
        <v>1.2396188079917601</v>
      </c>
    </row>
    <row r="761" spans="1:9" x14ac:dyDescent="0.25">
      <c r="A761" t="s">
        <v>1776</v>
      </c>
      <c r="B761" t="s">
        <v>1777</v>
      </c>
      <c r="C761" t="s">
        <v>94</v>
      </c>
      <c r="D761" s="61">
        <v>9257646436.2900009</v>
      </c>
      <c r="E761" t="s">
        <v>240</v>
      </c>
      <c r="F761" t="s">
        <v>267</v>
      </c>
      <c r="G761" t="s">
        <v>862</v>
      </c>
      <c r="H761" t="s">
        <v>862</v>
      </c>
      <c r="I761" s="2">
        <v>1.2112267668211101</v>
      </c>
    </row>
    <row r="762" spans="1:9" x14ac:dyDescent="0.25">
      <c r="A762" t="s">
        <v>1778</v>
      </c>
      <c r="B762" t="s">
        <v>1779</v>
      </c>
      <c r="C762" t="s">
        <v>94</v>
      </c>
      <c r="D762" s="61">
        <v>9249874722</v>
      </c>
      <c r="E762" t="s">
        <v>257</v>
      </c>
      <c r="F762" t="s">
        <v>257</v>
      </c>
      <c r="G762" t="s">
        <v>547</v>
      </c>
      <c r="H762" t="s">
        <v>1780</v>
      </c>
      <c r="I762" s="2">
        <v>2.67844651281565</v>
      </c>
    </row>
    <row r="763" spans="1:9" x14ac:dyDescent="0.25">
      <c r="A763" t="s">
        <v>1781</v>
      </c>
      <c r="B763" t="s">
        <v>1782</v>
      </c>
      <c r="C763" t="s">
        <v>94</v>
      </c>
      <c r="D763" s="61">
        <v>9247368055.4099998</v>
      </c>
      <c r="E763" t="s">
        <v>82</v>
      </c>
      <c r="F763" t="s">
        <v>89</v>
      </c>
      <c r="G763" t="s">
        <v>688</v>
      </c>
      <c r="H763" t="s">
        <v>689</v>
      </c>
      <c r="I763" s="2">
        <v>1.54737096213341</v>
      </c>
    </row>
    <row r="764" spans="1:9" x14ac:dyDescent="0.25">
      <c r="A764" t="s">
        <v>1783</v>
      </c>
      <c r="B764" t="s">
        <v>1784</v>
      </c>
      <c r="C764" t="s">
        <v>66</v>
      </c>
      <c r="D764" s="61">
        <v>9227689422.9699993</v>
      </c>
      <c r="E764" t="s">
        <v>67</v>
      </c>
      <c r="F764" t="s">
        <v>68</v>
      </c>
      <c r="G764" t="s">
        <v>601</v>
      </c>
      <c r="H764" t="s">
        <v>602</v>
      </c>
      <c r="I764" s="2">
        <v>1.31755156365901</v>
      </c>
    </row>
    <row r="765" spans="1:9" x14ac:dyDescent="0.25">
      <c r="A765" t="s">
        <v>1785</v>
      </c>
      <c r="B765" t="s">
        <v>1786</v>
      </c>
      <c r="C765" t="s">
        <v>94</v>
      </c>
      <c r="D765" s="61">
        <v>9216085593.6000004</v>
      </c>
      <c r="E765" t="s">
        <v>291</v>
      </c>
      <c r="F765" t="s">
        <v>291</v>
      </c>
      <c r="G765" t="s">
        <v>292</v>
      </c>
      <c r="H765" t="s">
        <v>352</v>
      </c>
      <c r="I765" s="2">
        <v>0.143022802593605</v>
      </c>
    </row>
    <row r="766" spans="1:9" x14ac:dyDescent="0.25">
      <c r="A766" t="s">
        <v>1787</v>
      </c>
      <c r="B766" t="s">
        <v>1788</v>
      </c>
      <c r="C766" t="s">
        <v>66</v>
      </c>
      <c r="D766" s="61">
        <v>9205201121.7000008</v>
      </c>
      <c r="E766" t="s">
        <v>240</v>
      </c>
      <c r="F766" t="s">
        <v>267</v>
      </c>
      <c r="G766" t="s">
        <v>476</v>
      </c>
      <c r="H766" t="s">
        <v>477</v>
      </c>
      <c r="I766" s="2">
        <v>2.0884521267309002</v>
      </c>
    </row>
    <row r="767" spans="1:9" x14ac:dyDescent="0.25">
      <c r="A767" t="s">
        <v>1789</v>
      </c>
      <c r="B767" t="s">
        <v>1790</v>
      </c>
      <c r="C767" t="s">
        <v>761</v>
      </c>
      <c r="D767" s="61">
        <v>9200531076.8999996</v>
      </c>
      <c r="E767" t="s">
        <v>115</v>
      </c>
      <c r="F767" t="s">
        <v>116</v>
      </c>
      <c r="G767" t="s">
        <v>214</v>
      </c>
      <c r="H767" t="s">
        <v>214</v>
      </c>
      <c r="I767" s="2">
        <v>2.2399292530614701</v>
      </c>
    </row>
    <row r="768" spans="1:9" x14ac:dyDescent="0.25">
      <c r="A768" t="s">
        <v>1791</v>
      </c>
      <c r="B768" t="s">
        <v>1792</v>
      </c>
      <c r="C768" t="s">
        <v>94</v>
      </c>
      <c r="D768" s="61">
        <v>9181733901.1000004</v>
      </c>
      <c r="E768" t="s">
        <v>67</v>
      </c>
      <c r="F768" t="s">
        <v>72</v>
      </c>
      <c r="G768" t="s">
        <v>73</v>
      </c>
      <c r="H768" t="s">
        <v>148</v>
      </c>
      <c r="I768" s="2">
        <v>1.4236855614800199</v>
      </c>
    </row>
    <row r="769" spans="1:9" x14ac:dyDescent="0.25">
      <c r="A769" t="s">
        <v>1793</v>
      </c>
      <c r="B769" t="s">
        <v>1794</v>
      </c>
      <c r="C769" t="s">
        <v>94</v>
      </c>
      <c r="D769" s="61">
        <v>9178516912.2000008</v>
      </c>
      <c r="E769" t="s">
        <v>67</v>
      </c>
      <c r="F769" t="s">
        <v>68</v>
      </c>
      <c r="G769" t="s">
        <v>601</v>
      </c>
      <c r="H769" t="s">
        <v>602</v>
      </c>
      <c r="I769" s="2">
        <v>1.3536293629443401</v>
      </c>
    </row>
    <row r="770" spans="1:9" x14ac:dyDescent="0.25">
      <c r="A770" t="s">
        <v>1795</v>
      </c>
      <c r="B770" t="s">
        <v>1796</v>
      </c>
      <c r="C770" t="s">
        <v>94</v>
      </c>
      <c r="D770" s="61">
        <v>9157976166.3999996</v>
      </c>
      <c r="E770" t="s">
        <v>291</v>
      </c>
      <c r="F770" t="s">
        <v>291</v>
      </c>
      <c r="G770" t="s">
        <v>292</v>
      </c>
      <c r="H770" t="s">
        <v>659</v>
      </c>
      <c r="I770" s="2">
        <v>1.1726889363402799</v>
      </c>
    </row>
    <row r="771" spans="1:9" x14ac:dyDescent="0.25">
      <c r="A771" t="s">
        <v>1797</v>
      </c>
      <c r="B771" t="s">
        <v>1798</v>
      </c>
      <c r="C771" t="s">
        <v>66</v>
      </c>
      <c r="D771" s="61">
        <v>9156095347.9799995</v>
      </c>
      <c r="E771" t="s">
        <v>115</v>
      </c>
      <c r="F771" t="s">
        <v>116</v>
      </c>
      <c r="G771" t="s">
        <v>214</v>
      </c>
      <c r="H771" t="s">
        <v>214</v>
      </c>
      <c r="I771" s="2">
        <v>0.72897895798693801</v>
      </c>
    </row>
    <row r="772" spans="1:9" x14ac:dyDescent="0.25">
      <c r="A772" t="s">
        <v>1799</v>
      </c>
      <c r="B772" t="s">
        <v>1800</v>
      </c>
      <c r="C772" t="s">
        <v>94</v>
      </c>
      <c r="D772" s="61">
        <v>9099043749.1399994</v>
      </c>
      <c r="E772" t="s">
        <v>82</v>
      </c>
      <c r="F772" t="s">
        <v>228</v>
      </c>
      <c r="G772" t="s">
        <v>229</v>
      </c>
      <c r="H772" t="s">
        <v>347</v>
      </c>
      <c r="I772" s="2">
        <v>2.8240656578545398</v>
      </c>
    </row>
    <row r="773" spans="1:9" x14ac:dyDescent="0.25">
      <c r="A773" t="s">
        <v>1801</v>
      </c>
      <c r="B773" t="s">
        <v>1802</v>
      </c>
      <c r="C773" t="s">
        <v>66</v>
      </c>
      <c r="D773" s="61">
        <v>9077808577.2000008</v>
      </c>
      <c r="E773" t="s">
        <v>67</v>
      </c>
      <c r="F773" t="s">
        <v>72</v>
      </c>
      <c r="G773" t="s">
        <v>73</v>
      </c>
      <c r="H773" t="s">
        <v>74</v>
      </c>
      <c r="I773" s="2">
        <v>0.74938260530878398</v>
      </c>
    </row>
    <row r="774" spans="1:9" x14ac:dyDescent="0.25">
      <c r="A774" t="s">
        <v>1803</v>
      </c>
      <c r="B774" t="s">
        <v>1804</v>
      </c>
      <c r="C774" t="s">
        <v>94</v>
      </c>
      <c r="D774" s="61">
        <v>9048975178.4300003</v>
      </c>
      <c r="E774" t="s">
        <v>67</v>
      </c>
      <c r="F774" t="s">
        <v>68</v>
      </c>
      <c r="G774" t="s">
        <v>168</v>
      </c>
      <c r="H774" t="s">
        <v>168</v>
      </c>
      <c r="I774" s="2">
        <v>0.84234341870519802</v>
      </c>
    </row>
    <row r="775" spans="1:9" x14ac:dyDescent="0.25">
      <c r="A775" t="s">
        <v>1805</v>
      </c>
      <c r="B775" t="s">
        <v>1806</v>
      </c>
      <c r="C775" t="s">
        <v>66</v>
      </c>
      <c r="D775" s="61">
        <v>9046617183.4500008</v>
      </c>
      <c r="E775" t="s">
        <v>95</v>
      </c>
      <c r="F775" t="s">
        <v>96</v>
      </c>
      <c r="G775" t="s">
        <v>210</v>
      </c>
      <c r="H775" t="s">
        <v>264</v>
      </c>
      <c r="I775" s="2">
        <v>1.22076329646346</v>
      </c>
    </row>
    <row r="776" spans="1:9" x14ac:dyDescent="0.25">
      <c r="A776" t="s">
        <v>1807</v>
      </c>
      <c r="B776" t="s">
        <v>1808</v>
      </c>
      <c r="C776" t="s">
        <v>94</v>
      </c>
      <c r="D776" s="61">
        <v>9046510320.3999996</v>
      </c>
      <c r="E776" t="s">
        <v>95</v>
      </c>
      <c r="F776" t="s">
        <v>96</v>
      </c>
      <c r="G776" t="s">
        <v>210</v>
      </c>
      <c r="H776" t="s">
        <v>211</v>
      </c>
      <c r="I776" s="2">
        <v>1.48403811668925</v>
      </c>
    </row>
    <row r="777" spans="1:9" x14ac:dyDescent="0.25">
      <c r="A777" t="s">
        <v>1809</v>
      </c>
      <c r="B777" t="s">
        <v>1810</v>
      </c>
      <c r="C777" t="s">
        <v>66</v>
      </c>
      <c r="D777" s="61">
        <v>9027466047.6900005</v>
      </c>
      <c r="E777" t="s">
        <v>67</v>
      </c>
      <c r="F777" t="s">
        <v>72</v>
      </c>
      <c r="G777" t="s">
        <v>73</v>
      </c>
      <c r="H777" t="s">
        <v>148</v>
      </c>
      <c r="I777" s="2">
        <v>1.8277808093960399</v>
      </c>
    </row>
    <row r="778" spans="1:9" x14ac:dyDescent="0.25">
      <c r="A778" t="s">
        <v>1811</v>
      </c>
      <c r="B778" t="s">
        <v>1812</v>
      </c>
      <c r="C778" t="s">
        <v>66</v>
      </c>
      <c r="D778" s="61">
        <v>9000070584.3600006</v>
      </c>
      <c r="E778" t="s">
        <v>67</v>
      </c>
      <c r="F778" t="s">
        <v>72</v>
      </c>
      <c r="G778" t="s">
        <v>105</v>
      </c>
      <c r="H778" t="s">
        <v>106</v>
      </c>
      <c r="I778" s="2">
        <v>0.91764295801041795</v>
      </c>
    </row>
    <row r="779" spans="1:9" x14ac:dyDescent="0.25">
      <c r="A779" t="s">
        <v>1813</v>
      </c>
      <c r="B779" t="s">
        <v>1814</v>
      </c>
      <c r="C779" t="s">
        <v>94</v>
      </c>
      <c r="D779" s="61">
        <v>8990902425.6800003</v>
      </c>
      <c r="E779" t="s">
        <v>240</v>
      </c>
      <c r="F779" t="s">
        <v>267</v>
      </c>
      <c r="G779" t="s">
        <v>476</v>
      </c>
      <c r="H779" t="s">
        <v>477</v>
      </c>
      <c r="I779" s="2">
        <v>1.4101488437174099</v>
      </c>
    </row>
    <row r="780" spans="1:9" x14ac:dyDescent="0.25">
      <c r="A780" t="s">
        <v>1815</v>
      </c>
      <c r="B780" t="s">
        <v>1816</v>
      </c>
      <c r="C780" t="s">
        <v>66</v>
      </c>
      <c r="D780" s="61">
        <v>8990379160.6299992</v>
      </c>
      <c r="E780" t="s">
        <v>82</v>
      </c>
      <c r="F780" t="s">
        <v>157</v>
      </c>
      <c r="G780" t="s">
        <v>158</v>
      </c>
      <c r="H780" t="s">
        <v>159</v>
      </c>
      <c r="I780" s="2">
        <v>1.82809426500447</v>
      </c>
    </row>
    <row r="781" spans="1:9" x14ac:dyDescent="0.25">
      <c r="A781" t="s">
        <v>1817</v>
      </c>
      <c r="B781" t="s">
        <v>1818</v>
      </c>
      <c r="C781" t="s">
        <v>94</v>
      </c>
      <c r="D781" s="61">
        <v>8973866850.8999996</v>
      </c>
      <c r="E781" t="s">
        <v>82</v>
      </c>
      <c r="F781" t="s">
        <v>83</v>
      </c>
      <c r="G781" t="s">
        <v>130</v>
      </c>
      <c r="H781" t="s">
        <v>389</v>
      </c>
      <c r="I781" s="2">
        <v>1.6157923960888601</v>
      </c>
    </row>
    <row r="782" spans="1:9" x14ac:dyDescent="0.25">
      <c r="A782" t="s">
        <v>1819</v>
      </c>
      <c r="B782" t="s">
        <v>1820</v>
      </c>
      <c r="C782" t="s">
        <v>94</v>
      </c>
      <c r="D782" s="61">
        <v>8897646081.9200001</v>
      </c>
      <c r="E782" t="s">
        <v>245</v>
      </c>
      <c r="F782" t="s">
        <v>245</v>
      </c>
      <c r="G782" t="s">
        <v>1322</v>
      </c>
      <c r="H782" t="s">
        <v>1323</v>
      </c>
      <c r="I782" s="2">
        <v>0.88758056950492104</v>
      </c>
    </row>
    <row r="783" spans="1:9" x14ac:dyDescent="0.25">
      <c r="A783" t="s">
        <v>1821</v>
      </c>
      <c r="B783" t="s">
        <v>1822</v>
      </c>
      <c r="C783" t="s">
        <v>94</v>
      </c>
      <c r="D783" s="61">
        <v>8885254960.6100006</v>
      </c>
      <c r="E783" t="s">
        <v>182</v>
      </c>
      <c r="F783" t="s">
        <v>182</v>
      </c>
      <c r="G783" t="s">
        <v>183</v>
      </c>
      <c r="H783" t="s">
        <v>425</v>
      </c>
      <c r="I783" s="2">
        <v>3.2889508180367599</v>
      </c>
    </row>
    <row r="784" spans="1:9" x14ac:dyDescent="0.25">
      <c r="A784" t="s">
        <v>1823</v>
      </c>
      <c r="B784" t="s">
        <v>1824</v>
      </c>
      <c r="C784" t="s">
        <v>66</v>
      </c>
      <c r="D784" s="61">
        <v>8861297017.6499996</v>
      </c>
      <c r="E784" t="s">
        <v>67</v>
      </c>
      <c r="F784" t="s">
        <v>68</v>
      </c>
      <c r="G784" t="s">
        <v>601</v>
      </c>
      <c r="H784" t="s">
        <v>602</v>
      </c>
      <c r="I784" s="2">
        <v>1.5893743986654201</v>
      </c>
    </row>
    <row r="785" spans="1:9" x14ac:dyDescent="0.25">
      <c r="A785" t="s">
        <v>1825</v>
      </c>
      <c r="B785" t="s">
        <v>1826</v>
      </c>
      <c r="C785" t="s">
        <v>94</v>
      </c>
      <c r="D785" s="61">
        <v>8822998366.3999996</v>
      </c>
      <c r="E785" t="s">
        <v>95</v>
      </c>
      <c r="F785" t="s">
        <v>404</v>
      </c>
      <c r="G785" t="s">
        <v>404</v>
      </c>
      <c r="H785" t="s">
        <v>1698</v>
      </c>
      <c r="I785" s="2">
        <v>0.66460668657285504</v>
      </c>
    </row>
    <row r="786" spans="1:9" x14ac:dyDescent="0.25">
      <c r="A786" t="s">
        <v>1827</v>
      </c>
      <c r="B786" t="s">
        <v>1828</v>
      </c>
      <c r="C786" t="s">
        <v>94</v>
      </c>
      <c r="D786" s="61">
        <v>8799081215.1200008</v>
      </c>
      <c r="E786" t="s">
        <v>115</v>
      </c>
      <c r="F786" t="s">
        <v>116</v>
      </c>
      <c r="G786" t="s">
        <v>214</v>
      </c>
      <c r="H786" t="s">
        <v>214</v>
      </c>
      <c r="I786" s="2">
        <v>1.02707185978968</v>
      </c>
    </row>
    <row r="787" spans="1:9" x14ac:dyDescent="0.25">
      <c r="A787" t="s">
        <v>1829</v>
      </c>
      <c r="B787" t="s">
        <v>1830</v>
      </c>
      <c r="C787" t="s">
        <v>94</v>
      </c>
      <c r="D787" s="61">
        <v>8778245769.4200001</v>
      </c>
      <c r="E787" t="s">
        <v>120</v>
      </c>
      <c r="F787" t="s">
        <v>171</v>
      </c>
      <c r="G787" t="s">
        <v>385</v>
      </c>
      <c r="H787" t="s">
        <v>386</v>
      </c>
      <c r="I787" s="2">
        <v>0.75740895419971699</v>
      </c>
    </row>
    <row r="788" spans="1:9" x14ac:dyDescent="0.25">
      <c r="A788" t="s">
        <v>1831</v>
      </c>
      <c r="B788" t="s">
        <v>1832</v>
      </c>
      <c r="C788" t="s">
        <v>66</v>
      </c>
      <c r="D788" s="61">
        <v>8768483895.6000004</v>
      </c>
      <c r="E788" t="s">
        <v>115</v>
      </c>
      <c r="F788" t="s">
        <v>116</v>
      </c>
      <c r="G788" t="s">
        <v>214</v>
      </c>
      <c r="H788" t="s">
        <v>214</v>
      </c>
      <c r="I788" s="2">
        <v>0.81186168977028605</v>
      </c>
    </row>
    <row r="789" spans="1:9" x14ac:dyDescent="0.25">
      <c r="A789" t="s">
        <v>1833</v>
      </c>
      <c r="B789" t="s">
        <v>1834</v>
      </c>
      <c r="C789" t="s">
        <v>94</v>
      </c>
      <c r="D789" s="61">
        <v>8740764346.2000008</v>
      </c>
      <c r="E789" t="s">
        <v>82</v>
      </c>
      <c r="F789" t="s">
        <v>89</v>
      </c>
      <c r="G789" t="s">
        <v>688</v>
      </c>
      <c r="H789" t="s">
        <v>689</v>
      </c>
      <c r="I789" s="2">
        <v>2.0070192630807502</v>
      </c>
    </row>
    <row r="790" spans="1:9" x14ac:dyDescent="0.25">
      <c r="A790" t="s">
        <v>1835</v>
      </c>
      <c r="B790" t="s">
        <v>1836</v>
      </c>
      <c r="C790" t="s">
        <v>94</v>
      </c>
      <c r="D790" s="61">
        <v>8727940195.2000008</v>
      </c>
      <c r="E790" t="s">
        <v>82</v>
      </c>
      <c r="F790" t="s">
        <v>157</v>
      </c>
      <c r="G790" t="s">
        <v>764</v>
      </c>
      <c r="H790" t="s">
        <v>764</v>
      </c>
      <c r="I790" s="2">
        <v>1.8142115096759801</v>
      </c>
    </row>
    <row r="791" spans="1:9" x14ac:dyDescent="0.25">
      <c r="A791" t="s">
        <v>1837</v>
      </c>
      <c r="B791" t="s">
        <v>1838</v>
      </c>
      <c r="C791" t="s">
        <v>94</v>
      </c>
      <c r="D791" s="61">
        <v>8705775276</v>
      </c>
      <c r="E791" t="s">
        <v>257</v>
      </c>
      <c r="F791" t="s">
        <v>257</v>
      </c>
      <c r="G791" t="s">
        <v>858</v>
      </c>
      <c r="H791" t="s">
        <v>1050</v>
      </c>
      <c r="I791" s="2">
        <v>1.2740291262988901</v>
      </c>
    </row>
    <row r="792" spans="1:9" x14ac:dyDescent="0.25">
      <c r="A792" t="s">
        <v>1839</v>
      </c>
      <c r="B792" t="s">
        <v>1840</v>
      </c>
      <c r="C792" t="s">
        <v>94</v>
      </c>
      <c r="D792" s="61">
        <v>8657948797.5400009</v>
      </c>
      <c r="E792" t="s">
        <v>67</v>
      </c>
      <c r="F792" t="s">
        <v>72</v>
      </c>
      <c r="G792" t="s">
        <v>105</v>
      </c>
      <c r="H792" t="s">
        <v>189</v>
      </c>
      <c r="I792" s="2">
        <v>2.47943704401245</v>
      </c>
    </row>
    <row r="793" spans="1:9" x14ac:dyDescent="0.25">
      <c r="A793" t="s">
        <v>1841</v>
      </c>
      <c r="B793" t="s">
        <v>1842</v>
      </c>
      <c r="C793" t="s">
        <v>94</v>
      </c>
      <c r="D793" s="61">
        <v>8646700363.0699997</v>
      </c>
      <c r="E793" t="s">
        <v>240</v>
      </c>
      <c r="F793" t="s">
        <v>267</v>
      </c>
      <c r="G793" t="s">
        <v>476</v>
      </c>
      <c r="H793" t="s">
        <v>477</v>
      </c>
      <c r="I793" s="2">
        <v>0.83626605181659397</v>
      </c>
    </row>
    <row r="794" spans="1:9" x14ac:dyDescent="0.25">
      <c r="A794" t="s">
        <v>1843</v>
      </c>
      <c r="B794" t="s">
        <v>1844</v>
      </c>
      <c r="C794" t="s">
        <v>94</v>
      </c>
      <c r="D794" s="61">
        <v>8640000000</v>
      </c>
      <c r="E794" t="s">
        <v>257</v>
      </c>
      <c r="F794" t="s">
        <v>257</v>
      </c>
      <c r="G794" t="s">
        <v>858</v>
      </c>
      <c r="H794" t="s">
        <v>859</v>
      </c>
      <c r="I794" s="2">
        <v>1.32916477299117</v>
      </c>
    </row>
    <row r="795" spans="1:9" x14ac:dyDescent="0.25">
      <c r="A795" t="s">
        <v>1845</v>
      </c>
      <c r="B795" t="s">
        <v>1846</v>
      </c>
      <c r="C795" t="s">
        <v>94</v>
      </c>
      <c r="D795" s="61">
        <v>8600873832.6399994</v>
      </c>
      <c r="E795" t="s">
        <v>240</v>
      </c>
      <c r="F795" t="s">
        <v>241</v>
      </c>
      <c r="G795" t="s">
        <v>285</v>
      </c>
      <c r="H795" t="s">
        <v>422</v>
      </c>
      <c r="I795" s="2">
        <v>1.28886544575406</v>
      </c>
    </row>
    <row r="796" spans="1:9" x14ac:dyDescent="0.25">
      <c r="A796" t="s">
        <v>1847</v>
      </c>
      <c r="B796" t="s">
        <v>1848</v>
      </c>
      <c r="C796" t="s">
        <v>94</v>
      </c>
      <c r="D796" s="61">
        <v>8590106327.8799992</v>
      </c>
      <c r="E796" t="s">
        <v>115</v>
      </c>
      <c r="F796" t="s">
        <v>116</v>
      </c>
      <c r="G796" t="s">
        <v>117</v>
      </c>
      <c r="H796" t="s">
        <v>117</v>
      </c>
      <c r="I796" s="2">
        <v>0.23789195747945399</v>
      </c>
    </row>
    <row r="797" spans="1:9" x14ac:dyDescent="0.25">
      <c r="A797" t="s">
        <v>1849</v>
      </c>
      <c r="B797" t="s">
        <v>1850</v>
      </c>
      <c r="C797" t="s">
        <v>94</v>
      </c>
      <c r="D797" s="61">
        <v>8569883580.1800003</v>
      </c>
      <c r="E797" t="s">
        <v>67</v>
      </c>
      <c r="F797" t="s">
        <v>72</v>
      </c>
      <c r="G797" t="s">
        <v>105</v>
      </c>
      <c r="H797" t="s">
        <v>106</v>
      </c>
      <c r="I797" s="2">
        <v>1.0054576456679201</v>
      </c>
    </row>
    <row r="798" spans="1:9" x14ac:dyDescent="0.25">
      <c r="A798" t="s">
        <v>1851</v>
      </c>
      <c r="B798" t="s">
        <v>1852</v>
      </c>
      <c r="C798" t="s">
        <v>66</v>
      </c>
      <c r="D798" s="61">
        <v>8562227824.7600002</v>
      </c>
      <c r="E798" t="s">
        <v>67</v>
      </c>
      <c r="F798" t="s">
        <v>101</v>
      </c>
      <c r="G798" t="s">
        <v>101</v>
      </c>
      <c r="H798" t="s">
        <v>102</v>
      </c>
      <c r="I798" s="2">
        <v>1.0426511169652399</v>
      </c>
    </row>
    <row r="799" spans="1:9" x14ac:dyDescent="0.25">
      <c r="A799" t="s">
        <v>1853</v>
      </c>
      <c r="B799" t="s">
        <v>1854</v>
      </c>
      <c r="C799" t="s">
        <v>66</v>
      </c>
      <c r="D799" s="61">
        <v>8549316992.7299995</v>
      </c>
      <c r="E799" t="s">
        <v>115</v>
      </c>
      <c r="F799" t="s">
        <v>116</v>
      </c>
      <c r="G799" t="s">
        <v>214</v>
      </c>
      <c r="H799" t="s">
        <v>214</v>
      </c>
      <c r="I799" s="2">
        <v>1.41831026764159</v>
      </c>
    </row>
    <row r="800" spans="1:9" x14ac:dyDescent="0.25">
      <c r="A800" t="s">
        <v>1855</v>
      </c>
      <c r="B800" t="s">
        <v>1856</v>
      </c>
      <c r="C800" t="s">
        <v>94</v>
      </c>
      <c r="D800" s="61">
        <v>8542680634.0200005</v>
      </c>
      <c r="E800" t="s">
        <v>82</v>
      </c>
      <c r="F800" t="s">
        <v>228</v>
      </c>
      <c r="G800" t="s">
        <v>1618</v>
      </c>
      <c r="H800" t="s">
        <v>1619</v>
      </c>
      <c r="I800" s="2">
        <v>0.85223744798271195</v>
      </c>
    </row>
    <row r="801" spans="1:9" x14ac:dyDescent="0.25">
      <c r="A801" t="s">
        <v>1857</v>
      </c>
      <c r="B801" t="s">
        <v>1858</v>
      </c>
      <c r="C801" t="s">
        <v>94</v>
      </c>
      <c r="D801" s="61">
        <v>8486011794.3000002</v>
      </c>
      <c r="E801" t="s">
        <v>77</v>
      </c>
      <c r="F801" t="s">
        <v>78</v>
      </c>
      <c r="G801" t="s">
        <v>151</v>
      </c>
      <c r="H801" t="s">
        <v>1494</v>
      </c>
      <c r="I801" s="2">
        <v>0.79145200529498905</v>
      </c>
    </row>
    <row r="802" spans="1:9" x14ac:dyDescent="0.25">
      <c r="A802" t="s">
        <v>1859</v>
      </c>
      <c r="B802" t="s">
        <v>1860</v>
      </c>
      <c r="C802" t="s">
        <v>66</v>
      </c>
      <c r="D802" s="61">
        <v>8484556069.0799999</v>
      </c>
      <c r="E802" t="s">
        <v>67</v>
      </c>
      <c r="F802" t="s">
        <v>72</v>
      </c>
      <c r="G802" t="s">
        <v>73</v>
      </c>
      <c r="H802" t="s">
        <v>148</v>
      </c>
      <c r="I802" s="2">
        <v>1.2441973191886699</v>
      </c>
    </row>
    <row r="803" spans="1:9" x14ac:dyDescent="0.25">
      <c r="A803" t="s">
        <v>1861</v>
      </c>
      <c r="B803" t="s">
        <v>1862</v>
      </c>
      <c r="C803" t="s">
        <v>94</v>
      </c>
      <c r="D803" s="61">
        <v>8460586737.96</v>
      </c>
      <c r="E803" t="s">
        <v>257</v>
      </c>
      <c r="F803" t="s">
        <v>257</v>
      </c>
      <c r="G803" t="s">
        <v>258</v>
      </c>
      <c r="H803" t="s">
        <v>839</v>
      </c>
      <c r="I803" s="2">
        <v>1.13154022031139</v>
      </c>
    </row>
    <row r="804" spans="1:9" x14ac:dyDescent="0.25">
      <c r="A804" t="s">
        <v>1863</v>
      </c>
      <c r="B804" t="s">
        <v>1864</v>
      </c>
      <c r="C804" t="s">
        <v>94</v>
      </c>
      <c r="D804" s="61">
        <v>8408165585.3999996</v>
      </c>
      <c r="E804" t="s">
        <v>245</v>
      </c>
      <c r="F804" t="s">
        <v>245</v>
      </c>
      <c r="G804" t="s">
        <v>246</v>
      </c>
      <c r="H804" t="s">
        <v>246</v>
      </c>
      <c r="I804" s="2">
        <v>0.29653203612144602</v>
      </c>
    </row>
    <row r="805" spans="1:9" x14ac:dyDescent="0.25">
      <c r="A805" t="s">
        <v>1865</v>
      </c>
      <c r="B805" t="s">
        <v>1866</v>
      </c>
      <c r="C805" t="s">
        <v>66</v>
      </c>
      <c r="D805" s="61">
        <v>8403783195.8199997</v>
      </c>
      <c r="E805" t="s">
        <v>95</v>
      </c>
      <c r="F805" t="s">
        <v>96</v>
      </c>
      <c r="G805" t="s">
        <v>1529</v>
      </c>
      <c r="H805" t="s">
        <v>1530</v>
      </c>
      <c r="I805" s="2">
        <v>1.0203096893271899</v>
      </c>
    </row>
    <row r="806" spans="1:9" x14ac:dyDescent="0.25">
      <c r="A806" t="s">
        <v>1867</v>
      </c>
      <c r="B806" t="s">
        <v>1868</v>
      </c>
      <c r="C806" t="s">
        <v>66</v>
      </c>
      <c r="D806" s="61">
        <v>8399243191.6400003</v>
      </c>
      <c r="E806" t="s">
        <v>240</v>
      </c>
      <c r="F806" t="s">
        <v>241</v>
      </c>
      <c r="G806" t="s">
        <v>285</v>
      </c>
      <c r="H806" t="s">
        <v>422</v>
      </c>
      <c r="I806" s="2">
        <v>0.94821921983453505</v>
      </c>
    </row>
    <row r="807" spans="1:9" x14ac:dyDescent="0.25">
      <c r="A807" t="s">
        <v>1869</v>
      </c>
      <c r="B807" t="s">
        <v>1870</v>
      </c>
      <c r="C807" t="s">
        <v>66</v>
      </c>
      <c r="D807" s="61">
        <v>8391207256.3199997</v>
      </c>
      <c r="E807" t="s">
        <v>82</v>
      </c>
      <c r="F807" t="s">
        <v>228</v>
      </c>
      <c r="G807" t="s">
        <v>229</v>
      </c>
      <c r="H807" t="s">
        <v>833</v>
      </c>
      <c r="I807" s="2">
        <v>1.34267683208523</v>
      </c>
    </row>
    <row r="808" spans="1:9" x14ac:dyDescent="0.25">
      <c r="A808" t="s">
        <v>1871</v>
      </c>
      <c r="B808" t="s">
        <v>1872</v>
      </c>
      <c r="C808" t="s">
        <v>66</v>
      </c>
      <c r="D808" s="61">
        <v>8378540936.9200001</v>
      </c>
      <c r="E808" t="s">
        <v>95</v>
      </c>
      <c r="F808" t="s">
        <v>96</v>
      </c>
      <c r="G808" t="s">
        <v>210</v>
      </c>
      <c r="H808" t="s">
        <v>264</v>
      </c>
      <c r="I808" s="2">
        <v>1.10403563361208</v>
      </c>
    </row>
    <row r="809" spans="1:9" x14ac:dyDescent="0.25">
      <c r="A809" t="s">
        <v>1873</v>
      </c>
      <c r="B809" t="s">
        <v>1874</v>
      </c>
      <c r="C809" t="s">
        <v>66</v>
      </c>
      <c r="D809" s="61">
        <v>8378508811.8000002</v>
      </c>
      <c r="E809" t="s">
        <v>95</v>
      </c>
      <c r="F809" t="s">
        <v>109</v>
      </c>
      <c r="G809" t="s">
        <v>109</v>
      </c>
      <c r="H809" t="s">
        <v>399</v>
      </c>
      <c r="I809" s="2">
        <v>1.2388126963955299</v>
      </c>
    </row>
    <row r="810" spans="1:9" x14ac:dyDescent="0.25">
      <c r="A810" t="s">
        <v>1875</v>
      </c>
      <c r="B810" t="s">
        <v>1876</v>
      </c>
      <c r="C810" t="s">
        <v>94</v>
      </c>
      <c r="D810" s="61">
        <v>8371839050.04</v>
      </c>
      <c r="E810" t="s">
        <v>95</v>
      </c>
      <c r="F810" t="s">
        <v>109</v>
      </c>
      <c r="G810" t="s">
        <v>109</v>
      </c>
      <c r="H810" t="s">
        <v>399</v>
      </c>
      <c r="I810" s="2">
        <v>1.53409005456175</v>
      </c>
    </row>
    <row r="811" spans="1:9" x14ac:dyDescent="0.25">
      <c r="A811" t="s">
        <v>1877</v>
      </c>
      <c r="B811" t="s">
        <v>1878</v>
      </c>
      <c r="C811" t="s">
        <v>94</v>
      </c>
      <c r="D811" s="61">
        <v>8352233495.46</v>
      </c>
      <c r="E811" t="s">
        <v>67</v>
      </c>
      <c r="F811" t="s">
        <v>68</v>
      </c>
      <c r="G811" t="s">
        <v>168</v>
      </c>
      <c r="H811" t="s">
        <v>168</v>
      </c>
      <c r="I811" s="2">
        <v>0.83695841943160598</v>
      </c>
    </row>
    <row r="812" spans="1:9" x14ac:dyDescent="0.25">
      <c r="A812" t="s">
        <v>1879</v>
      </c>
      <c r="B812" t="s">
        <v>1880</v>
      </c>
      <c r="C812" t="s">
        <v>94</v>
      </c>
      <c r="D812" s="61">
        <v>8325983797.3199997</v>
      </c>
      <c r="E812" t="s">
        <v>82</v>
      </c>
      <c r="F812" t="s">
        <v>228</v>
      </c>
      <c r="G812" t="s">
        <v>229</v>
      </c>
      <c r="H812" t="s">
        <v>230</v>
      </c>
      <c r="I812" s="2">
        <v>1.9543711747770001</v>
      </c>
    </row>
    <row r="813" spans="1:9" x14ac:dyDescent="0.25">
      <c r="A813" t="s">
        <v>1881</v>
      </c>
      <c r="B813" t="s">
        <v>1882</v>
      </c>
      <c r="C813" t="s">
        <v>94</v>
      </c>
      <c r="D813" s="61">
        <v>8300343354.1599998</v>
      </c>
      <c r="E813" t="s">
        <v>257</v>
      </c>
      <c r="F813" t="s">
        <v>257</v>
      </c>
      <c r="G813" t="s">
        <v>858</v>
      </c>
      <c r="H813" t="s">
        <v>859</v>
      </c>
      <c r="I813" s="2">
        <v>0.67037516798367003</v>
      </c>
    </row>
    <row r="814" spans="1:9" x14ac:dyDescent="0.25">
      <c r="A814" t="s">
        <v>1883</v>
      </c>
      <c r="B814" t="s">
        <v>1884</v>
      </c>
      <c r="C814" t="s">
        <v>94</v>
      </c>
      <c r="D814" s="61">
        <v>8290587573.5799999</v>
      </c>
      <c r="E814" t="s">
        <v>291</v>
      </c>
      <c r="F814" t="s">
        <v>291</v>
      </c>
      <c r="G814" t="s">
        <v>292</v>
      </c>
      <c r="H814" t="s">
        <v>352</v>
      </c>
      <c r="I814" s="2">
        <v>0.62295814299101704</v>
      </c>
    </row>
    <row r="815" spans="1:9" x14ac:dyDescent="0.25">
      <c r="A815" t="s">
        <v>1885</v>
      </c>
      <c r="B815" t="s">
        <v>1886</v>
      </c>
      <c r="C815" t="s">
        <v>94</v>
      </c>
      <c r="D815" s="61">
        <v>8279358315.7600002</v>
      </c>
      <c r="E815" t="s">
        <v>82</v>
      </c>
      <c r="F815" t="s">
        <v>157</v>
      </c>
      <c r="G815" t="s">
        <v>158</v>
      </c>
      <c r="H815" t="s">
        <v>542</v>
      </c>
      <c r="I815" s="2">
        <v>1.51258153626845</v>
      </c>
    </row>
    <row r="816" spans="1:9" x14ac:dyDescent="0.25">
      <c r="A816" t="s">
        <v>1887</v>
      </c>
      <c r="B816" t="s">
        <v>1888</v>
      </c>
      <c r="C816" t="s">
        <v>94</v>
      </c>
      <c r="D816" s="61">
        <v>8278262040.1599998</v>
      </c>
      <c r="E816" t="s">
        <v>240</v>
      </c>
      <c r="F816" t="s">
        <v>267</v>
      </c>
      <c r="G816" t="s">
        <v>535</v>
      </c>
      <c r="H816" t="s">
        <v>535</v>
      </c>
      <c r="I816" s="2">
        <v>1.3667082570009299</v>
      </c>
    </row>
    <row r="817" spans="1:9" x14ac:dyDescent="0.25">
      <c r="A817" t="s">
        <v>1889</v>
      </c>
      <c r="B817" t="s">
        <v>1890</v>
      </c>
      <c r="C817" t="s">
        <v>66</v>
      </c>
      <c r="D817" s="61">
        <v>8260204405.5299997</v>
      </c>
      <c r="E817" t="s">
        <v>115</v>
      </c>
      <c r="F817" t="s">
        <v>116</v>
      </c>
      <c r="G817" t="s">
        <v>117</v>
      </c>
      <c r="H817" t="s">
        <v>117</v>
      </c>
      <c r="I817" s="2">
        <v>0.96440785281211405</v>
      </c>
    </row>
    <row r="818" spans="1:9" x14ac:dyDescent="0.25">
      <c r="A818" t="s">
        <v>1891</v>
      </c>
      <c r="B818" t="s">
        <v>1892</v>
      </c>
      <c r="C818" t="s">
        <v>94</v>
      </c>
      <c r="D818" s="61">
        <v>8238391903</v>
      </c>
      <c r="E818" t="s">
        <v>67</v>
      </c>
      <c r="F818" t="s">
        <v>68</v>
      </c>
      <c r="G818" t="s">
        <v>601</v>
      </c>
      <c r="H818" t="s">
        <v>932</v>
      </c>
      <c r="I818" s="2">
        <v>1.5414213411401501</v>
      </c>
    </row>
    <row r="819" spans="1:9" x14ac:dyDescent="0.25">
      <c r="A819" t="s">
        <v>1893</v>
      </c>
      <c r="B819" t="s">
        <v>1894</v>
      </c>
      <c r="C819" t="s">
        <v>66</v>
      </c>
      <c r="D819" s="61">
        <v>8230170404.3199997</v>
      </c>
      <c r="E819" t="s">
        <v>67</v>
      </c>
      <c r="F819" t="s">
        <v>101</v>
      </c>
      <c r="G819" t="s">
        <v>101</v>
      </c>
      <c r="H819" t="s">
        <v>308</v>
      </c>
      <c r="I819" s="2">
        <v>1.5277704754255399</v>
      </c>
    </row>
    <row r="820" spans="1:9" x14ac:dyDescent="0.25">
      <c r="A820" t="s">
        <v>1895</v>
      </c>
      <c r="B820" t="s">
        <v>1896</v>
      </c>
      <c r="C820" t="s">
        <v>94</v>
      </c>
      <c r="D820" s="61">
        <v>8217545315.8500004</v>
      </c>
      <c r="E820" t="s">
        <v>115</v>
      </c>
      <c r="F820" t="s">
        <v>125</v>
      </c>
      <c r="G820" t="s">
        <v>176</v>
      </c>
      <c r="H820" t="s">
        <v>177</v>
      </c>
      <c r="I820" s="2">
        <v>1.0724156747971201</v>
      </c>
    </row>
    <row r="821" spans="1:9" x14ac:dyDescent="0.25">
      <c r="A821" t="s">
        <v>1897</v>
      </c>
      <c r="B821" t="s">
        <v>1898</v>
      </c>
      <c r="C821" t="s">
        <v>94</v>
      </c>
      <c r="D821" s="61">
        <v>8216382211.6000004</v>
      </c>
      <c r="E821" t="s">
        <v>82</v>
      </c>
      <c r="F821" t="s">
        <v>157</v>
      </c>
      <c r="G821" t="s">
        <v>158</v>
      </c>
      <c r="H821" t="s">
        <v>542</v>
      </c>
      <c r="I821" s="2">
        <v>2.5128040814872401</v>
      </c>
    </row>
    <row r="822" spans="1:9" x14ac:dyDescent="0.25">
      <c r="A822" t="s">
        <v>1899</v>
      </c>
      <c r="B822" t="s">
        <v>1900</v>
      </c>
      <c r="C822" t="s">
        <v>94</v>
      </c>
      <c r="D822" s="61">
        <v>8211961018.8000002</v>
      </c>
      <c r="E822" t="s">
        <v>182</v>
      </c>
      <c r="F822" t="s">
        <v>182</v>
      </c>
      <c r="G822" t="s">
        <v>183</v>
      </c>
      <c r="H822" t="s">
        <v>592</v>
      </c>
      <c r="I822" s="2">
        <v>3.84834375179899</v>
      </c>
    </row>
    <row r="823" spans="1:9" x14ac:dyDescent="0.25">
      <c r="A823" t="s">
        <v>1901</v>
      </c>
      <c r="B823" t="s">
        <v>1902</v>
      </c>
      <c r="C823" t="s">
        <v>66</v>
      </c>
      <c r="D823" s="61">
        <v>8152370502</v>
      </c>
      <c r="E823" t="s">
        <v>95</v>
      </c>
      <c r="F823" t="s">
        <v>404</v>
      </c>
      <c r="G823" t="s">
        <v>404</v>
      </c>
      <c r="H823" t="s">
        <v>413</v>
      </c>
      <c r="I823" s="2">
        <v>0.393844012998741</v>
      </c>
    </row>
    <row r="824" spans="1:9" x14ac:dyDescent="0.25">
      <c r="A824" t="s">
        <v>1903</v>
      </c>
      <c r="B824" t="s">
        <v>1904</v>
      </c>
      <c r="C824" t="s">
        <v>761</v>
      </c>
      <c r="D824" s="61">
        <v>8065055996.0299997</v>
      </c>
      <c r="E824" t="s">
        <v>115</v>
      </c>
      <c r="F824" t="s">
        <v>116</v>
      </c>
      <c r="G824" t="s">
        <v>214</v>
      </c>
      <c r="H824" t="s">
        <v>214</v>
      </c>
      <c r="I824" s="2">
        <v>0.37558126209455001</v>
      </c>
    </row>
    <row r="825" spans="1:9" x14ac:dyDescent="0.25">
      <c r="A825" t="s">
        <v>1905</v>
      </c>
      <c r="B825" t="s">
        <v>1906</v>
      </c>
      <c r="C825" t="s">
        <v>94</v>
      </c>
      <c r="D825" s="61">
        <v>8039856540.6599998</v>
      </c>
      <c r="E825" t="s">
        <v>182</v>
      </c>
      <c r="F825" t="s">
        <v>182</v>
      </c>
      <c r="G825" t="s">
        <v>183</v>
      </c>
      <c r="H825" t="s">
        <v>592</v>
      </c>
      <c r="I825" s="2">
        <v>1.16894606201678</v>
      </c>
    </row>
    <row r="826" spans="1:9" x14ac:dyDescent="0.25">
      <c r="A826" t="s">
        <v>1907</v>
      </c>
      <c r="B826" t="s">
        <v>1908</v>
      </c>
      <c r="C826" t="s">
        <v>66</v>
      </c>
      <c r="D826" s="61">
        <v>7980366046.5600004</v>
      </c>
      <c r="E826" t="s">
        <v>240</v>
      </c>
      <c r="F826" t="s">
        <v>467</v>
      </c>
      <c r="G826" t="s">
        <v>468</v>
      </c>
      <c r="H826" t="s">
        <v>469</v>
      </c>
      <c r="I826" s="2">
        <v>0.81586862108038005</v>
      </c>
    </row>
    <row r="827" spans="1:9" x14ac:dyDescent="0.25">
      <c r="A827" t="s">
        <v>1909</v>
      </c>
      <c r="B827" t="s">
        <v>1910</v>
      </c>
      <c r="C827" t="s">
        <v>94</v>
      </c>
      <c r="D827" s="61">
        <v>7955080358.7600002</v>
      </c>
      <c r="E827" t="s">
        <v>240</v>
      </c>
      <c r="F827" t="s">
        <v>267</v>
      </c>
      <c r="G827" t="s">
        <v>305</v>
      </c>
      <c r="H827" t="s">
        <v>305</v>
      </c>
      <c r="I827" s="2">
        <v>0.99492511814273998</v>
      </c>
    </row>
    <row r="828" spans="1:9" x14ac:dyDescent="0.25">
      <c r="A828" t="s">
        <v>1911</v>
      </c>
      <c r="B828" t="s">
        <v>1912</v>
      </c>
      <c r="C828" t="s">
        <v>94</v>
      </c>
      <c r="D828" s="61">
        <v>7953684213.75</v>
      </c>
      <c r="E828" t="s">
        <v>120</v>
      </c>
      <c r="F828" t="s">
        <v>121</v>
      </c>
      <c r="G828" t="s">
        <v>121</v>
      </c>
      <c r="H828" t="s">
        <v>122</v>
      </c>
      <c r="I828" s="2">
        <v>0.51989320303844799</v>
      </c>
    </row>
    <row r="829" spans="1:9" x14ac:dyDescent="0.25">
      <c r="A829" t="s">
        <v>1913</v>
      </c>
      <c r="B829" t="s">
        <v>1914</v>
      </c>
      <c r="C829" t="s">
        <v>94</v>
      </c>
      <c r="D829" s="61">
        <v>7945873664.5</v>
      </c>
      <c r="E829" t="s">
        <v>291</v>
      </c>
      <c r="F829" t="s">
        <v>291</v>
      </c>
      <c r="G829" t="s">
        <v>292</v>
      </c>
      <c r="H829" t="s">
        <v>659</v>
      </c>
      <c r="I829" s="2">
        <v>0.82110320026371098</v>
      </c>
    </row>
    <row r="830" spans="1:9" x14ac:dyDescent="0.25">
      <c r="A830" t="s">
        <v>1915</v>
      </c>
      <c r="B830" t="s">
        <v>1916</v>
      </c>
      <c r="C830" t="s">
        <v>66</v>
      </c>
      <c r="D830" s="61">
        <v>7935678095.3400002</v>
      </c>
      <c r="E830" t="s">
        <v>95</v>
      </c>
      <c r="F830" t="s">
        <v>109</v>
      </c>
      <c r="G830" t="s">
        <v>109</v>
      </c>
      <c r="H830" t="s">
        <v>399</v>
      </c>
      <c r="I830" s="2">
        <v>0.97624816409488102</v>
      </c>
    </row>
    <row r="831" spans="1:9" x14ac:dyDescent="0.25">
      <c r="A831" t="s">
        <v>1917</v>
      </c>
      <c r="B831" t="s">
        <v>1918</v>
      </c>
      <c r="C831" t="s">
        <v>94</v>
      </c>
      <c r="D831" s="61">
        <v>7929761919</v>
      </c>
      <c r="E831" t="s">
        <v>291</v>
      </c>
      <c r="F831" t="s">
        <v>291</v>
      </c>
      <c r="G831" t="s">
        <v>292</v>
      </c>
      <c r="H831" t="s">
        <v>851</v>
      </c>
      <c r="I831" s="2">
        <v>0.73162997593011003</v>
      </c>
    </row>
    <row r="832" spans="1:9" x14ac:dyDescent="0.25">
      <c r="A832" t="s">
        <v>1919</v>
      </c>
      <c r="B832" t="s">
        <v>1920</v>
      </c>
      <c r="C832" t="s">
        <v>66</v>
      </c>
      <c r="D832" s="61">
        <v>7918015511.3299999</v>
      </c>
      <c r="E832" t="s">
        <v>240</v>
      </c>
      <c r="F832" t="s">
        <v>267</v>
      </c>
      <c r="G832" t="s">
        <v>330</v>
      </c>
      <c r="H832" t="s">
        <v>452</v>
      </c>
      <c r="I832" s="2">
        <v>1.18840726524357</v>
      </c>
    </row>
    <row r="833" spans="1:9" x14ac:dyDescent="0.25">
      <c r="A833" t="s">
        <v>1921</v>
      </c>
      <c r="B833" t="s">
        <v>1922</v>
      </c>
      <c r="C833" t="s">
        <v>94</v>
      </c>
      <c r="D833" s="61">
        <v>7906775111.1000004</v>
      </c>
      <c r="E833" t="s">
        <v>291</v>
      </c>
      <c r="F833" t="s">
        <v>291</v>
      </c>
      <c r="G833" t="s">
        <v>292</v>
      </c>
      <c r="H833" t="s">
        <v>735</v>
      </c>
      <c r="I833" s="2">
        <v>0.94242122437868903</v>
      </c>
    </row>
    <row r="834" spans="1:9" x14ac:dyDescent="0.25">
      <c r="A834" t="s">
        <v>1923</v>
      </c>
      <c r="B834" t="s">
        <v>1924</v>
      </c>
      <c r="C834" t="s">
        <v>94</v>
      </c>
      <c r="D834" s="61">
        <v>7859801607.4499998</v>
      </c>
      <c r="E834" t="s">
        <v>115</v>
      </c>
      <c r="F834" t="s">
        <v>125</v>
      </c>
      <c r="G834" t="s">
        <v>126</v>
      </c>
      <c r="H834" t="s">
        <v>396</v>
      </c>
      <c r="I834" s="2">
        <v>1.09780179805739</v>
      </c>
    </row>
    <row r="835" spans="1:9" x14ac:dyDescent="0.25">
      <c r="A835" t="s">
        <v>1925</v>
      </c>
      <c r="B835" t="s">
        <v>1926</v>
      </c>
      <c r="C835" t="s">
        <v>94</v>
      </c>
      <c r="D835" s="61">
        <v>7815567938.7799997</v>
      </c>
      <c r="E835" t="s">
        <v>95</v>
      </c>
      <c r="F835" t="s">
        <v>404</v>
      </c>
      <c r="G835" t="s">
        <v>404</v>
      </c>
      <c r="H835" t="s">
        <v>1698</v>
      </c>
      <c r="I835" s="2">
        <v>1.2175559016503701</v>
      </c>
    </row>
    <row r="836" spans="1:9" x14ac:dyDescent="0.25">
      <c r="A836" t="s">
        <v>1927</v>
      </c>
      <c r="B836" t="s">
        <v>1928</v>
      </c>
      <c r="C836" t="s">
        <v>94</v>
      </c>
      <c r="D836" s="61">
        <v>7793156621.1700001</v>
      </c>
      <c r="E836" t="s">
        <v>82</v>
      </c>
      <c r="F836" t="s">
        <v>83</v>
      </c>
      <c r="G836" t="s">
        <v>322</v>
      </c>
      <c r="H836" t="s">
        <v>1929</v>
      </c>
      <c r="I836" s="2">
        <v>2.1996051925852802</v>
      </c>
    </row>
    <row r="837" spans="1:9" x14ac:dyDescent="0.25">
      <c r="A837" t="s">
        <v>1930</v>
      </c>
      <c r="B837" t="s">
        <v>1931</v>
      </c>
      <c r="C837" t="s">
        <v>94</v>
      </c>
      <c r="D837" s="61">
        <v>7783884270.1400003</v>
      </c>
      <c r="E837" t="s">
        <v>115</v>
      </c>
      <c r="F837" t="s">
        <v>125</v>
      </c>
      <c r="G837" t="s">
        <v>126</v>
      </c>
      <c r="H837" t="s">
        <v>396</v>
      </c>
      <c r="I837" s="2">
        <v>2.5742801479875199</v>
      </c>
    </row>
    <row r="838" spans="1:9" x14ac:dyDescent="0.25">
      <c r="A838" t="s">
        <v>1932</v>
      </c>
      <c r="B838" t="s">
        <v>1933</v>
      </c>
      <c r="C838" t="s">
        <v>66</v>
      </c>
      <c r="D838" s="61">
        <v>7764782271.54</v>
      </c>
      <c r="E838" t="s">
        <v>82</v>
      </c>
      <c r="F838" t="s">
        <v>157</v>
      </c>
      <c r="G838" t="s">
        <v>789</v>
      </c>
      <c r="H838" t="s">
        <v>1434</v>
      </c>
      <c r="I838" s="2">
        <v>0.70560962655310799</v>
      </c>
    </row>
    <row r="839" spans="1:9" x14ac:dyDescent="0.25">
      <c r="A839" t="s">
        <v>1934</v>
      </c>
      <c r="B839" t="s">
        <v>1935</v>
      </c>
      <c r="C839" t="s">
        <v>94</v>
      </c>
      <c r="D839" s="61">
        <v>7753855214.9799995</v>
      </c>
      <c r="E839" t="s">
        <v>82</v>
      </c>
      <c r="F839" t="s">
        <v>157</v>
      </c>
      <c r="G839" t="s">
        <v>158</v>
      </c>
      <c r="H839" t="s">
        <v>542</v>
      </c>
      <c r="I839" s="2">
        <v>2.3602625798999801</v>
      </c>
    </row>
    <row r="840" spans="1:9" x14ac:dyDescent="0.25">
      <c r="A840" t="s">
        <v>1936</v>
      </c>
      <c r="B840" t="s">
        <v>1937</v>
      </c>
      <c r="C840" t="s">
        <v>66</v>
      </c>
      <c r="D840" s="61">
        <v>7742983135.6800003</v>
      </c>
      <c r="E840" t="s">
        <v>82</v>
      </c>
      <c r="F840" t="s">
        <v>89</v>
      </c>
      <c r="G840" t="s">
        <v>90</v>
      </c>
      <c r="H840" t="s">
        <v>91</v>
      </c>
      <c r="I840" s="2">
        <v>0.21190105479057</v>
      </c>
    </row>
    <row r="841" spans="1:9" x14ac:dyDescent="0.25">
      <c r="A841" t="s">
        <v>1938</v>
      </c>
      <c r="B841" t="s">
        <v>1939</v>
      </c>
      <c r="C841" t="s">
        <v>761</v>
      </c>
      <c r="D841" s="61">
        <v>7731181420.2600002</v>
      </c>
      <c r="E841" t="s">
        <v>115</v>
      </c>
      <c r="F841" t="s">
        <v>125</v>
      </c>
      <c r="G841" t="s">
        <v>176</v>
      </c>
      <c r="H841" t="s">
        <v>177</v>
      </c>
      <c r="I841" s="2">
        <v>0.252082910562482</v>
      </c>
    </row>
    <row r="842" spans="1:9" x14ac:dyDescent="0.25">
      <c r="A842" t="s">
        <v>1940</v>
      </c>
      <c r="B842" t="s">
        <v>1941</v>
      </c>
      <c r="C842" t="s">
        <v>94</v>
      </c>
      <c r="D842" s="61">
        <v>7725206552</v>
      </c>
      <c r="E842" t="s">
        <v>120</v>
      </c>
      <c r="F842" t="s">
        <v>171</v>
      </c>
      <c r="G842" t="s">
        <v>252</v>
      </c>
      <c r="H842" t="s">
        <v>252</v>
      </c>
      <c r="I842" s="2">
        <v>1.3380431537917901</v>
      </c>
    </row>
    <row r="843" spans="1:9" x14ac:dyDescent="0.25">
      <c r="A843" t="s">
        <v>1942</v>
      </c>
      <c r="B843" t="s">
        <v>1943</v>
      </c>
      <c r="C843" t="s">
        <v>94</v>
      </c>
      <c r="D843" s="61">
        <v>7723170000</v>
      </c>
      <c r="E843" t="s">
        <v>240</v>
      </c>
      <c r="F843" t="s">
        <v>267</v>
      </c>
      <c r="G843" t="s">
        <v>330</v>
      </c>
      <c r="H843" t="s">
        <v>452</v>
      </c>
      <c r="I843" s="2">
        <v>1.59718091413574</v>
      </c>
    </row>
    <row r="844" spans="1:9" x14ac:dyDescent="0.25">
      <c r="A844" t="s">
        <v>1944</v>
      </c>
      <c r="B844" t="s">
        <v>1945</v>
      </c>
      <c r="C844" t="s">
        <v>94</v>
      </c>
      <c r="D844" s="61">
        <v>7723038225.8500004</v>
      </c>
      <c r="E844" t="s">
        <v>257</v>
      </c>
      <c r="F844" t="s">
        <v>257</v>
      </c>
      <c r="G844" t="s">
        <v>258</v>
      </c>
      <c r="H844" t="s">
        <v>631</v>
      </c>
      <c r="I844" s="2">
        <v>1.35387536341586</v>
      </c>
    </row>
    <row r="845" spans="1:9" x14ac:dyDescent="0.25">
      <c r="A845" t="s">
        <v>1946</v>
      </c>
      <c r="B845" t="s">
        <v>1947</v>
      </c>
      <c r="C845" t="s">
        <v>94</v>
      </c>
      <c r="D845" s="61">
        <v>7714151644.1199999</v>
      </c>
      <c r="E845" t="s">
        <v>291</v>
      </c>
      <c r="F845" t="s">
        <v>291</v>
      </c>
      <c r="G845" t="s">
        <v>292</v>
      </c>
      <c r="H845" t="s">
        <v>871</v>
      </c>
      <c r="I845" s="2">
        <v>1.38458918800509</v>
      </c>
    </row>
    <row r="846" spans="1:9" x14ac:dyDescent="0.25">
      <c r="A846" t="s">
        <v>1948</v>
      </c>
      <c r="B846" t="s">
        <v>1949</v>
      </c>
      <c r="C846" t="s">
        <v>66</v>
      </c>
      <c r="D846" s="61">
        <v>7685827363.9200001</v>
      </c>
      <c r="E846" t="s">
        <v>240</v>
      </c>
      <c r="F846" t="s">
        <v>267</v>
      </c>
      <c r="G846" t="s">
        <v>330</v>
      </c>
      <c r="H846" t="s">
        <v>452</v>
      </c>
      <c r="I846" s="2">
        <v>1.7201996565867199</v>
      </c>
    </row>
    <row r="847" spans="1:9" x14ac:dyDescent="0.25">
      <c r="A847" t="s">
        <v>1950</v>
      </c>
      <c r="B847" t="s">
        <v>1951</v>
      </c>
      <c r="C847" t="s">
        <v>94</v>
      </c>
      <c r="D847" s="61">
        <v>7673302035.1999998</v>
      </c>
      <c r="E847" t="s">
        <v>240</v>
      </c>
      <c r="F847" t="s">
        <v>467</v>
      </c>
      <c r="G847" t="s">
        <v>595</v>
      </c>
      <c r="H847" t="s">
        <v>596</v>
      </c>
      <c r="I847" s="2">
        <v>0.83315481034866901</v>
      </c>
    </row>
    <row r="848" spans="1:9" x14ac:dyDescent="0.25">
      <c r="A848" t="s">
        <v>1952</v>
      </c>
      <c r="B848" t="s">
        <v>1953</v>
      </c>
      <c r="C848" t="s">
        <v>94</v>
      </c>
      <c r="D848" s="61">
        <v>7652364637.3199997</v>
      </c>
      <c r="E848" t="s">
        <v>67</v>
      </c>
      <c r="F848" t="s">
        <v>72</v>
      </c>
      <c r="G848" t="s">
        <v>105</v>
      </c>
      <c r="H848" t="s">
        <v>106</v>
      </c>
      <c r="I848" s="2">
        <v>1.96581724817334</v>
      </c>
    </row>
    <row r="849" spans="1:9" x14ac:dyDescent="0.25">
      <c r="A849" t="s">
        <v>1954</v>
      </c>
      <c r="B849" t="s">
        <v>1955</v>
      </c>
      <c r="C849" t="s">
        <v>94</v>
      </c>
      <c r="D849" s="61">
        <v>7650702806.25</v>
      </c>
      <c r="E849" t="s">
        <v>182</v>
      </c>
      <c r="F849" t="s">
        <v>182</v>
      </c>
      <c r="G849" t="s">
        <v>183</v>
      </c>
      <c r="H849" t="s">
        <v>592</v>
      </c>
      <c r="I849" s="2">
        <v>2.21579177073705</v>
      </c>
    </row>
    <row r="850" spans="1:9" x14ac:dyDescent="0.25">
      <c r="A850" t="s">
        <v>1956</v>
      </c>
      <c r="B850" t="s">
        <v>1957</v>
      </c>
      <c r="C850" t="s">
        <v>66</v>
      </c>
      <c r="D850" s="61">
        <v>7648362698.1899996</v>
      </c>
      <c r="E850" t="s">
        <v>115</v>
      </c>
      <c r="F850" t="s">
        <v>125</v>
      </c>
      <c r="G850" t="s">
        <v>176</v>
      </c>
      <c r="H850" t="s">
        <v>177</v>
      </c>
      <c r="I850" s="2">
        <v>1.5760925494306</v>
      </c>
    </row>
    <row r="851" spans="1:9" x14ac:dyDescent="0.25">
      <c r="A851" t="s">
        <v>1958</v>
      </c>
      <c r="B851" t="s">
        <v>1959</v>
      </c>
      <c r="C851" t="s">
        <v>94</v>
      </c>
      <c r="D851" s="61">
        <v>7612885960.8000002</v>
      </c>
      <c r="E851" t="s">
        <v>95</v>
      </c>
      <c r="F851" t="s">
        <v>404</v>
      </c>
      <c r="G851" t="s">
        <v>404</v>
      </c>
      <c r="H851" t="s">
        <v>413</v>
      </c>
      <c r="I851" s="2">
        <v>0.86208577816466103</v>
      </c>
    </row>
    <row r="852" spans="1:9" x14ac:dyDescent="0.25">
      <c r="A852" t="s">
        <v>1960</v>
      </c>
      <c r="B852" t="s">
        <v>1961</v>
      </c>
      <c r="C852" t="s">
        <v>94</v>
      </c>
      <c r="D852" s="61">
        <v>7609012255.6199999</v>
      </c>
      <c r="E852" t="s">
        <v>240</v>
      </c>
      <c r="F852" t="s">
        <v>267</v>
      </c>
      <c r="G852" t="s">
        <v>330</v>
      </c>
      <c r="H852" t="s">
        <v>452</v>
      </c>
      <c r="I852" s="2">
        <v>1.4424531516141299</v>
      </c>
    </row>
    <row r="853" spans="1:9" x14ac:dyDescent="0.25">
      <c r="A853" t="s">
        <v>1962</v>
      </c>
      <c r="B853" t="s">
        <v>1963</v>
      </c>
      <c r="C853" t="s">
        <v>66</v>
      </c>
      <c r="D853" s="61">
        <v>7561874039.1999998</v>
      </c>
      <c r="E853" t="s">
        <v>67</v>
      </c>
      <c r="F853" t="s">
        <v>72</v>
      </c>
      <c r="G853" t="s">
        <v>105</v>
      </c>
      <c r="H853" t="s">
        <v>221</v>
      </c>
      <c r="I853" s="2">
        <v>2.1053530834530001</v>
      </c>
    </row>
    <row r="854" spans="1:9" x14ac:dyDescent="0.25">
      <c r="A854" t="s">
        <v>1964</v>
      </c>
      <c r="B854" t="s">
        <v>1965</v>
      </c>
      <c r="C854" t="s">
        <v>94</v>
      </c>
      <c r="D854" s="61">
        <v>7552334120.46</v>
      </c>
      <c r="E854" t="s">
        <v>82</v>
      </c>
      <c r="F854" t="s">
        <v>89</v>
      </c>
      <c r="G854" t="s">
        <v>688</v>
      </c>
      <c r="H854" t="s">
        <v>689</v>
      </c>
      <c r="I854" s="2">
        <v>1.85872031223256</v>
      </c>
    </row>
    <row r="855" spans="1:9" x14ac:dyDescent="0.25">
      <c r="A855" t="s">
        <v>1966</v>
      </c>
      <c r="B855" t="s">
        <v>1967</v>
      </c>
      <c r="C855" t="s">
        <v>66</v>
      </c>
      <c r="D855" s="61">
        <v>7540688594.8999996</v>
      </c>
      <c r="E855" t="s">
        <v>115</v>
      </c>
      <c r="F855" t="s">
        <v>116</v>
      </c>
      <c r="G855" t="s">
        <v>214</v>
      </c>
      <c r="H855" t="s">
        <v>214</v>
      </c>
      <c r="I855" s="2">
        <v>0.61721739337817905</v>
      </c>
    </row>
    <row r="856" spans="1:9" x14ac:dyDescent="0.25">
      <c r="A856" t="s">
        <v>1968</v>
      </c>
      <c r="B856" t="s">
        <v>1969</v>
      </c>
      <c r="C856" t="s">
        <v>94</v>
      </c>
      <c r="D856" s="61">
        <v>7530993304.9200001</v>
      </c>
      <c r="E856" t="s">
        <v>182</v>
      </c>
      <c r="F856" t="s">
        <v>182</v>
      </c>
      <c r="G856" t="s">
        <v>183</v>
      </c>
      <c r="H856" t="s">
        <v>425</v>
      </c>
      <c r="I856" s="2">
        <v>2.5725080348686098</v>
      </c>
    </row>
    <row r="857" spans="1:9" x14ac:dyDescent="0.25">
      <c r="A857" t="s">
        <v>1970</v>
      </c>
      <c r="B857" t="s">
        <v>1971</v>
      </c>
      <c r="C857" t="s">
        <v>94</v>
      </c>
      <c r="D857" s="61">
        <v>7528806505.6199999</v>
      </c>
      <c r="E857" t="s">
        <v>67</v>
      </c>
      <c r="F857" t="s">
        <v>68</v>
      </c>
      <c r="G857" t="s">
        <v>69</v>
      </c>
      <c r="H857" t="s">
        <v>69</v>
      </c>
      <c r="I857" s="2">
        <v>1.43219049699736</v>
      </c>
    </row>
    <row r="858" spans="1:9" x14ac:dyDescent="0.25">
      <c r="A858" t="s">
        <v>1972</v>
      </c>
      <c r="B858" t="s">
        <v>1973</v>
      </c>
      <c r="C858" t="s">
        <v>94</v>
      </c>
      <c r="D858" s="61">
        <v>7525182709.6999998</v>
      </c>
      <c r="E858" t="s">
        <v>82</v>
      </c>
      <c r="F858" t="s">
        <v>157</v>
      </c>
      <c r="G858" t="s">
        <v>764</v>
      </c>
      <c r="H858" t="s">
        <v>764</v>
      </c>
      <c r="I858" s="2">
        <v>1.8449874430158599</v>
      </c>
    </row>
    <row r="859" spans="1:9" x14ac:dyDescent="0.25">
      <c r="A859" t="s">
        <v>1974</v>
      </c>
      <c r="B859" t="s">
        <v>1975</v>
      </c>
      <c r="C859" t="s">
        <v>94</v>
      </c>
      <c r="D859" s="61">
        <v>7517030354.3500004</v>
      </c>
      <c r="E859" t="s">
        <v>67</v>
      </c>
      <c r="F859" t="s">
        <v>72</v>
      </c>
      <c r="G859" t="s">
        <v>105</v>
      </c>
      <c r="H859" t="s">
        <v>221</v>
      </c>
      <c r="I859" s="2">
        <v>0.72628627569028203</v>
      </c>
    </row>
    <row r="860" spans="1:9" x14ac:dyDescent="0.25">
      <c r="A860" t="s">
        <v>1976</v>
      </c>
      <c r="B860" t="s">
        <v>1977</v>
      </c>
      <c r="C860" t="s">
        <v>66</v>
      </c>
      <c r="D860" s="61">
        <v>7516095293.2799997</v>
      </c>
      <c r="E860" t="s">
        <v>77</v>
      </c>
      <c r="F860" t="s">
        <v>78</v>
      </c>
      <c r="G860" t="s">
        <v>142</v>
      </c>
      <c r="H860" t="s">
        <v>143</v>
      </c>
      <c r="I860" s="2">
        <v>0.75403236064377699</v>
      </c>
    </row>
    <row r="861" spans="1:9" x14ac:dyDescent="0.25">
      <c r="A861" t="s">
        <v>1978</v>
      </c>
      <c r="B861" t="s">
        <v>1979</v>
      </c>
      <c r="C861" t="s">
        <v>94</v>
      </c>
      <c r="D861" s="61">
        <v>7494895850.8800001</v>
      </c>
      <c r="E861" t="s">
        <v>240</v>
      </c>
      <c r="F861" t="s">
        <v>267</v>
      </c>
      <c r="G861" t="s">
        <v>330</v>
      </c>
      <c r="H861" t="s">
        <v>452</v>
      </c>
      <c r="I861" s="2">
        <v>1.3517184284095001</v>
      </c>
    </row>
    <row r="862" spans="1:9" x14ac:dyDescent="0.25">
      <c r="A862" t="s">
        <v>1980</v>
      </c>
      <c r="B862" t="s">
        <v>1981</v>
      </c>
      <c r="C862" t="s">
        <v>94</v>
      </c>
      <c r="D862" s="61">
        <v>7483872074.9099998</v>
      </c>
      <c r="E862" t="s">
        <v>82</v>
      </c>
      <c r="F862" t="s">
        <v>83</v>
      </c>
      <c r="G862" t="s">
        <v>130</v>
      </c>
      <c r="H862" t="s">
        <v>512</v>
      </c>
      <c r="I862" s="2">
        <v>1.61708944391073</v>
      </c>
    </row>
    <row r="863" spans="1:9" x14ac:dyDescent="0.25">
      <c r="A863" t="s">
        <v>1982</v>
      </c>
      <c r="B863" t="s">
        <v>1983</v>
      </c>
      <c r="C863" t="s">
        <v>94</v>
      </c>
      <c r="D863" s="61">
        <v>7479363916.0799999</v>
      </c>
      <c r="E863" t="s">
        <v>115</v>
      </c>
      <c r="F863" t="s">
        <v>125</v>
      </c>
      <c r="G863" t="s">
        <v>126</v>
      </c>
      <c r="H863" t="s">
        <v>339</v>
      </c>
      <c r="I863" s="2">
        <v>0.45495042495288401</v>
      </c>
    </row>
    <row r="864" spans="1:9" x14ac:dyDescent="0.25">
      <c r="A864" t="s">
        <v>1984</v>
      </c>
      <c r="B864" t="s">
        <v>1985</v>
      </c>
      <c r="C864" t="s">
        <v>66</v>
      </c>
      <c r="D864" s="61">
        <v>7457756836.8000002</v>
      </c>
      <c r="E864" t="s">
        <v>82</v>
      </c>
      <c r="F864" t="s">
        <v>89</v>
      </c>
      <c r="G864" t="s">
        <v>688</v>
      </c>
      <c r="H864" t="s">
        <v>689</v>
      </c>
      <c r="I864" s="2">
        <v>1.0165663384713099</v>
      </c>
    </row>
    <row r="865" spans="1:9" x14ac:dyDescent="0.25">
      <c r="A865" t="s">
        <v>1986</v>
      </c>
      <c r="B865" t="s">
        <v>1987</v>
      </c>
      <c r="C865" t="s">
        <v>94</v>
      </c>
      <c r="D865" s="61">
        <v>7457600590</v>
      </c>
      <c r="E865" t="s">
        <v>82</v>
      </c>
      <c r="F865" t="s">
        <v>157</v>
      </c>
      <c r="G865" t="s">
        <v>789</v>
      </c>
      <c r="H865" t="s">
        <v>828</v>
      </c>
      <c r="I865" s="2">
        <v>1.55434552016454</v>
      </c>
    </row>
    <row r="866" spans="1:9" x14ac:dyDescent="0.25">
      <c r="A866" t="s">
        <v>1988</v>
      </c>
      <c r="B866" t="s">
        <v>1989</v>
      </c>
      <c r="C866" t="s">
        <v>66</v>
      </c>
      <c r="D866" s="61">
        <v>7421087799.9499998</v>
      </c>
      <c r="E866" t="s">
        <v>67</v>
      </c>
      <c r="F866" t="s">
        <v>72</v>
      </c>
      <c r="G866" t="s">
        <v>73</v>
      </c>
      <c r="H866" t="s">
        <v>74</v>
      </c>
      <c r="I866" s="2">
        <v>1.1717565810947801</v>
      </c>
    </row>
    <row r="867" spans="1:9" x14ac:dyDescent="0.25">
      <c r="A867" t="s">
        <v>1990</v>
      </c>
      <c r="B867" t="s">
        <v>1991</v>
      </c>
      <c r="C867" t="s">
        <v>94</v>
      </c>
      <c r="D867" s="61">
        <v>7419898889.9099998</v>
      </c>
      <c r="E867" t="s">
        <v>82</v>
      </c>
      <c r="F867" t="s">
        <v>157</v>
      </c>
      <c r="G867" t="s">
        <v>789</v>
      </c>
      <c r="H867" t="s">
        <v>828</v>
      </c>
      <c r="I867" s="2">
        <v>1.5154075043019499</v>
      </c>
    </row>
    <row r="868" spans="1:9" x14ac:dyDescent="0.25">
      <c r="A868" t="s">
        <v>1992</v>
      </c>
      <c r="B868" t="s">
        <v>1993</v>
      </c>
      <c r="C868" t="s">
        <v>94</v>
      </c>
      <c r="D868" s="61">
        <v>7414098536.5500002</v>
      </c>
      <c r="E868" t="s">
        <v>95</v>
      </c>
      <c r="F868" t="s">
        <v>404</v>
      </c>
      <c r="G868" t="s">
        <v>404</v>
      </c>
      <c r="H868" t="s">
        <v>413</v>
      </c>
      <c r="I868" s="2">
        <v>1.2188385020210299</v>
      </c>
    </row>
    <row r="869" spans="1:9" x14ac:dyDescent="0.25">
      <c r="A869" t="s">
        <v>1994</v>
      </c>
      <c r="B869" t="s">
        <v>1995</v>
      </c>
      <c r="C869" t="s">
        <v>94</v>
      </c>
      <c r="D869" s="61">
        <v>7408816840.1999998</v>
      </c>
      <c r="E869" t="s">
        <v>291</v>
      </c>
      <c r="F869" t="s">
        <v>291</v>
      </c>
      <c r="G869" t="s">
        <v>292</v>
      </c>
      <c r="H869" t="s">
        <v>871</v>
      </c>
      <c r="I869" s="2">
        <v>0.83656185162289398</v>
      </c>
    </row>
    <row r="870" spans="1:9" x14ac:dyDescent="0.25">
      <c r="A870" t="s">
        <v>1996</v>
      </c>
      <c r="B870" t="s">
        <v>1997</v>
      </c>
      <c r="C870" t="s">
        <v>94</v>
      </c>
      <c r="D870" s="61">
        <v>7408553972.8199997</v>
      </c>
      <c r="E870" t="s">
        <v>240</v>
      </c>
      <c r="F870" t="s">
        <v>267</v>
      </c>
      <c r="G870" t="s">
        <v>330</v>
      </c>
      <c r="H870" t="s">
        <v>334</v>
      </c>
      <c r="I870" s="2">
        <v>1.53661317080018</v>
      </c>
    </row>
    <row r="871" spans="1:9" x14ac:dyDescent="0.25">
      <c r="A871" t="s">
        <v>1998</v>
      </c>
      <c r="B871" t="s">
        <v>1999</v>
      </c>
      <c r="C871" t="s">
        <v>94</v>
      </c>
      <c r="D871" s="61">
        <v>7399132604.5</v>
      </c>
      <c r="E871" t="s">
        <v>182</v>
      </c>
      <c r="F871" t="s">
        <v>182</v>
      </c>
      <c r="G871" t="s">
        <v>183</v>
      </c>
      <c r="H871" t="s">
        <v>425</v>
      </c>
      <c r="I871" s="2">
        <v>3.94195206234299</v>
      </c>
    </row>
    <row r="872" spans="1:9" x14ac:dyDescent="0.25">
      <c r="A872" t="s">
        <v>2000</v>
      </c>
      <c r="B872" t="s">
        <v>2001</v>
      </c>
      <c r="C872" t="s">
        <v>94</v>
      </c>
      <c r="D872" s="61">
        <v>7370818884</v>
      </c>
      <c r="E872" t="s">
        <v>95</v>
      </c>
      <c r="F872" t="s">
        <v>96</v>
      </c>
      <c r="G872" t="s">
        <v>302</v>
      </c>
      <c r="H872" t="s">
        <v>302</v>
      </c>
      <c r="I872" s="2">
        <v>2.0307424859254399</v>
      </c>
    </row>
    <row r="873" spans="1:9" x14ac:dyDescent="0.25">
      <c r="A873" t="s">
        <v>2002</v>
      </c>
      <c r="B873" t="s">
        <v>2003</v>
      </c>
      <c r="C873" t="s">
        <v>94</v>
      </c>
      <c r="D873" s="61">
        <v>7347670720.3800001</v>
      </c>
      <c r="E873" t="s">
        <v>82</v>
      </c>
      <c r="F873" t="s">
        <v>228</v>
      </c>
      <c r="G873" t="s">
        <v>229</v>
      </c>
      <c r="H873" t="s">
        <v>347</v>
      </c>
      <c r="I873" s="2">
        <v>1.5105054283402</v>
      </c>
    </row>
    <row r="874" spans="1:9" x14ac:dyDescent="0.25">
      <c r="A874" t="s">
        <v>2004</v>
      </c>
      <c r="B874" t="s">
        <v>2005</v>
      </c>
      <c r="C874" t="s">
        <v>94</v>
      </c>
      <c r="D874" s="61">
        <v>7333512999.6000004</v>
      </c>
      <c r="E874" t="s">
        <v>182</v>
      </c>
      <c r="F874" t="s">
        <v>182</v>
      </c>
      <c r="G874" t="s">
        <v>183</v>
      </c>
      <c r="H874" t="s">
        <v>425</v>
      </c>
      <c r="I874" s="2">
        <v>1.2763024346929499</v>
      </c>
    </row>
    <row r="875" spans="1:9" x14ac:dyDescent="0.25">
      <c r="A875" t="s">
        <v>2006</v>
      </c>
      <c r="B875" t="s">
        <v>2007</v>
      </c>
      <c r="C875" t="s">
        <v>94</v>
      </c>
      <c r="D875" s="61">
        <v>7321847795.9200001</v>
      </c>
      <c r="E875" t="s">
        <v>182</v>
      </c>
      <c r="F875" t="s">
        <v>182</v>
      </c>
      <c r="G875" t="s">
        <v>183</v>
      </c>
      <c r="H875" t="s">
        <v>425</v>
      </c>
      <c r="I875" s="2">
        <v>0.12062617062667</v>
      </c>
    </row>
    <row r="876" spans="1:9" x14ac:dyDescent="0.25">
      <c r="A876" t="s">
        <v>2008</v>
      </c>
      <c r="B876" t="s">
        <v>2009</v>
      </c>
      <c r="C876" t="s">
        <v>94</v>
      </c>
      <c r="D876" s="61">
        <v>7286957534.9200001</v>
      </c>
      <c r="E876" t="s">
        <v>95</v>
      </c>
      <c r="F876" t="s">
        <v>96</v>
      </c>
      <c r="G876" t="s">
        <v>210</v>
      </c>
      <c r="H876" t="s">
        <v>264</v>
      </c>
      <c r="I876" s="2">
        <v>1.42872363787927</v>
      </c>
    </row>
    <row r="877" spans="1:9" x14ac:dyDescent="0.25">
      <c r="A877" t="s">
        <v>2010</v>
      </c>
      <c r="B877" t="s">
        <v>2011</v>
      </c>
      <c r="C877" t="s">
        <v>94</v>
      </c>
      <c r="D877" s="61">
        <v>7283595532.3199997</v>
      </c>
      <c r="E877" t="s">
        <v>82</v>
      </c>
      <c r="F877" t="s">
        <v>157</v>
      </c>
      <c r="G877" t="s">
        <v>158</v>
      </c>
      <c r="H877" t="s">
        <v>159</v>
      </c>
      <c r="I877" s="2">
        <v>1.4826079864902399</v>
      </c>
    </row>
    <row r="878" spans="1:9" x14ac:dyDescent="0.25">
      <c r="A878" t="s">
        <v>2012</v>
      </c>
      <c r="B878" t="s">
        <v>2013</v>
      </c>
      <c r="C878" t="s">
        <v>94</v>
      </c>
      <c r="D878" s="61">
        <v>7264134380.6599998</v>
      </c>
      <c r="E878" t="s">
        <v>82</v>
      </c>
      <c r="F878" t="s">
        <v>157</v>
      </c>
      <c r="G878" t="s">
        <v>764</v>
      </c>
      <c r="H878" t="s">
        <v>764</v>
      </c>
      <c r="I878" s="2">
        <v>1.92960051814168</v>
      </c>
    </row>
    <row r="879" spans="1:9" x14ac:dyDescent="0.25">
      <c r="A879" t="s">
        <v>2014</v>
      </c>
      <c r="B879" t="s">
        <v>2015</v>
      </c>
      <c r="C879" t="s">
        <v>66</v>
      </c>
      <c r="D879" s="61">
        <v>7229494930.4200001</v>
      </c>
      <c r="E879" t="s">
        <v>95</v>
      </c>
      <c r="F879" t="s">
        <v>109</v>
      </c>
      <c r="G879" t="s">
        <v>109</v>
      </c>
      <c r="H879" t="s">
        <v>399</v>
      </c>
      <c r="I879" s="2">
        <v>1.3720840336081901</v>
      </c>
    </row>
    <row r="880" spans="1:9" x14ac:dyDescent="0.25">
      <c r="A880" t="s">
        <v>2016</v>
      </c>
      <c r="B880" t="s">
        <v>2017</v>
      </c>
      <c r="C880" t="s">
        <v>66</v>
      </c>
      <c r="D880" s="61">
        <v>7228243188.1400003</v>
      </c>
      <c r="E880" t="s">
        <v>115</v>
      </c>
      <c r="F880" t="s">
        <v>116</v>
      </c>
      <c r="G880" t="s">
        <v>214</v>
      </c>
      <c r="H880" t="s">
        <v>214</v>
      </c>
      <c r="I880" s="2">
        <v>0.75439878472632804</v>
      </c>
    </row>
    <row r="881" spans="1:9" x14ac:dyDescent="0.25">
      <c r="A881" t="s">
        <v>2018</v>
      </c>
      <c r="B881" t="s">
        <v>2019</v>
      </c>
      <c r="C881" t="s">
        <v>94</v>
      </c>
      <c r="D881" s="61">
        <v>7218065562.3199997</v>
      </c>
      <c r="E881" t="s">
        <v>67</v>
      </c>
      <c r="F881" t="s">
        <v>72</v>
      </c>
      <c r="G881" t="s">
        <v>73</v>
      </c>
      <c r="H881" t="s">
        <v>148</v>
      </c>
      <c r="I881" s="2">
        <v>1.47318139307937</v>
      </c>
    </row>
    <row r="882" spans="1:9" x14ac:dyDescent="0.25">
      <c r="A882" t="s">
        <v>2020</v>
      </c>
      <c r="B882" t="s">
        <v>2021</v>
      </c>
      <c r="C882" t="s">
        <v>94</v>
      </c>
      <c r="D882" s="61">
        <v>7210061122.6000004</v>
      </c>
      <c r="E882" t="s">
        <v>95</v>
      </c>
      <c r="F882" t="s">
        <v>96</v>
      </c>
      <c r="G882" t="s">
        <v>97</v>
      </c>
      <c r="H882" t="s">
        <v>1543</v>
      </c>
      <c r="I882" s="2">
        <v>1.4368370631424301</v>
      </c>
    </row>
    <row r="883" spans="1:9" x14ac:dyDescent="0.25">
      <c r="A883" t="s">
        <v>2022</v>
      </c>
      <c r="B883" t="s">
        <v>2023</v>
      </c>
      <c r="C883" t="s">
        <v>761</v>
      </c>
      <c r="D883" s="61">
        <v>7205629274.3100004</v>
      </c>
      <c r="E883" t="s">
        <v>67</v>
      </c>
      <c r="F883" t="s">
        <v>72</v>
      </c>
      <c r="G883" t="s">
        <v>73</v>
      </c>
      <c r="H883" t="s">
        <v>74</v>
      </c>
      <c r="I883" s="2">
        <v>1.7211595858472499</v>
      </c>
    </row>
    <row r="884" spans="1:9" x14ac:dyDescent="0.25">
      <c r="A884" t="s">
        <v>2024</v>
      </c>
      <c r="B884" t="s">
        <v>2025</v>
      </c>
      <c r="C884" t="s">
        <v>94</v>
      </c>
      <c r="D884" s="61">
        <v>7202664431.8199997</v>
      </c>
      <c r="E884" t="s">
        <v>120</v>
      </c>
      <c r="F884" t="s">
        <v>121</v>
      </c>
      <c r="G884" t="s">
        <v>121</v>
      </c>
      <c r="H884" t="s">
        <v>696</v>
      </c>
      <c r="I884" s="2">
        <v>1.8112710083079999</v>
      </c>
    </row>
    <row r="885" spans="1:9" x14ac:dyDescent="0.25">
      <c r="A885" t="s">
        <v>2026</v>
      </c>
      <c r="B885" t="s">
        <v>2027</v>
      </c>
      <c r="C885" t="s">
        <v>94</v>
      </c>
      <c r="D885" s="61">
        <v>7185405435.1999998</v>
      </c>
      <c r="E885" t="s">
        <v>82</v>
      </c>
      <c r="F885" t="s">
        <v>83</v>
      </c>
      <c r="G885" t="s">
        <v>130</v>
      </c>
      <c r="H885" t="s">
        <v>512</v>
      </c>
      <c r="I885" s="2">
        <v>1.6020063931097299</v>
      </c>
    </row>
    <row r="886" spans="1:9" x14ac:dyDescent="0.25">
      <c r="A886" t="s">
        <v>2028</v>
      </c>
      <c r="B886" t="s">
        <v>2029</v>
      </c>
      <c r="C886" t="s">
        <v>66</v>
      </c>
      <c r="D886" s="61">
        <v>7141427179.1999998</v>
      </c>
      <c r="E886" t="s">
        <v>120</v>
      </c>
      <c r="F886" t="s">
        <v>171</v>
      </c>
      <c r="G886" t="s">
        <v>385</v>
      </c>
      <c r="H886" t="s">
        <v>386</v>
      </c>
      <c r="I886" s="2">
        <v>1.4553492353169899</v>
      </c>
    </row>
    <row r="887" spans="1:9" x14ac:dyDescent="0.25">
      <c r="A887" t="s">
        <v>2030</v>
      </c>
      <c r="B887" t="s">
        <v>2031</v>
      </c>
      <c r="C887" t="s">
        <v>66</v>
      </c>
      <c r="D887" s="61">
        <v>7139659772.2200003</v>
      </c>
      <c r="E887" t="s">
        <v>67</v>
      </c>
      <c r="F887" t="s">
        <v>72</v>
      </c>
      <c r="G887" t="s">
        <v>73</v>
      </c>
      <c r="H887" t="s">
        <v>148</v>
      </c>
      <c r="I887" s="2">
        <v>1.17785293293055</v>
      </c>
    </row>
    <row r="888" spans="1:9" x14ac:dyDescent="0.25">
      <c r="A888" t="s">
        <v>2032</v>
      </c>
      <c r="B888" t="s">
        <v>2033</v>
      </c>
      <c r="C888" t="s">
        <v>94</v>
      </c>
      <c r="D888" s="61">
        <v>7136534963.6099997</v>
      </c>
      <c r="E888" t="s">
        <v>240</v>
      </c>
      <c r="F888" t="s">
        <v>467</v>
      </c>
      <c r="G888" t="s">
        <v>595</v>
      </c>
      <c r="H888" t="s">
        <v>596</v>
      </c>
      <c r="I888" s="2">
        <v>1.4393855812562999</v>
      </c>
    </row>
    <row r="889" spans="1:9" x14ac:dyDescent="0.25">
      <c r="A889" t="s">
        <v>2034</v>
      </c>
      <c r="B889" t="s">
        <v>2035</v>
      </c>
      <c r="C889" t="s">
        <v>66</v>
      </c>
      <c r="D889" s="61">
        <v>7128868789.9200001</v>
      </c>
      <c r="E889" t="s">
        <v>257</v>
      </c>
      <c r="F889" t="s">
        <v>257</v>
      </c>
      <c r="G889" t="s">
        <v>547</v>
      </c>
      <c r="H889" t="s">
        <v>621</v>
      </c>
      <c r="I889" s="2">
        <v>0.61724871056807595</v>
      </c>
    </row>
    <row r="890" spans="1:9" x14ac:dyDescent="0.25">
      <c r="A890" t="s">
        <v>2036</v>
      </c>
      <c r="B890" t="s">
        <v>2037</v>
      </c>
      <c r="C890" t="s">
        <v>94</v>
      </c>
      <c r="D890" s="61">
        <v>7123442187.8000002</v>
      </c>
      <c r="E890" t="s">
        <v>67</v>
      </c>
      <c r="F890" t="s">
        <v>72</v>
      </c>
      <c r="G890" t="s">
        <v>73</v>
      </c>
      <c r="H890" t="s">
        <v>148</v>
      </c>
      <c r="I890" s="2">
        <v>0.80813578320796797</v>
      </c>
    </row>
    <row r="891" spans="1:9" x14ac:dyDescent="0.25">
      <c r="A891" t="s">
        <v>2038</v>
      </c>
      <c r="B891" t="s">
        <v>2039</v>
      </c>
      <c r="C891" t="s">
        <v>66</v>
      </c>
      <c r="D891" s="61">
        <v>7115931732</v>
      </c>
      <c r="E891" t="s">
        <v>67</v>
      </c>
      <c r="F891" t="s">
        <v>101</v>
      </c>
      <c r="G891" t="s">
        <v>101</v>
      </c>
      <c r="H891" t="s">
        <v>102</v>
      </c>
      <c r="I891" s="2">
        <v>1.2864139092001701</v>
      </c>
    </row>
    <row r="892" spans="1:9" x14ac:dyDescent="0.25">
      <c r="A892" t="s">
        <v>2040</v>
      </c>
      <c r="B892" t="s">
        <v>2041</v>
      </c>
      <c r="C892" t="s">
        <v>94</v>
      </c>
      <c r="D892" s="61">
        <v>7086267250.3000002</v>
      </c>
      <c r="E892" t="s">
        <v>240</v>
      </c>
      <c r="F892" t="s">
        <v>467</v>
      </c>
      <c r="G892" t="s">
        <v>468</v>
      </c>
      <c r="H892" t="s">
        <v>662</v>
      </c>
      <c r="I892" s="2">
        <v>1.55577919610001</v>
      </c>
    </row>
    <row r="893" spans="1:9" x14ac:dyDescent="0.25">
      <c r="A893" t="s">
        <v>2042</v>
      </c>
      <c r="B893" t="s">
        <v>2043</v>
      </c>
      <c r="C893" t="s">
        <v>66</v>
      </c>
      <c r="D893" s="61">
        <v>7065222563.9099998</v>
      </c>
      <c r="E893" t="s">
        <v>182</v>
      </c>
      <c r="F893" t="s">
        <v>182</v>
      </c>
      <c r="G893" t="s">
        <v>183</v>
      </c>
      <c r="H893" t="s">
        <v>425</v>
      </c>
      <c r="I893" s="2">
        <v>4.9628173690303603</v>
      </c>
    </row>
    <row r="894" spans="1:9" x14ac:dyDescent="0.25">
      <c r="A894" t="s">
        <v>2044</v>
      </c>
      <c r="B894" t="s">
        <v>2045</v>
      </c>
      <c r="C894" t="s">
        <v>66</v>
      </c>
      <c r="D894" s="61">
        <v>7063525593.4799995</v>
      </c>
      <c r="E894" t="s">
        <v>120</v>
      </c>
      <c r="F894" t="s">
        <v>121</v>
      </c>
      <c r="G894" t="s">
        <v>121</v>
      </c>
      <c r="H894" t="s">
        <v>836</v>
      </c>
      <c r="I894" s="2">
        <v>0.87197747577644003</v>
      </c>
    </row>
    <row r="895" spans="1:9" x14ac:dyDescent="0.25">
      <c r="A895" t="s">
        <v>2046</v>
      </c>
      <c r="B895" t="s">
        <v>2047</v>
      </c>
      <c r="C895" t="s">
        <v>94</v>
      </c>
      <c r="D895" s="61">
        <v>7058769030.3999996</v>
      </c>
      <c r="E895" t="s">
        <v>95</v>
      </c>
      <c r="F895" t="s">
        <v>109</v>
      </c>
      <c r="G895" t="s">
        <v>109</v>
      </c>
      <c r="H895" t="s">
        <v>399</v>
      </c>
      <c r="I895" s="2">
        <v>1.46662820061838</v>
      </c>
    </row>
    <row r="896" spans="1:9" x14ac:dyDescent="0.25">
      <c r="A896" t="s">
        <v>2048</v>
      </c>
      <c r="B896" t="s">
        <v>2049</v>
      </c>
      <c r="C896" t="s">
        <v>94</v>
      </c>
      <c r="D896" s="61">
        <v>7057047471.8400002</v>
      </c>
      <c r="E896" t="s">
        <v>95</v>
      </c>
      <c r="F896" t="s">
        <v>96</v>
      </c>
      <c r="G896" t="s">
        <v>1529</v>
      </c>
      <c r="H896" t="s">
        <v>1530</v>
      </c>
      <c r="I896" s="2">
        <v>1.7092780845528801</v>
      </c>
    </row>
    <row r="897" spans="1:9" x14ac:dyDescent="0.25">
      <c r="A897" t="s">
        <v>2050</v>
      </c>
      <c r="B897" t="s">
        <v>2051</v>
      </c>
      <c r="C897" t="s">
        <v>66</v>
      </c>
      <c r="D897" s="61">
        <v>7043533109.8800001</v>
      </c>
      <c r="E897" t="s">
        <v>67</v>
      </c>
      <c r="F897" t="s">
        <v>72</v>
      </c>
      <c r="G897" t="s">
        <v>73</v>
      </c>
      <c r="H897" t="s">
        <v>148</v>
      </c>
      <c r="I897" s="2">
        <v>0.86603578541610404</v>
      </c>
    </row>
    <row r="898" spans="1:9" x14ac:dyDescent="0.25">
      <c r="A898" t="s">
        <v>2052</v>
      </c>
      <c r="B898" t="s">
        <v>2053</v>
      </c>
      <c r="C898" t="s">
        <v>94</v>
      </c>
      <c r="D898" s="61">
        <v>7042253680.1999998</v>
      </c>
      <c r="E898" t="s">
        <v>291</v>
      </c>
      <c r="F898" t="s">
        <v>291</v>
      </c>
      <c r="G898" t="s">
        <v>292</v>
      </c>
      <c r="H898" t="s">
        <v>352</v>
      </c>
      <c r="I898" s="2">
        <v>0.73207050446861399</v>
      </c>
    </row>
    <row r="899" spans="1:9" x14ac:dyDescent="0.25">
      <c r="A899" t="s">
        <v>2054</v>
      </c>
      <c r="B899" t="s">
        <v>2055</v>
      </c>
      <c r="C899" t="s">
        <v>94</v>
      </c>
      <c r="D899" s="61">
        <v>7039737708.6400003</v>
      </c>
      <c r="E899" t="s">
        <v>240</v>
      </c>
      <c r="F899" t="s">
        <v>267</v>
      </c>
      <c r="G899" t="s">
        <v>862</v>
      </c>
      <c r="H899" t="s">
        <v>862</v>
      </c>
      <c r="I899" s="2">
        <v>2.4125272752848201</v>
      </c>
    </row>
    <row r="900" spans="1:9" x14ac:dyDescent="0.25">
      <c r="A900" t="s">
        <v>2056</v>
      </c>
      <c r="B900" t="s">
        <v>2057</v>
      </c>
      <c r="C900" t="s">
        <v>94</v>
      </c>
      <c r="D900" s="61">
        <v>7024303320.8900003</v>
      </c>
      <c r="E900" t="s">
        <v>240</v>
      </c>
      <c r="F900" t="s">
        <v>241</v>
      </c>
      <c r="G900" t="s">
        <v>914</v>
      </c>
      <c r="H900" t="s">
        <v>914</v>
      </c>
      <c r="I900" s="2">
        <v>1.7598017445054901</v>
      </c>
    </row>
    <row r="901" spans="1:9" x14ac:dyDescent="0.25">
      <c r="A901" t="s">
        <v>2058</v>
      </c>
      <c r="B901" t="s">
        <v>2059</v>
      </c>
      <c r="C901" t="s">
        <v>94</v>
      </c>
      <c r="D901" s="61">
        <v>7024118327.4899998</v>
      </c>
      <c r="E901" t="s">
        <v>245</v>
      </c>
      <c r="F901" t="s">
        <v>245</v>
      </c>
      <c r="G901" t="s">
        <v>246</v>
      </c>
      <c r="H901" t="s">
        <v>246</v>
      </c>
      <c r="I901" s="2">
        <v>0.65799028435596096</v>
      </c>
    </row>
    <row r="902" spans="1:9" x14ac:dyDescent="0.25">
      <c r="A902" t="s">
        <v>2060</v>
      </c>
      <c r="B902" t="s">
        <v>2061</v>
      </c>
      <c r="C902" t="s">
        <v>66</v>
      </c>
      <c r="D902" s="61">
        <v>7021997681.3800001</v>
      </c>
      <c r="E902" t="s">
        <v>115</v>
      </c>
      <c r="F902" t="s">
        <v>116</v>
      </c>
      <c r="G902" t="s">
        <v>192</v>
      </c>
      <c r="H902" t="s">
        <v>192</v>
      </c>
      <c r="I902" s="2">
        <v>1.16484809570891</v>
      </c>
    </row>
    <row r="903" spans="1:9" x14ac:dyDescent="0.25">
      <c r="A903" t="s">
        <v>2062</v>
      </c>
      <c r="B903" t="s">
        <v>2063</v>
      </c>
      <c r="C903" t="s">
        <v>94</v>
      </c>
      <c r="D903" s="61">
        <v>7020659189.9899998</v>
      </c>
      <c r="E903" t="s">
        <v>115</v>
      </c>
      <c r="F903" t="s">
        <v>125</v>
      </c>
      <c r="G903" t="s">
        <v>176</v>
      </c>
      <c r="H903" t="s">
        <v>509</v>
      </c>
      <c r="I903" s="2">
        <v>2.25656866711204</v>
      </c>
    </row>
    <row r="904" spans="1:9" x14ac:dyDescent="0.25">
      <c r="A904" t="s">
        <v>2064</v>
      </c>
      <c r="B904" t="s">
        <v>2065</v>
      </c>
      <c r="C904" t="s">
        <v>94</v>
      </c>
      <c r="D904" s="61">
        <v>7001733234.2399998</v>
      </c>
      <c r="E904" t="s">
        <v>257</v>
      </c>
      <c r="F904" t="s">
        <v>257</v>
      </c>
      <c r="G904" t="s">
        <v>547</v>
      </c>
      <c r="H904" t="s">
        <v>809</v>
      </c>
      <c r="I904" s="2">
        <v>2.1152270111784</v>
      </c>
    </row>
    <row r="905" spans="1:9" x14ac:dyDescent="0.25">
      <c r="A905" t="s">
        <v>2066</v>
      </c>
      <c r="B905" t="s">
        <v>2067</v>
      </c>
      <c r="C905" t="s">
        <v>94</v>
      </c>
      <c r="D905" s="61">
        <v>6997731153.8400002</v>
      </c>
      <c r="E905" t="s">
        <v>95</v>
      </c>
      <c r="F905" t="s">
        <v>96</v>
      </c>
      <c r="G905" t="s">
        <v>210</v>
      </c>
      <c r="H905" t="s">
        <v>211</v>
      </c>
      <c r="I905" s="2">
        <v>1.5151073313435901</v>
      </c>
    </row>
    <row r="906" spans="1:9" x14ac:dyDescent="0.25">
      <c r="A906" t="s">
        <v>2068</v>
      </c>
      <c r="B906" t="s">
        <v>2069</v>
      </c>
      <c r="C906" t="s">
        <v>94</v>
      </c>
      <c r="D906" s="61">
        <v>6997579365.9899998</v>
      </c>
      <c r="E906" t="s">
        <v>240</v>
      </c>
      <c r="F906" t="s">
        <v>267</v>
      </c>
      <c r="G906" t="s">
        <v>330</v>
      </c>
      <c r="H906" t="s">
        <v>452</v>
      </c>
      <c r="I906" s="2">
        <v>1.80444269040603</v>
      </c>
    </row>
    <row r="907" spans="1:9" x14ac:dyDescent="0.25">
      <c r="A907" t="s">
        <v>2070</v>
      </c>
      <c r="B907" t="s">
        <v>2071</v>
      </c>
      <c r="C907" t="s">
        <v>66</v>
      </c>
      <c r="D907" s="61">
        <v>6975916396.9499998</v>
      </c>
      <c r="E907" t="s">
        <v>82</v>
      </c>
      <c r="F907" t="s">
        <v>157</v>
      </c>
      <c r="G907" t="s">
        <v>764</v>
      </c>
      <c r="H907" t="s">
        <v>764</v>
      </c>
      <c r="I907" s="2">
        <v>1.50136640658212</v>
      </c>
    </row>
    <row r="908" spans="1:9" x14ac:dyDescent="0.25">
      <c r="A908" t="s">
        <v>2072</v>
      </c>
      <c r="B908" t="s">
        <v>2073</v>
      </c>
      <c r="C908" t="s">
        <v>761</v>
      </c>
      <c r="D908" s="61">
        <v>6973800060.9200001</v>
      </c>
      <c r="E908" t="s">
        <v>115</v>
      </c>
      <c r="F908" t="s">
        <v>125</v>
      </c>
      <c r="G908" t="s">
        <v>176</v>
      </c>
      <c r="H908" t="s">
        <v>509</v>
      </c>
      <c r="I908" s="2">
        <v>0.99707255361173097</v>
      </c>
    </row>
    <row r="909" spans="1:9" x14ac:dyDescent="0.25">
      <c r="A909" t="s">
        <v>2074</v>
      </c>
      <c r="B909" t="s">
        <v>2075</v>
      </c>
      <c r="C909" t="s">
        <v>66</v>
      </c>
      <c r="D909" s="61">
        <v>6941545792.0900002</v>
      </c>
      <c r="E909" t="s">
        <v>115</v>
      </c>
      <c r="F909" t="s">
        <v>125</v>
      </c>
      <c r="G909" t="s">
        <v>614</v>
      </c>
      <c r="H909" t="s">
        <v>614</v>
      </c>
      <c r="I909" s="2">
        <v>1.03868861859441</v>
      </c>
    </row>
    <row r="910" spans="1:9" x14ac:dyDescent="0.25">
      <c r="A910" t="s">
        <v>2076</v>
      </c>
      <c r="B910" t="s">
        <v>2077</v>
      </c>
      <c r="C910" t="s">
        <v>94</v>
      </c>
      <c r="D910" s="61">
        <v>6940531278.8800001</v>
      </c>
      <c r="E910" t="s">
        <v>115</v>
      </c>
      <c r="F910" t="s">
        <v>125</v>
      </c>
      <c r="G910" t="s">
        <v>176</v>
      </c>
      <c r="H910" t="s">
        <v>177</v>
      </c>
      <c r="I910" s="2">
        <v>1.8690964755216199</v>
      </c>
    </row>
    <row r="911" spans="1:9" x14ac:dyDescent="0.25">
      <c r="A911" t="s">
        <v>2078</v>
      </c>
      <c r="B911" t="s">
        <v>2079</v>
      </c>
      <c r="C911" t="s">
        <v>94</v>
      </c>
      <c r="D911" s="61">
        <v>6938649777.7600002</v>
      </c>
      <c r="E911" t="s">
        <v>291</v>
      </c>
      <c r="F911" t="s">
        <v>291</v>
      </c>
      <c r="G911" t="s">
        <v>292</v>
      </c>
      <c r="H911" t="s">
        <v>851</v>
      </c>
      <c r="I911" s="2">
        <v>0.94171035327060704</v>
      </c>
    </row>
    <row r="912" spans="1:9" x14ac:dyDescent="0.25">
      <c r="A912" t="s">
        <v>2080</v>
      </c>
      <c r="B912" t="s">
        <v>2081</v>
      </c>
      <c r="C912" t="s">
        <v>66</v>
      </c>
      <c r="D912" s="61">
        <v>6936983139.9200001</v>
      </c>
      <c r="E912" t="s">
        <v>182</v>
      </c>
      <c r="F912" t="s">
        <v>182</v>
      </c>
      <c r="G912" t="s">
        <v>183</v>
      </c>
      <c r="H912" t="s">
        <v>592</v>
      </c>
      <c r="I912" s="2">
        <v>2.2723573065667599</v>
      </c>
    </row>
    <row r="913" spans="1:9" x14ac:dyDescent="0.25">
      <c r="A913" t="s">
        <v>2082</v>
      </c>
      <c r="B913" t="s">
        <v>2083</v>
      </c>
      <c r="C913" t="s">
        <v>94</v>
      </c>
      <c r="D913" s="61">
        <v>6933067228.3599997</v>
      </c>
      <c r="E913" t="s">
        <v>291</v>
      </c>
      <c r="F913" t="s">
        <v>291</v>
      </c>
      <c r="G913" t="s">
        <v>292</v>
      </c>
      <c r="H913" t="s">
        <v>352</v>
      </c>
      <c r="I913" s="2">
        <v>0.884717898636043</v>
      </c>
    </row>
    <row r="914" spans="1:9" x14ac:dyDescent="0.25">
      <c r="A914" t="s">
        <v>2084</v>
      </c>
      <c r="B914" t="s">
        <v>2085</v>
      </c>
      <c r="C914" t="s">
        <v>94</v>
      </c>
      <c r="D914" s="61">
        <v>6931086937.46</v>
      </c>
      <c r="E914" t="s">
        <v>95</v>
      </c>
      <c r="F914" t="s">
        <v>404</v>
      </c>
      <c r="G914" t="s">
        <v>404</v>
      </c>
      <c r="H914" t="s">
        <v>1698</v>
      </c>
      <c r="I914" s="2">
        <v>0.48996767456227402</v>
      </c>
    </row>
    <row r="915" spans="1:9" x14ac:dyDescent="0.25">
      <c r="A915" t="s">
        <v>2086</v>
      </c>
      <c r="B915" t="s">
        <v>2087</v>
      </c>
      <c r="C915" t="s">
        <v>66</v>
      </c>
      <c r="D915" s="61">
        <v>6930905803.3599997</v>
      </c>
      <c r="E915" t="s">
        <v>82</v>
      </c>
      <c r="F915" t="s">
        <v>228</v>
      </c>
      <c r="G915" t="s">
        <v>229</v>
      </c>
      <c r="H915" t="s">
        <v>833</v>
      </c>
      <c r="I915" s="2">
        <v>2.11280089576801</v>
      </c>
    </row>
    <row r="916" spans="1:9" x14ac:dyDescent="0.25">
      <c r="A916" t="s">
        <v>2088</v>
      </c>
      <c r="B916" t="s">
        <v>2089</v>
      </c>
      <c r="C916" t="s">
        <v>1245</v>
      </c>
      <c r="D916" s="61">
        <v>6906124246.5</v>
      </c>
      <c r="E916" t="s">
        <v>67</v>
      </c>
      <c r="F916" t="s">
        <v>72</v>
      </c>
      <c r="G916" t="s">
        <v>73</v>
      </c>
      <c r="H916" t="s">
        <v>148</v>
      </c>
      <c r="I916" s="2">
        <v>1.0768030857295201</v>
      </c>
    </row>
    <row r="917" spans="1:9" x14ac:dyDescent="0.25">
      <c r="A917" t="s">
        <v>2090</v>
      </c>
      <c r="B917" t="s">
        <v>2091</v>
      </c>
      <c r="C917" t="s">
        <v>66</v>
      </c>
      <c r="D917" s="61">
        <v>6898248941.3999996</v>
      </c>
      <c r="E917" t="s">
        <v>115</v>
      </c>
      <c r="F917" t="s">
        <v>116</v>
      </c>
      <c r="G917" t="s">
        <v>214</v>
      </c>
      <c r="H917" t="s">
        <v>214</v>
      </c>
      <c r="I917" s="2">
        <v>1.82293774179573</v>
      </c>
    </row>
    <row r="918" spans="1:9" x14ac:dyDescent="0.25">
      <c r="A918" t="s">
        <v>2092</v>
      </c>
      <c r="B918" t="s">
        <v>2093</v>
      </c>
      <c r="C918" t="s">
        <v>66</v>
      </c>
      <c r="D918" s="61">
        <v>6895606936.4799995</v>
      </c>
      <c r="E918" t="s">
        <v>240</v>
      </c>
      <c r="F918" t="s">
        <v>467</v>
      </c>
      <c r="G918" t="s">
        <v>595</v>
      </c>
      <c r="H918" t="s">
        <v>596</v>
      </c>
      <c r="I918" s="2">
        <v>1.11466537872316</v>
      </c>
    </row>
    <row r="919" spans="1:9" x14ac:dyDescent="0.25">
      <c r="A919" t="s">
        <v>2094</v>
      </c>
      <c r="B919" t="s">
        <v>2095</v>
      </c>
      <c r="C919" t="s">
        <v>66</v>
      </c>
      <c r="D919" s="61">
        <v>6866920303.5200005</v>
      </c>
      <c r="E919" t="s">
        <v>115</v>
      </c>
      <c r="F919" t="s">
        <v>116</v>
      </c>
      <c r="G919" t="s">
        <v>192</v>
      </c>
      <c r="H919" t="s">
        <v>192</v>
      </c>
      <c r="I919" s="2">
        <v>1.3271655968862599</v>
      </c>
    </row>
    <row r="920" spans="1:9" x14ac:dyDescent="0.25">
      <c r="A920" t="s">
        <v>2096</v>
      </c>
      <c r="B920" t="s">
        <v>2097</v>
      </c>
      <c r="C920" t="s">
        <v>66</v>
      </c>
      <c r="D920" s="61">
        <v>6842996852.25</v>
      </c>
      <c r="E920" t="s">
        <v>95</v>
      </c>
      <c r="F920" t="s">
        <v>109</v>
      </c>
      <c r="G920" t="s">
        <v>109</v>
      </c>
      <c r="H920" t="s">
        <v>399</v>
      </c>
      <c r="I920" s="2">
        <v>1.1958157702642001</v>
      </c>
    </row>
    <row r="921" spans="1:9" x14ac:dyDescent="0.25">
      <c r="A921" t="s">
        <v>2098</v>
      </c>
      <c r="B921" t="s">
        <v>2099</v>
      </c>
      <c r="C921" t="s">
        <v>66</v>
      </c>
      <c r="D921" s="61">
        <v>6835098392.1000004</v>
      </c>
      <c r="E921" t="s">
        <v>120</v>
      </c>
      <c r="F921" t="s">
        <v>171</v>
      </c>
      <c r="G921" t="s">
        <v>385</v>
      </c>
      <c r="H921" t="s">
        <v>386</v>
      </c>
      <c r="I921" s="2">
        <v>1.1620565425626701</v>
      </c>
    </row>
    <row r="922" spans="1:9" x14ac:dyDescent="0.25">
      <c r="A922" t="s">
        <v>2100</v>
      </c>
      <c r="B922" t="s">
        <v>2101</v>
      </c>
      <c r="C922" t="s">
        <v>94</v>
      </c>
      <c r="D922" s="61">
        <v>6835084126.1999998</v>
      </c>
      <c r="E922" t="s">
        <v>67</v>
      </c>
      <c r="F922" t="s">
        <v>72</v>
      </c>
      <c r="G922" t="s">
        <v>105</v>
      </c>
      <c r="H922" t="s">
        <v>189</v>
      </c>
      <c r="I922" s="2">
        <v>1.0056730350219401</v>
      </c>
    </row>
    <row r="923" spans="1:9" x14ac:dyDescent="0.25">
      <c r="A923" t="s">
        <v>2102</v>
      </c>
      <c r="B923" t="s">
        <v>2103</v>
      </c>
      <c r="C923" t="s">
        <v>66</v>
      </c>
      <c r="D923" s="61">
        <v>6828612362.3900003</v>
      </c>
      <c r="E923" t="s">
        <v>67</v>
      </c>
      <c r="F923" t="s">
        <v>101</v>
      </c>
      <c r="G923" t="s">
        <v>101</v>
      </c>
      <c r="H923" t="s">
        <v>308</v>
      </c>
      <c r="I923" s="2">
        <v>1.91805525650158</v>
      </c>
    </row>
    <row r="924" spans="1:9" x14ac:dyDescent="0.25">
      <c r="A924" t="s">
        <v>2104</v>
      </c>
      <c r="B924" t="s">
        <v>2105</v>
      </c>
      <c r="C924" t="s">
        <v>94</v>
      </c>
      <c r="D924" s="61">
        <v>6822411008.8500004</v>
      </c>
      <c r="E924" t="s">
        <v>120</v>
      </c>
      <c r="F924" t="s">
        <v>171</v>
      </c>
      <c r="G924" t="s">
        <v>385</v>
      </c>
      <c r="H924" t="s">
        <v>386</v>
      </c>
      <c r="I924" s="2">
        <v>0.80073013644199997</v>
      </c>
    </row>
    <row r="925" spans="1:9" x14ac:dyDescent="0.25">
      <c r="A925" t="s">
        <v>2106</v>
      </c>
      <c r="B925" t="s">
        <v>2107</v>
      </c>
      <c r="C925" t="s">
        <v>1245</v>
      </c>
      <c r="D925" s="61">
        <v>6811406609.3500004</v>
      </c>
      <c r="E925" t="s">
        <v>120</v>
      </c>
      <c r="F925" t="s">
        <v>171</v>
      </c>
      <c r="G925" t="s">
        <v>172</v>
      </c>
      <c r="H925" t="s">
        <v>173</v>
      </c>
      <c r="I925" s="2">
        <v>2.0944773054455101</v>
      </c>
    </row>
    <row r="926" spans="1:9" x14ac:dyDescent="0.25">
      <c r="A926" t="s">
        <v>2108</v>
      </c>
      <c r="B926" t="s">
        <v>2109</v>
      </c>
      <c r="C926" t="s">
        <v>94</v>
      </c>
      <c r="D926" s="61">
        <v>6801867180.1800003</v>
      </c>
      <c r="E926" t="s">
        <v>120</v>
      </c>
      <c r="F926" t="s">
        <v>121</v>
      </c>
      <c r="G926" t="s">
        <v>121</v>
      </c>
      <c r="H926" t="s">
        <v>696</v>
      </c>
      <c r="I926" s="2">
        <v>1.71817309298818</v>
      </c>
    </row>
    <row r="927" spans="1:9" x14ac:dyDescent="0.25">
      <c r="A927" t="s">
        <v>2110</v>
      </c>
      <c r="B927" t="s">
        <v>2111</v>
      </c>
      <c r="C927" t="s">
        <v>66</v>
      </c>
      <c r="D927" s="61">
        <v>6785424826.6999998</v>
      </c>
      <c r="E927" t="s">
        <v>67</v>
      </c>
      <c r="F927" t="s">
        <v>101</v>
      </c>
      <c r="G927" t="s">
        <v>101</v>
      </c>
      <c r="H927" t="s">
        <v>308</v>
      </c>
      <c r="I927" s="2">
        <v>1.6215518200914001</v>
      </c>
    </row>
    <row r="928" spans="1:9" x14ac:dyDescent="0.25">
      <c r="A928" t="s">
        <v>2112</v>
      </c>
      <c r="B928" t="s">
        <v>2113</v>
      </c>
      <c r="C928" t="s">
        <v>66</v>
      </c>
      <c r="D928" s="61">
        <v>6784234738.1099997</v>
      </c>
      <c r="E928" t="s">
        <v>67</v>
      </c>
      <c r="F928" t="s">
        <v>72</v>
      </c>
      <c r="G928" t="s">
        <v>105</v>
      </c>
      <c r="H928" t="s">
        <v>106</v>
      </c>
      <c r="I928" s="2">
        <v>1.6268362486571699</v>
      </c>
    </row>
    <row r="929" spans="1:9" x14ac:dyDescent="0.25">
      <c r="A929" t="s">
        <v>2114</v>
      </c>
      <c r="B929" t="s">
        <v>2115</v>
      </c>
      <c r="C929" t="s">
        <v>66</v>
      </c>
      <c r="D929" s="61">
        <v>6776792375.5200005</v>
      </c>
      <c r="E929" t="s">
        <v>82</v>
      </c>
      <c r="F929" t="s">
        <v>157</v>
      </c>
      <c r="G929" t="s">
        <v>158</v>
      </c>
      <c r="H929" t="s">
        <v>542</v>
      </c>
      <c r="I929" s="2">
        <v>0.87191732606722405</v>
      </c>
    </row>
    <row r="930" spans="1:9" x14ac:dyDescent="0.25">
      <c r="A930" t="s">
        <v>2116</v>
      </c>
      <c r="B930" t="s">
        <v>2117</v>
      </c>
      <c r="C930" t="s">
        <v>94</v>
      </c>
      <c r="D930" s="61">
        <v>6774477389.2200003</v>
      </c>
      <c r="E930" t="s">
        <v>115</v>
      </c>
      <c r="F930" t="s">
        <v>116</v>
      </c>
      <c r="G930" t="s">
        <v>214</v>
      </c>
      <c r="H930" t="s">
        <v>214</v>
      </c>
      <c r="I930" s="2">
        <v>1.8378353449736</v>
      </c>
    </row>
    <row r="931" spans="1:9" x14ac:dyDescent="0.25">
      <c r="A931" t="s">
        <v>2118</v>
      </c>
      <c r="B931" t="s">
        <v>2119</v>
      </c>
      <c r="C931" t="s">
        <v>66</v>
      </c>
      <c r="D931" s="61">
        <v>6767461081.2200003</v>
      </c>
      <c r="E931" t="s">
        <v>115</v>
      </c>
      <c r="F931" t="s">
        <v>125</v>
      </c>
      <c r="G931" t="s">
        <v>614</v>
      </c>
      <c r="H931" t="s">
        <v>614</v>
      </c>
      <c r="I931" s="2">
        <v>1.6287780363273401</v>
      </c>
    </row>
    <row r="932" spans="1:9" x14ac:dyDescent="0.25">
      <c r="A932" t="s">
        <v>2120</v>
      </c>
      <c r="B932" t="s">
        <v>2121</v>
      </c>
      <c r="C932" t="s">
        <v>66</v>
      </c>
      <c r="D932" s="61">
        <v>6752629801.5</v>
      </c>
      <c r="E932" t="s">
        <v>115</v>
      </c>
      <c r="F932" t="s">
        <v>116</v>
      </c>
      <c r="G932" t="s">
        <v>214</v>
      </c>
      <c r="H932" t="s">
        <v>214</v>
      </c>
      <c r="I932" s="2">
        <v>-2.0892397876712501</v>
      </c>
    </row>
    <row r="933" spans="1:9" x14ac:dyDescent="0.25">
      <c r="A933" t="s">
        <v>2122</v>
      </c>
      <c r="B933" t="s">
        <v>2123</v>
      </c>
      <c r="C933" t="s">
        <v>94</v>
      </c>
      <c r="D933" s="61">
        <v>6744041454.3599997</v>
      </c>
      <c r="E933" t="s">
        <v>291</v>
      </c>
      <c r="F933" t="s">
        <v>291</v>
      </c>
      <c r="G933" t="s">
        <v>292</v>
      </c>
      <c r="H933" t="s">
        <v>352</v>
      </c>
      <c r="I933" s="2">
        <v>0.90050304143673399</v>
      </c>
    </row>
    <row r="934" spans="1:9" x14ac:dyDescent="0.25">
      <c r="A934" t="s">
        <v>2124</v>
      </c>
      <c r="B934" t="s">
        <v>2125</v>
      </c>
      <c r="C934" t="s">
        <v>94</v>
      </c>
      <c r="D934" s="61">
        <v>6740150000</v>
      </c>
      <c r="E934" t="s">
        <v>240</v>
      </c>
      <c r="F934" t="s">
        <v>241</v>
      </c>
      <c r="G934" t="s">
        <v>2126</v>
      </c>
      <c r="H934" t="s">
        <v>2126</v>
      </c>
      <c r="I934" s="2">
        <v>1.2523712557954501</v>
      </c>
    </row>
    <row r="935" spans="1:9" x14ac:dyDescent="0.25">
      <c r="A935" t="s">
        <v>2127</v>
      </c>
      <c r="B935" t="s">
        <v>2128</v>
      </c>
      <c r="C935" t="s">
        <v>94</v>
      </c>
      <c r="D935" s="61">
        <v>6738953113.8999996</v>
      </c>
      <c r="E935" t="s">
        <v>67</v>
      </c>
      <c r="F935" t="s">
        <v>72</v>
      </c>
      <c r="G935" t="s">
        <v>73</v>
      </c>
      <c r="H935" t="s">
        <v>148</v>
      </c>
      <c r="I935" s="2">
        <v>2.38794772065775</v>
      </c>
    </row>
    <row r="936" spans="1:9" x14ac:dyDescent="0.25">
      <c r="A936" t="s">
        <v>2129</v>
      </c>
      <c r="B936" t="s">
        <v>2130</v>
      </c>
      <c r="C936" t="s">
        <v>94</v>
      </c>
      <c r="D936" s="61">
        <v>6719792170</v>
      </c>
      <c r="E936" t="s">
        <v>115</v>
      </c>
      <c r="F936" t="s">
        <v>125</v>
      </c>
      <c r="G936" t="s">
        <v>126</v>
      </c>
      <c r="H936" t="s">
        <v>396</v>
      </c>
      <c r="I936" s="2">
        <v>1.6061548017629901</v>
      </c>
    </row>
    <row r="937" spans="1:9" x14ac:dyDescent="0.25">
      <c r="A937" t="s">
        <v>2131</v>
      </c>
      <c r="B937" t="s">
        <v>2132</v>
      </c>
      <c r="C937" t="s">
        <v>66</v>
      </c>
      <c r="D937" s="61">
        <v>6712354745.79</v>
      </c>
      <c r="E937" t="s">
        <v>67</v>
      </c>
      <c r="F937" t="s">
        <v>68</v>
      </c>
      <c r="G937" t="s">
        <v>601</v>
      </c>
      <c r="H937" t="s">
        <v>628</v>
      </c>
      <c r="I937" s="2">
        <v>1.1776747035856501</v>
      </c>
    </row>
    <row r="938" spans="1:9" x14ac:dyDescent="0.25">
      <c r="A938" t="s">
        <v>2133</v>
      </c>
      <c r="B938" t="s">
        <v>2134</v>
      </c>
      <c r="C938" t="s">
        <v>761</v>
      </c>
      <c r="D938" s="61">
        <v>6700256534.3999996</v>
      </c>
      <c r="E938" t="s">
        <v>291</v>
      </c>
      <c r="F938" t="s">
        <v>291</v>
      </c>
      <c r="G938" t="s">
        <v>818</v>
      </c>
      <c r="H938" t="s">
        <v>819</v>
      </c>
      <c r="I938" s="2">
        <v>2.6487406039415</v>
      </c>
    </row>
    <row r="939" spans="1:9" x14ac:dyDescent="0.25">
      <c r="A939" t="s">
        <v>2135</v>
      </c>
      <c r="B939" t="s">
        <v>2136</v>
      </c>
      <c r="C939" t="s">
        <v>94</v>
      </c>
      <c r="D939" s="61">
        <v>6696503555.8299999</v>
      </c>
      <c r="E939" t="s">
        <v>82</v>
      </c>
      <c r="F939" t="s">
        <v>228</v>
      </c>
      <c r="G939" t="s">
        <v>229</v>
      </c>
      <c r="H939" t="s">
        <v>1561</v>
      </c>
      <c r="I939" s="2">
        <v>1.2452429108282901</v>
      </c>
    </row>
    <row r="940" spans="1:9" x14ac:dyDescent="0.25">
      <c r="A940" t="s">
        <v>2137</v>
      </c>
      <c r="B940" t="s">
        <v>2138</v>
      </c>
      <c r="C940" t="s">
        <v>94</v>
      </c>
      <c r="D940" s="61">
        <v>6687946744.4399996</v>
      </c>
      <c r="E940" t="s">
        <v>291</v>
      </c>
      <c r="F940" t="s">
        <v>291</v>
      </c>
      <c r="G940" t="s">
        <v>292</v>
      </c>
      <c r="H940" t="s">
        <v>659</v>
      </c>
      <c r="I940" s="2">
        <v>1.66930975546455</v>
      </c>
    </row>
    <row r="941" spans="1:9" x14ac:dyDescent="0.25">
      <c r="A941" t="s">
        <v>2139</v>
      </c>
      <c r="B941" t="s">
        <v>2140</v>
      </c>
      <c r="C941" t="s">
        <v>94</v>
      </c>
      <c r="D941" s="61">
        <v>6682226924</v>
      </c>
      <c r="E941" t="s">
        <v>82</v>
      </c>
      <c r="F941" t="s">
        <v>228</v>
      </c>
      <c r="G941" t="s">
        <v>229</v>
      </c>
      <c r="H941" t="s">
        <v>347</v>
      </c>
      <c r="I941" s="2">
        <v>1.7819060062680501</v>
      </c>
    </row>
    <row r="942" spans="1:9" x14ac:dyDescent="0.25">
      <c r="A942" t="s">
        <v>2141</v>
      </c>
      <c r="B942" t="s">
        <v>2142</v>
      </c>
      <c r="C942" t="s">
        <v>66</v>
      </c>
      <c r="D942" s="61">
        <v>6671549791.4399996</v>
      </c>
      <c r="E942" t="s">
        <v>115</v>
      </c>
      <c r="F942" t="s">
        <v>116</v>
      </c>
      <c r="G942" t="s">
        <v>214</v>
      </c>
      <c r="H942" t="s">
        <v>214</v>
      </c>
      <c r="I942" s="2">
        <v>1.2455987954418299</v>
      </c>
    </row>
    <row r="943" spans="1:9" x14ac:dyDescent="0.25">
      <c r="A943" t="s">
        <v>2143</v>
      </c>
      <c r="B943" t="s">
        <v>2144</v>
      </c>
      <c r="C943" t="s">
        <v>94</v>
      </c>
      <c r="D943" s="61">
        <v>6666803961.8999996</v>
      </c>
      <c r="E943" t="s">
        <v>120</v>
      </c>
      <c r="F943" t="s">
        <v>171</v>
      </c>
      <c r="G943" t="s">
        <v>172</v>
      </c>
      <c r="H943" t="s">
        <v>1713</v>
      </c>
      <c r="I943" s="2">
        <v>0.70498585133547198</v>
      </c>
    </row>
    <row r="944" spans="1:9" x14ac:dyDescent="0.25">
      <c r="A944" t="s">
        <v>2145</v>
      </c>
      <c r="B944" t="s">
        <v>2146</v>
      </c>
      <c r="C944" t="s">
        <v>94</v>
      </c>
      <c r="D944" s="61">
        <v>6665460185.2799997</v>
      </c>
      <c r="E944" t="s">
        <v>257</v>
      </c>
      <c r="F944" t="s">
        <v>257</v>
      </c>
      <c r="G944" t="s">
        <v>258</v>
      </c>
      <c r="H944" t="s">
        <v>410</v>
      </c>
      <c r="I944" s="2">
        <v>1.4580815875539499</v>
      </c>
    </row>
    <row r="945" spans="1:9" x14ac:dyDescent="0.25">
      <c r="A945" t="s">
        <v>2147</v>
      </c>
      <c r="B945" t="s">
        <v>2148</v>
      </c>
      <c r="C945" t="s">
        <v>94</v>
      </c>
      <c r="D945" s="61">
        <v>6662340402.3699999</v>
      </c>
      <c r="E945" t="s">
        <v>240</v>
      </c>
      <c r="F945" t="s">
        <v>467</v>
      </c>
      <c r="G945" t="s">
        <v>468</v>
      </c>
      <c r="H945" t="s">
        <v>2149</v>
      </c>
      <c r="I945" s="2">
        <v>2.2460693791447102</v>
      </c>
    </row>
    <row r="946" spans="1:9" x14ac:dyDescent="0.25">
      <c r="A946" t="s">
        <v>2150</v>
      </c>
      <c r="B946" t="s">
        <v>2151</v>
      </c>
      <c r="C946" t="s">
        <v>94</v>
      </c>
      <c r="D946" s="61">
        <v>6658960000</v>
      </c>
      <c r="E946" t="s">
        <v>240</v>
      </c>
      <c r="F946" t="s">
        <v>267</v>
      </c>
      <c r="G946" t="s">
        <v>476</v>
      </c>
      <c r="H946" t="s">
        <v>477</v>
      </c>
      <c r="I946" s="2">
        <v>0.21557062466499299</v>
      </c>
    </row>
    <row r="947" spans="1:9" x14ac:dyDescent="0.25">
      <c r="A947" t="s">
        <v>2152</v>
      </c>
      <c r="B947" t="s">
        <v>2153</v>
      </c>
      <c r="C947" t="s">
        <v>94</v>
      </c>
      <c r="D947" s="61">
        <v>6649271466.75</v>
      </c>
      <c r="E947" t="s">
        <v>82</v>
      </c>
      <c r="F947" t="s">
        <v>228</v>
      </c>
      <c r="G947" t="s">
        <v>229</v>
      </c>
      <c r="H947" t="s">
        <v>833</v>
      </c>
      <c r="I947" s="2">
        <v>2.19487269158929</v>
      </c>
    </row>
    <row r="948" spans="1:9" x14ac:dyDescent="0.25">
      <c r="A948" t="s">
        <v>2154</v>
      </c>
      <c r="B948" t="s">
        <v>2155</v>
      </c>
      <c r="C948" t="s">
        <v>94</v>
      </c>
      <c r="D948" s="61">
        <v>6635071442.1400003</v>
      </c>
      <c r="E948" t="s">
        <v>82</v>
      </c>
      <c r="F948" t="s">
        <v>228</v>
      </c>
      <c r="G948" t="s">
        <v>229</v>
      </c>
      <c r="H948" t="s">
        <v>347</v>
      </c>
      <c r="I948" s="2">
        <v>1.4775216959224799</v>
      </c>
    </row>
    <row r="949" spans="1:9" x14ac:dyDescent="0.25">
      <c r="A949" t="s">
        <v>2156</v>
      </c>
      <c r="B949" t="s">
        <v>2157</v>
      </c>
      <c r="C949" t="s">
        <v>66</v>
      </c>
      <c r="D949" s="61">
        <v>6627406652.8800001</v>
      </c>
      <c r="E949" t="s">
        <v>67</v>
      </c>
      <c r="F949" t="s">
        <v>72</v>
      </c>
      <c r="G949" t="s">
        <v>105</v>
      </c>
      <c r="H949" t="s">
        <v>106</v>
      </c>
      <c r="I949" s="2">
        <v>1.6098494715206999</v>
      </c>
    </row>
    <row r="950" spans="1:9" x14ac:dyDescent="0.25">
      <c r="A950" t="s">
        <v>2158</v>
      </c>
      <c r="B950" t="s">
        <v>2159</v>
      </c>
      <c r="C950" t="s">
        <v>94</v>
      </c>
      <c r="D950" s="61">
        <v>6620718437.46</v>
      </c>
      <c r="E950" t="s">
        <v>95</v>
      </c>
      <c r="F950" t="s">
        <v>96</v>
      </c>
      <c r="G950" t="s">
        <v>210</v>
      </c>
      <c r="H950" t="s">
        <v>264</v>
      </c>
      <c r="I950" s="2">
        <v>1.6667782383941201</v>
      </c>
    </row>
    <row r="951" spans="1:9" x14ac:dyDescent="0.25">
      <c r="A951" t="s">
        <v>2160</v>
      </c>
      <c r="B951" t="s">
        <v>2161</v>
      </c>
      <c r="C951" t="s">
        <v>94</v>
      </c>
      <c r="D951" s="61">
        <v>6614357584.3199997</v>
      </c>
      <c r="E951" t="s">
        <v>95</v>
      </c>
      <c r="F951" t="s">
        <v>96</v>
      </c>
      <c r="G951" t="s">
        <v>210</v>
      </c>
      <c r="H951" t="s">
        <v>264</v>
      </c>
      <c r="I951" s="2">
        <v>1.3850819472809499</v>
      </c>
    </row>
    <row r="952" spans="1:9" x14ac:dyDescent="0.25">
      <c r="A952" t="s">
        <v>2162</v>
      </c>
      <c r="B952" t="s">
        <v>2163</v>
      </c>
      <c r="C952" t="s">
        <v>761</v>
      </c>
      <c r="D952" s="61">
        <v>6604762492.8000002</v>
      </c>
      <c r="E952" t="s">
        <v>67</v>
      </c>
      <c r="F952" t="s">
        <v>72</v>
      </c>
      <c r="G952" t="s">
        <v>73</v>
      </c>
      <c r="H952" t="s">
        <v>74</v>
      </c>
      <c r="I952" s="2">
        <v>1.34203736157008</v>
      </c>
    </row>
    <row r="953" spans="1:9" x14ac:dyDescent="0.25">
      <c r="A953" t="s">
        <v>2164</v>
      </c>
      <c r="B953" t="s">
        <v>2165</v>
      </c>
      <c r="C953" t="s">
        <v>94</v>
      </c>
      <c r="D953" s="61">
        <v>6600648263.3400002</v>
      </c>
      <c r="E953" t="s">
        <v>240</v>
      </c>
      <c r="F953" t="s">
        <v>267</v>
      </c>
      <c r="G953" t="s">
        <v>1304</v>
      </c>
      <c r="H953" t="s">
        <v>1304</v>
      </c>
      <c r="I953" s="2">
        <v>1.29477506866773</v>
      </c>
    </row>
    <row r="954" spans="1:9" x14ac:dyDescent="0.25">
      <c r="A954" t="s">
        <v>2166</v>
      </c>
      <c r="B954" t="s">
        <v>2167</v>
      </c>
      <c r="C954" t="s">
        <v>94</v>
      </c>
      <c r="D954" s="61">
        <v>6590418209.8000002</v>
      </c>
      <c r="E954" t="s">
        <v>240</v>
      </c>
      <c r="F954" t="s">
        <v>267</v>
      </c>
      <c r="G954" t="s">
        <v>330</v>
      </c>
      <c r="H954" t="s">
        <v>452</v>
      </c>
      <c r="I954" s="2">
        <v>2.2090560833096302</v>
      </c>
    </row>
    <row r="955" spans="1:9" x14ac:dyDescent="0.25">
      <c r="A955" t="s">
        <v>2168</v>
      </c>
      <c r="B955" t="s">
        <v>2169</v>
      </c>
      <c r="C955" t="s">
        <v>94</v>
      </c>
      <c r="D955" s="61">
        <v>6585175798.0799999</v>
      </c>
      <c r="E955" t="s">
        <v>291</v>
      </c>
      <c r="F955" t="s">
        <v>291</v>
      </c>
      <c r="G955" t="s">
        <v>292</v>
      </c>
      <c r="H955" t="s">
        <v>735</v>
      </c>
      <c r="I955" s="2">
        <v>0.60861205277604602</v>
      </c>
    </row>
    <row r="956" spans="1:9" x14ac:dyDescent="0.25">
      <c r="A956" t="s">
        <v>2170</v>
      </c>
      <c r="B956" t="s">
        <v>2171</v>
      </c>
      <c r="C956" t="s">
        <v>66</v>
      </c>
      <c r="D956" s="61">
        <v>6573119468.8000002</v>
      </c>
      <c r="E956" t="s">
        <v>82</v>
      </c>
      <c r="F956" t="s">
        <v>83</v>
      </c>
      <c r="G956" t="s">
        <v>130</v>
      </c>
      <c r="H956" t="s">
        <v>1025</v>
      </c>
      <c r="I956" s="2">
        <v>0.98993875881545901</v>
      </c>
    </row>
    <row r="957" spans="1:9" x14ac:dyDescent="0.25">
      <c r="A957" t="s">
        <v>2172</v>
      </c>
      <c r="B957" t="s">
        <v>2173</v>
      </c>
      <c r="C957" t="s">
        <v>94</v>
      </c>
      <c r="D957" s="61">
        <v>6536119955.04</v>
      </c>
      <c r="E957" t="s">
        <v>82</v>
      </c>
      <c r="F957" t="s">
        <v>157</v>
      </c>
      <c r="G957" t="s">
        <v>158</v>
      </c>
      <c r="H957" t="s">
        <v>542</v>
      </c>
      <c r="I957" s="2">
        <v>1.50957933056174</v>
      </c>
    </row>
    <row r="958" spans="1:9" x14ac:dyDescent="0.25">
      <c r="A958" t="s">
        <v>2174</v>
      </c>
      <c r="B958" t="s">
        <v>2175</v>
      </c>
      <c r="C958" t="s">
        <v>66</v>
      </c>
      <c r="D958" s="61">
        <v>6535316599.54</v>
      </c>
      <c r="E958" t="s">
        <v>240</v>
      </c>
      <c r="F958" t="s">
        <v>267</v>
      </c>
      <c r="G958" t="s">
        <v>330</v>
      </c>
      <c r="H958" t="s">
        <v>452</v>
      </c>
      <c r="I958" s="2">
        <v>1.7950287379316801</v>
      </c>
    </row>
    <row r="959" spans="1:9" x14ac:dyDescent="0.25">
      <c r="A959" t="s">
        <v>2176</v>
      </c>
      <c r="B959" t="s">
        <v>2177</v>
      </c>
      <c r="C959" t="s">
        <v>94</v>
      </c>
      <c r="D959" s="61">
        <v>6532621993.4399996</v>
      </c>
      <c r="E959" t="s">
        <v>291</v>
      </c>
      <c r="F959" t="s">
        <v>291</v>
      </c>
      <c r="G959" t="s">
        <v>292</v>
      </c>
      <c r="H959" t="s">
        <v>293</v>
      </c>
      <c r="I959" s="2">
        <v>0.29638600225316603</v>
      </c>
    </row>
    <row r="960" spans="1:9" x14ac:dyDescent="0.25">
      <c r="A960" t="s">
        <v>2178</v>
      </c>
      <c r="B960" t="s">
        <v>2179</v>
      </c>
      <c r="C960" t="s">
        <v>94</v>
      </c>
      <c r="D960" s="61">
        <v>6526404835.5500002</v>
      </c>
      <c r="E960" t="s">
        <v>67</v>
      </c>
      <c r="F960" t="s">
        <v>72</v>
      </c>
      <c r="G960" t="s">
        <v>105</v>
      </c>
      <c r="H960" t="s">
        <v>106</v>
      </c>
      <c r="I960" s="2">
        <v>2.0396670397359098</v>
      </c>
    </row>
    <row r="961" spans="1:9" x14ac:dyDescent="0.25">
      <c r="A961" t="s">
        <v>2180</v>
      </c>
      <c r="B961" t="s">
        <v>2181</v>
      </c>
      <c r="C961" t="s">
        <v>761</v>
      </c>
      <c r="D961" s="61">
        <v>6513478551.21</v>
      </c>
      <c r="E961" t="s">
        <v>115</v>
      </c>
      <c r="F961" t="s">
        <v>116</v>
      </c>
      <c r="G961" t="s">
        <v>214</v>
      </c>
      <c r="H961" t="s">
        <v>214</v>
      </c>
      <c r="I961" s="2">
        <v>1.66094074388549</v>
      </c>
    </row>
    <row r="962" spans="1:9" x14ac:dyDescent="0.25">
      <c r="A962" t="s">
        <v>2182</v>
      </c>
      <c r="B962" t="s">
        <v>2183</v>
      </c>
      <c r="C962" t="s">
        <v>66</v>
      </c>
      <c r="D962" s="61">
        <v>6513383094.75</v>
      </c>
      <c r="E962" t="s">
        <v>240</v>
      </c>
      <c r="F962" t="s">
        <v>467</v>
      </c>
      <c r="G962" t="s">
        <v>468</v>
      </c>
      <c r="H962" t="s">
        <v>469</v>
      </c>
      <c r="I962" s="2">
        <v>1.3863057789515101</v>
      </c>
    </row>
    <row r="963" spans="1:9" x14ac:dyDescent="0.25">
      <c r="A963" t="s">
        <v>2184</v>
      </c>
      <c r="B963" t="s">
        <v>2185</v>
      </c>
      <c r="C963" t="s">
        <v>66</v>
      </c>
      <c r="D963" s="61">
        <v>6495032695.3400002</v>
      </c>
      <c r="E963" t="s">
        <v>67</v>
      </c>
      <c r="F963" t="s">
        <v>72</v>
      </c>
      <c r="G963" t="s">
        <v>73</v>
      </c>
      <c r="H963" t="s">
        <v>148</v>
      </c>
      <c r="I963" s="2">
        <v>1.05732056932729</v>
      </c>
    </row>
    <row r="964" spans="1:9" x14ac:dyDescent="0.25">
      <c r="A964" t="s">
        <v>2186</v>
      </c>
      <c r="B964" t="s">
        <v>2187</v>
      </c>
      <c r="C964" t="s">
        <v>66</v>
      </c>
      <c r="D964" s="61">
        <v>6494276766.1800003</v>
      </c>
      <c r="E964" t="s">
        <v>67</v>
      </c>
      <c r="F964" t="s">
        <v>68</v>
      </c>
      <c r="G964" t="s">
        <v>601</v>
      </c>
      <c r="H964" t="s">
        <v>628</v>
      </c>
      <c r="I964" s="2">
        <v>1.49476165470244</v>
      </c>
    </row>
    <row r="965" spans="1:9" x14ac:dyDescent="0.25">
      <c r="A965" t="s">
        <v>2188</v>
      </c>
      <c r="B965" t="s">
        <v>2189</v>
      </c>
      <c r="C965" t="s">
        <v>66</v>
      </c>
      <c r="D965" s="61">
        <v>6492890497.04</v>
      </c>
      <c r="E965" t="s">
        <v>77</v>
      </c>
      <c r="F965" t="s">
        <v>78</v>
      </c>
      <c r="G965" t="s">
        <v>79</v>
      </c>
      <c r="H965" t="s">
        <v>79</v>
      </c>
      <c r="I965" s="2">
        <v>1.71462063140209</v>
      </c>
    </row>
    <row r="966" spans="1:9" x14ac:dyDescent="0.25">
      <c r="A966" t="s">
        <v>2190</v>
      </c>
      <c r="B966" t="s">
        <v>2191</v>
      </c>
      <c r="C966" t="s">
        <v>66</v>
      </c>
      <c r="D966" s="61">
        <v>6481842728.5299997</v>
      </c>
      <c r="E966" t="s">
        <v>67</v>
      </c>
      <c r="F966" t="s">
        <v>101</v>
      </c>
      <c r="G966" t="s">
        <v>101</v>
      </c>
      <c r="H966" t="s">
        <v>102</v>
      </c>
      <c r="I966" s="2">
        <v>0.95146700349828495</v>
      </c>
    </row>
    <row r="967" spans="1:9" x14ac:dyDescent="0.25">
      <c r="A967" t="s">
        <v>2192</v>
      </c>
      <c r="B967" t="s">
        <v>2193</v>
      </c>
      <c r="C967" t="s">
        <v>94</v>
      </c>
      <c r="D967" s="61">
        <v>6472682407.3199997</v>
      </c>
      <c r="E967" t="s">
        <v>240</v>
      </c>
      <c r="F967" t="s">
        <v>267</v>
      </c>
      <c r="G967" t="s">
        <v>305</v>
      </c>
      <c r="H967" t="s">
        <v>305</v>
      </c>
      <c r="I967" s="2">
        <v>0.36205319592903201</v>
      </c>
    </row>
    <row r="968" spans="1:9" x14ac:dyDescent="0.25">
      <c r="A968" t="s">
        <v>2194</v>
      </c>
      <c r="B968" t="s">
        <v>2195</v>
      </c>
      <c r="C968" t="s">
        <v>94</v>
      </c>
      <c r="D968" s="61">
        <v>6468582600.6000004</v>
      </c>
      <c r="E968" t="s">
        <v>82</v>
      </c>
      <c r="F968" t="s">
        <v>83</v>
      </c>
      <c r="G968" t="s">
        <v>84</v>
      </c>
      <c r="H968" t="s">
        <v>84</v>
      </c>
      <c r="I968" s="2">
        <v>1.49654984251932</v>
      </c>
    </row>
    <row r="969" spans="1:9" x14ac:dyDescent="0.25">
      <c r="A969" t="s">
        <v>2196</v>
      </c>
      <c r="B969" t="s">
        <v>2197</v>
      </c>
      <c r="C969" t="s">
        <v>94</v>
      </c>
      <c r="D969" s="61">
        <v>6466368601.7799997</v>
      </c>
      <c r="E969" t="s">
        <v>115</v>
      </c>
      <c r="F969" t="s">
        <v>125</v>
      </c>
      <c r="G969" t="s">
        <v>614</v>
      </c>
      <c r="H969" t="s">
        <v>614</v>
      </c>
      <c r="I969" s="2">
        <v>1.64508894133754</v>
      </c>
    </row>
    <row r="970" spans="1:9" x14ac:dyDescent="0.25">
      <c r="A970" t="s">
        <v>2198</v>
      </c>
      <c r="B970" t="s">
        <v>2199</v>
      </c>
      <c r="C970" t="s">
        <v>94</v>
      </c>
      <c r="D970" s="61">
        <v>6460778734.6499996</v>
      </c>
      <c r="E970" t="s">
        <v>67</v>
      </c>
      <c r="F970" t="s">
        <v>72</v>
      </c>
      <c r="G970" t="s">
        <v>105</v>
      </c>
      <c r="H970" t="s">
        <v>221</v>
      </c>
      <c r="I970" s="2">
        <v>1.7026049048121701</v>
      </c>
    </row>
    <row r="971" spans="1:9" x14ac:dyDescent="0.25">
      <c r="A971" t="s">
        <v>2200</v>
      </c>
      <c r="B971" t="s">
        <v>2201</v>
      </c>
      <c r="C971" t="s">
        <v>66</v>
      </c>
      <c r="D971" s="61">
        <v>6453190781.9200001</v>
      </c>
      <c r="E971" t="s">
        <v>67</v>
      </c>
      <c r="F971" t="s">
        <v>101</v>
      </c>
      <c r="G971" t="s">
        <v>101</v>
      </c>
      <c r="H971" t="s">
        <v>102</v>
      </c>
      <c r="I971" s="2">
        <v>1.00476374346201</v>
      </c>
    </row>
    <row r="972" spans="1:9" x14ac:dyDescent="0.25">
      <c r="A972" t="s">
        <v>2202</v>
      </c>
      <c r="B972" t="s">
        <v>2203</v>
      </c>
      <c r="C972" t="s">
        <v>1245</v>
      </c>
      <c r="D972" s="61">
        <v>6450312811.2799997</v>
      </c>
      <c r="E972" t="s">
        <v>115</v>
      </c>
      <c r="F972" t="s">
        <v>116</v>
      </c>
      <c r="G972" t="s">
        <v>192</v>
      </c>
      <c r="H972" t="s">
        <v>192</v>
      </c>
      <c r="I972" s="2">
        <v>0.65194756712178303</v>
      </c>
    </row>
    <row r="973" spans="1:9" x14ac:dyDescent="0.25">
      <c r="A973" t="s">
        <v>2204</v>
      </c>
      <c r="B973" t="s">
        <v>2205</v>
      </c>
      <c r="C973" t="s">
        <v>66</v>
      </c>
      <c r="D973" s="61">
        <v>6449414773.0200005</v>
      </c>
      <c r="E973" t="s">
        <v>67</v>
      </c>
      <c r="F973" t="s">
        <v>72</v>
      </c>
      <c r="G973" t="s">
        <v>73</v>
      </c>
      <c r="H973" t="s">
        <v>74</v>
      </c>
      <c r="I973" s="2">
        <v>1.27767169955182</v>
      </c>
    </row>
    <row r="974" spans="1:9" x14ac:dyDescent="0.25">
      <c r="A974" t="s">
        <v>2206</v>
      </c>
      <c r="B974" t="s">
        <v>2207</v>
      </c>
      <c r="C974" t="s">
        <v>1245</v>
      </c>
      <c r="D974" s="61">
        <v>6443441233.71</v>
      </c>
      <c r="E974" t="s">
        <v>240</v>
      </c>
      <c r="F974" t="s">
        <v>267</v>
      </c>
      <c r="G974" t="s">
        <v>1304</v>
      </c>
      <c r="H974" t="s">
        <v>1304</v>
      </c>
      <c r="I974" s="2">
        <v>1.7494898700763799</v>
      </c>
    </row>
    <row r="975" spans="1:9" x14ac:dyDescent="0.25">
      <c r="A975" t="s">
        <v>2208</v>
      </c>
      <c r="B975" t="s">
        <v>2209</v>
      </c>
      <c r="C975" t="s">
        <v>66</v>
      </c>
      <c r="D975" s="61">
        <v>6443366743.3199997</v>
      </c>
      <c r="E975" t="s">
        <v>67</v>
      </c>
      <c r="F975" t="s">
        <v>72</v>
      </c>
      <c r="G975" t="s">
        <v>73</v>
      </c>
      <c r="H975" t="s">
        <v>148</v>
      </c>
      <c r="I975" s="2">
        <v>1.17608399766434</v>
      </c>
    </row>
    <row r="976" spans="1:9" x14ac:dyDescent="0.25">
      <c r="A976" t="s">
        <v>2210</v>
      </c>
      <c r="B976" t="s">
        <v>2211</v>
      </c>
      <c r="C976" t="s">
        <v>1245</v>
      </c>
      <c r="D976" s="61">
        <v>6442704407.1599998</v>
      </c>
      <c r="E976" t="s">
        <v>82</v>
      </c>
      <c r="F976" t="s">
        <v>83</v>
      </c>
      <c r="G976" t="s">
        <v>84</v>
      </c>
      <c r="H976" t="s">
        <v>84</v>
      </c>
      <c r="I976" s="2">
        <v>-7.0340322890452001E-2</v>
      </c>
    </row>
    <row r="977" spans="1:9" x14ac:dyDescent="0.25">
      <c r="A977" t="s">
        <v>2212</v>
      </c>
      <c r="B977" t="s">
        <v>2213</v>
      </c>
      <c r="C977" t="s">
        <v>66</v>
      </c>
      <c r="D977" s="61">
        <v>6425099307.3800001</v>
      </c>
      <c r="E977" t="s">
        <v>115</v>
      </c>
      <c r="F977" t="s">
        <v>116</v>
      </c>
      <c r="G977" t="s">
        <v>214</v>
      </c>
      <c r="H977" t="s">
        <v>214</v>
      </c>
      <c r="I977" s="2">
        <v>1.5465869157846399</v>
      </c>
    </row>
    <row r="978" spans="1:9" x14ac:dyDescent="0.25">
      <c r="A978" t="s">
        <v>2214</v>
      </c>
      <c r="B978" t="s">
        <v>2215</v>
      </c>
      <c r="C978" t="s">
        <v>66</v>
      </c>
      <c r="D978" s="61">
        <v>6420205964.6599998</v>
      </c>
      <c r="E978" t="s">
        <v>82</v>
      </c>
      <c r="F978" t="s">
        <v>228</v>
      </c>
      <c r="G978" t="s">
        <v>229</v>
      </c>
      <c r="H978" t="s">
        <v>230</v>
      </c>
      <c r="I978" s="2">
        <v>1.0942268860606601</v>
      </c>
    </row>
    <row r="979" spans="1:9" x14ac:dyDescent="0.25">
      <c r="A979" t="s">
        <v>2216</v>
      </c>
      <c r="B979" t="s">
        <v>2217</v>
      </c>
      <c r="C979" t="s">
        <v>94</v>
      </c>
      <c r="D979" s="61">
        <v>6405986722.5200005</v>
      </c>
      <c r="E979" t="s">
        <v>240</v>
      </c>
      <c r="F979" t="s">
        <v>467</v>
      </c>
      <c r="G979" t="s">
        <v>595</v>
      </c>
      <c r="H979" t="s">
        <v>1606</v>
      </c>
      <c r="I979" s="2">
        <v>2.1142992093006199</v>
      </c>
    </row>
    <row r="980" spans="1:9" x14ac:dyDescent="0.25">
      <c r="A980" t="s">
        <v>2218</v>
      </c>
      <c r="B980" t="s">
        <v>2219</v>
      </c>
      <c r="C980" t="s">
        <v>94</v>
      </c>
      <c r="D980" s="61">
        <v>6393324199.6800003</v>
      </c>
      <c r="E980" t="s">
        <v>67</v>
      </c>
      <c r="F980" t="s">
        <v>72</v>
      </c>
      <c r="G980" t="s">
        <v>73</v>
      </c>
      <c r="H980" t="s">
        <v>148</v>
      </c>
      <c r="I980" s="2">
        <v>1.11466537872316</v>
      </c>
    </row>
    <row r="981" spans="1:9" x14ac:dyDescent="0.25">
      <c r="A981" t="s">
        <v>2220</v>
      </c>
      <c r="B981" t="s">
        <v>2221</v>
      </c>
      <c r="C981" t="s">
        <v>94</v>
      </c>
      <c r="D981" s="61">
        <v>6392308000.8000002</v>
      </c>
      <c r="E981" t="s">
        <v>82</v>
      </c>
      <c r="F981" t="s">
        <v>83</v>
      </c>
      <c r="G981" t="s">
        <v>322</v>
      </c>
      <c r="H981" t="s">
        <v>1929</v>
      </c>
      <c r="I981" s="2">
        <v>2.1687291883217501</v>
      </c>
    </row>
    <row r="982" spans="1:9" x14ac:dyDescent="0.25">
      <c r="A982" t="s">
        <v>2222</v>
      </c>
      <c r="B982" t="s">
        <v>2223</v>
      </c>
      <c r="C982" t="s">
        <v>66</v>
      </c>
      <c r="D982" s="61">
        <v>6374873220.0299997</v>
      </c>
      <c r="E982" t="s">
        <v>82</v>
      </c>
      <c r="F982" t="s">
        <v>89</v>
      </c>
      <c r="G982" t="s">
        <v>688</v>
      </c>
      <c r="H982" t="s">
        <v>689</v>
      </c>
      <c r="I982" s="2">
        <v>1.8025459040041401</v>
      </c>
    </row>
    <row r="983" spans="1:9" x14ac:dyDescent="0.25">
      <c r="A983" t="s">
        <v>2224</v>
      </c>
      <c r="B983" t="s">
        <v>2225</v>
      </c>
      <c r="C983" t="s">
        <v>94</v>
      </c>
      <c r="D983" s="61">
        <v>6360335340.54</v>
      </c>
      <c r="E983" t="s">
        <v>82</v>
      </c>
      <c r="F983" t="s">
        <v>228</v>
      </c>
      <c r="G983" t="s">
        <v>229</v>
      </c>
      <c r="H983" t="s">
        <v>347</v>
      </c>
      <c r="I983" s="2">
        <v>2.5743394451362001</v>
      </c>
    </row>
    <row r="984" spans="1:9" x14ac:dyDescent="0.25">
      <c r="A984" t="s">
        <v>2226</v>
      </c>
      <c r="B984" t="s">
        <v>2227</v>
      </c>
      <c r="C984" t="s">
        <v>66</v>
      </c>
      <c r="D984" s="61">
        <v>6358872280.1599998</v>
      </c>
      <c r="E984" t="s">
        <v>240</v>
      </c>
      <c r="F984" t="s">
        <v>241</v>
      </c>
      <c r="G984" t="s">
        <v>285</v>
      </c>
      <c r="H984" t="s">
        <v>422</v>
      </c>
      <c r="I984" s="2">
        <v>1.22662479629657</v>
      </c>
    </row>
    <row r="985" spans="1:9" x14ac:dyDescent="0.25">
      <c r="A985" t="s">
        <v>2228</v>
      </c>
      <c r="B985" t="s">
        <v>2229</v>
      </c>
      <c r="C985" t="s">
        <v>66</v>
      </c>
      <c r="D985" s="61">
        <v>6323822306.0500002</v>
      </c>
      <c r="E985" t="s">
        <v>115</v>
      </c>
      <c r="F985" t="s">
        <v>125</v>
      </c>
      <c r="G985" t="s">
        <v>614</v>
      </c>
      <c r="H985" t="s">
        <v>614</v>
      </c>
      <c r="I985" s="2">
        <v>0.57665625217608996</v>
      </c>
    </row>
    <row r="986" spans="1:9" x14ac:dyDescent="0.25">
      <c r="A986" t="s">
        <v>2230</v>
      </c>
      <c r="B986" t="s">
        <v>2231</v>
      </c>
      <c r="C986" t="s">
        <v>94</v>
      </c>
      <c r="D986" s="61">
        <v>6316374025.5900002</v>
      </c>
      <c r="E986" t="s">
        <v>257</v>
      </c>
      <c r="F986" t="s">
        <v>257</v>
      </c>
      <c r="G986" t="s">
        <v>858</v>
      </c>
      <c r="H986" t="s">
        <v>859</v>
      </c>
      <c r="I986" s="2">
        <v>0.166845798730513</v>
      </c>
    </row>
    <row r="987" spans="1:9" x14ac:dyDescent="0.25">
      <c r="A987" t="s">
        <v>2232</v>
      </c>
      <c r="B987" t="s">
        <v>2233</v>
      </c>
      <c r="C987" t="s">
        <v>94</v>
      </c>
      <c r="D987" s="61">
        <v>6304721213.0299997</v>
      </c>
      <c r="E987" t="s">
        <v>120</v>
      </c>
      <c r="F987" t="s">
        <v>134</v>
      </c>
      <c r="G987" t="s">
        <v>319</v>
      </c>
      <c r="H987" t="s">
        <v>319</v>
      </c>
      <c r="I987" s="2">
        <v>2.5170360644701999</v>
      </c>
    </row>
    <row r="988" spans="1:9" x14ac:dyDescent="0.25">
      <c r="A988" t="s">
        <v>2234</v>
      </c>
      <c r="B988" t="s">
        <v>2235</v>
      </c>
      <c r="C988" t="s">
        <v>94</v>
      </c>
      <c r="D988" s="61">
        <v>6296622529.8500004</v>
      </c>
      <c r="E988" t="s">
        <v>67</v>
      </c>
      <c r="F988" t="s">
        <v>72</v>
      </c>
      <c r="G988" t="s">
        <v>105</v>
      </c>
      <c r="H988" t="s">
        <v>221</v>
      </c>
      <c r="I988" s="2">
        <v>0.73804758112953595</v>
      </c>
    </row>
    <row r="989" spans="1:9" x14ac:dyDescent="0.25">
      <c r="A989" t="s">
        <v>2236</v>
      </c>
      <c r="B989" t="s">
        <v>2237</v>
      </c>
      <c r="C989" t="s">
        <v>66</v>
      </c>
      <c r="D989" s="61">
        <v>6288373808.4799995</v>
      </c>
      <c r="E989" t="s">
        <v>115</v>
      </c>
      <c r="F989" t="s">
        <v>116</v>
      </c>
      <c r="G989" t="s">
        <v>214</v>
      </c>
      <c r="H989" t="s">
        <v>214</v>
      </c>
      <c r="I989" s="2">
        <v>1.07340415412326</v>
      </c>
    </row>
    <row r="990" spans="1:9" x14ac:dyDescent="0.25">
      <c r="A990" t="s">
        <v>2238</v>
      </c>
      <c r="B990" t="s">
        <v>2239</v>
      </c>
      <c r="C990" t="s">
        <v>94</v>
      </c>
      <c r="D990" s="61">
        <v>6283807413.1000004</v>
      </c>
      <c r="E990" t="s">
        <v>240</v>
      </c>
      <c r="F990" t="s">
        <v>267</v>
      </c>
      <c r="G990" t="s">
        <v>1304</v>
      </c>
      <c r="H990" t="s">
        <v>1304</v>
      </c>
      <c r="I990" s="2">
        <v>1.22756664186325</v>
      </c>
    </row>
    <row r="991" spans="1:9" x14ac:dyDescent="0.25">
      <c r="A991" t="s">
        <v>2240</v>
      </c>
      <c r="B991" t="s">
        <v>2241</v>
      </c>
      <c r="C991" t="s">
        <v>94</v>
      </c>
      <c r="D991" s="61">
        <v>6280653522.1499996</v>
      </c>
      <c r="E991" t="s">
        <v>95</v>
      </c>
      <c r="F991" t="s">
        <v>96</v>
      </c>
      <c r="G991" t="s">
        <v>210</v>
      </c>
      <c r="H991" t="s">
        <v>211</v>
      </c>
      <c r="I991" s="2">
        <v>1.66195156406244</v>
      </c>
    </row>
    <row r="992" spans="1:9" x14ac:dyDescent="0.25">
      <c r="A992" t="s">
        <v>2242</v>
      </c>
      <c r="B992" t="s">
        <v>2243</v>
      </c>
      <c r="C992" t="s">
        <v>66</v>
      </c>
      <c r="D992" s="61">
        <v>6280276762.4700003</v>
      </c>
      <c r="E992" t="s">
        <v>115</v>
      </c>
      <c r="F992" t="s">
        <v>116</v>
      </c>
      <c r="G992" t="s">
        <v>214</v>
      </c>
      <c r="H992" t="s">
        <v>214</v>
      </c>
      <c r="I992" s="2">
        <v>1.87692705117758</v>
      </c>
    </row>
    <row r="993" spans="1:9" x14ac:dyDescent="0.25">
      <c r="A993" t="s">
        <v>2244</v>
      </c>
      <c r="B993" t="s">
        <v>2245</v>
      </c>
      <c r="C993" t="s">
        <v>66</v>
      </c>
      <c r="D993" s="61">
        <v>6269464895.04</v>
      </c>
      <c r="E993" t="s">
        <v>82</v>
      </c>
      <c r="F993" t="s">
        <v>228</v>
      </c>
      <c r="G993" t="s">
        <v>229</v>
      </c>
      <c r="H993" t="s">
        <v>833</v>
      </c>
      <c r="I993" s="2">
        <v>1.76777251453312</v>
      </c>
    </row>
    <row r="994" spans="1:9" x14ac:dyDescent="0.25">
      <c r="A994" t="s">
        <v>2246</v>
      </c>
      <c r="B994" t="s">
        <v>2247</v>
      </c>
      <c r="C994" t="s">
        <v>94</v>
      </c>
      <c r="D994" s="61">
        <v>6244994190.5</v>
      </c>
      <c r="E994" t="s">
        <v>245</v>
      </c>
      <c r="F994" t="s">
        <v>245</v>
      </c>
      <c r="G994" t="s">
        <v>484</v>
      </c>
      <c r="H994" t="s">
        <v>484</v>
      </c>
      <c r="I994" s="2">
        <v>0.75028940897531704</v>
      </c>
    </row>
    <row r="995" spans="1:9" x14ac:dyDescent="0.25">
      <c r="A995" t="s">
        <v>2248</v>
      </c>
      <c r="B995" t="s">
        <v>2249</v>
      </c>
      <c r="C995" t="s">
        <v>66</v>
      </c>
      <c r="D995" s="61">
        <v>6239114000</v>
      </c>
      <c r="E995" t="s">
        <v>67</v>
      </c>
      <c r="F995" t="s">
        <v>68</v>
      </c>
      <c r="G995" t="s">
        <v>168</v>
      </c>
      <c r="H995" t="s">
        <v>168</v>
      </c>
      <c r="I995" s="2">
        <v>0.93421062432203505</v>
      </c>
    </row>
    <row r="996" spans="1:9" x14ac:dyDescent="0.25">
      <c r="A996" t="s">
        <v>2250</v>
      </c>
      <c r="B996" t="s">
        <v>2251</v>
      </c>
      <c r="C996" t="s">
        <v>66</v>
      </c>
      <c r="D996" s="61">
        <v>6236547691.1400003</v>
      </c>
      <c r="E996" t="s">
        <v>77</v>
      </c>
      <c r="F996" t="s">
        <v>195</v>
      </c>
      <c r="G996" t="s">
        <v>196</v>
      </c>
      <c r="H996" t="s">
        <v>1313</v>
      </c>
      <c r="I996" s="2">
        <v>1.0804810609717801</v>
      </c>
    </row>
    <row r="997" spans="1:9" x14ac:dyDescent="0.25">
      <c r="A997" t="s">
        <v>2252</v>
      </c>
      <c r="B997" t="s">
        <v>2253</v>
      </c>
      <c r="C997" t="s">
        <v>94</v>
      </c>
      <c r="D997" s="61">
        <v>6234792399.0100002</v>
      </c>
      <c r="E997" t="s">
        <v>82</v>
      </c>
      <c r="F997" t="s">
        <v>89</v>
      </c>
      <c r="G997" t="s">
        <v>90</v>
      </c>
      <c r="H997" t="s">
        <v>91</v>
      </c>
      <c r="I997" s="2">
        <v>2.3490335780501601</v>
      </c>
    </row>
    <row r="998" spans="1:9" x14ac:dyDescent="0.25">
      <c r="A998" t="s">
        <v>2254</v>
      </c>
      <c r="B998" t="s">
        <v>2255</v>
      </c>
      <c r="C998" t="s">
        <v>94</v>
      </c>
      <c r="D998" s="61">
        <v>6222393305.5200005</v>
      </c>
      <c r="E998" t="s">
        <v>82</v>
      </c>
      <c r="F998" t="s">
        <v>157</v>
      </c>
      <c r="G998" t="s">
        <v>789</v>
      </c>
      <c r="H998" t="s">
        <v>1483</v>
      </c>
      <c r="I998" s="2">
        <v>1.48320282855059</v>
      </c>
    </row>
    <row r="999" spans="1:9" x14ac:dyDescent="0.25">
      <c r="A999" t="s">
        <v>2256</v>
      </c>
      <c r="B999" t="s">
        <v>2257</v>
      </c>
      <c r="C999" t="s">
        <v>66</v>
      </c>
      <c r="D999" s="61">
        <v>6221183177.3699999</v>
      </c>
      <c r="E999" t="s">
        <v>115</v>
      </c>
      <c r="F999" t="s">
        <v>125</v>
      </c>
      <c r="G999" t="s">
        <v>176</v>
      </c>
      <c r="H999" t="s">
        <v>509</v>
      </c>
      <c r="I999" s="2">
        <v>-0.10481634961073499</v>
      </c>
    </row>
    <row r="1000" spans="1:9" x14ac:dyDescent="0.25">
      <c r="A1000" t="s">
        <v>2258</v>
      </c>
      <c r="B1000" t="s">
        <v>2259</v>
      </c>
      <c r="C1000" t="s">
        <v>66</v>
      </c>
      <c r="D1000" s="61">
        <v>6218274928.3199997</v>
      </c>
      <c r="E1000" t="s">
        <v>95</v>
      </c>
      <c r="F1000" t="s">
        <v>109</v>
      </c>
      <c r="G1000" t="s">
        <v>109</v>
      </c>
      <c r="H1000" t="s">
        <v>399</v>
      </c>
      <c r="I1000" s="2">
        <v>0.90521072714469697</v>
      </c>
    </row>
    <row r="1001" spans="1:9" x14ac:dyDescent="0.25">
      <c r="A1001" t="s">
        <v>2260</v>
      </c>
      <c r="B1001" t="s">
        <v>2261</v>
      </c>
      <c r="C1001" t="s">
        <v>94</v>
      </c>
      <c r="D1001" s="61">
        <v>6207729945.1999998</v>
      </c>
      <c r="E1001" t="s">
        <v>95</v>
      </c>
      <c r="F1001" t="s">
        <v>109</v>
      </c>
      <c r="G1001" t="s">
        <v>109</v>
      </c>
      <c r="H1001" t="s">
        <v>399</v>
      </c>
      <c r="I1001" s="2">
        <v>1.31127183307156</v>
      </c>
    </row>
    <row r="1002" spans="1:9" x14ac:dyDescent="0.25">
      <c r="A1002" t="s">
        <v>2262</v>
      </c>
      <c r="B1002" t="s">
        <v>2263</v>
      </c>
      <c r="C1002" t="s">
        <v>66</v>
      </c>
      <c r="D1002" s="61">
        <v>6185369118.3999996</v>
      </c>
      <c r="E1002" t="s">
        <v>240</v>
      </c>
      <c r="F1002" t="s">
        <v>241</v>
      </c>
      <c r="G1002" t="s">
        <v>285</v>
      </c>
      <c r="H1002" t="s">
        <v>422</v>
      </c>
      <c r="I1002" s="2">
        <v>0.98670506346890396</v>
      </c>
    </row>
    <row r="1003" spans="1:9" x14ac:dyDescent="0.25">
      <c r="A1003" t="s">
        <v>2264</v>
      </c>
      <c r="B1003" t="s">
        <v>2265</v>
      </c>
      <c r="C1003" t="s">
        <v>94</v>
      </c>
      <c r="D1003" s="61">
        <v>6183194950.5600004</v>
      </c>
      <c r="E1003" t="s">
        <v>120</v>
      </c>
      <c r="F1003" t="s">
        <v>134</v>
      </c>
      <c r="G1003" t="s">
        <v>319</v>
      </c>
      <c r="H1003" t="s">
        <v>319</v>
      </c>
      <c r="I1003" s="2">
        <v>0.913504436938681</v>
      </c>
    </row>
    <row r="1004" spans="1:9" x14ac:dyDescent="0.25">
      <c r="A1004" t="s">
        <v>2266</v>
      </c>
      <c r="B1004" t="s">
        <v>2267</v>
      </c>
      <c r="C1004" t="s">
        <v>66</v>
      </c>
      <c r="D1004" s="61">
        <v>6182137871.5799999</v>
      </c>
      <c r="E1004" t="s">
        <v>67</v>
      </c>
      <c r="F1004" t="s">
        <v>68</v>
      </c>
      <c r="G1004" t="s">
        <v>601</v>
      </c>
      <c r="H1004" t="s">
        <v>793</v>
      </c>
      <c r="I1004" s="2">
        <v>1.5972719327592699</v>
      </c>
    </row>
    <row r="1005" spans="1:9" x14ac:dyDescent="0.25">
      <c r="A1005" t="s">
        <v>2268</v>
      </c>
      <c r="B1005" t="s">
        <v>2269</v>
      </c>
      <c r="C1005" t="s">
        <v>94</v>
      </c>
      <c r="D1005" s="61">
        <v>6181686022.9099998</v>
      </c>
      <c r="E1005" t="s">
        <v>257</v>
      </c>
      <c r="F1005" t="s">
        <v>257</v>
      </c>
      <c r="G1005" t="s">
        <v>858</v>
      </c>
      <c r="H1005" t="s">
        <v>1050</v>
      </c>
      <c r="I1005" s="2">
        <v>0.829703920672067</v>
      </c>
    </row>
    <row r="1006" spans="1:9" x14ac:dyDescent="0.25">
      <c r="A1006" t="s">
        <v>2270</v>
      </c>
      <c r="B1006" t="s">
        <v>2271</v>
      </c>
      <c r="C1006" t="s">
        <v>94</v>
      </c>
      <c r="D1006" s="61">
        <v>6180503742.2799997</v>
      </c>
      <c r="E1006" t="s">
        <v>67</v>
      </c>
      <c r="F1006" t="s">
        <v>72</v>
      </c>
      <c r="G1006" t="s">
        <v>105</v>
      </c>
      <c r="H1006" t="s">
        <v>106</v>
      </c>
      <c r="I1006" s="2">
        <v>1.8686878030365699</v>
      </c>
    </row>
    <row r="1007" spans="1:9" x14ac:dyDescent="0.25">
      <c r="A1007" t="s">
        <v>2272</v>
      </c>
      <c r="B1007" t="s">
        <v>2273</v>
      </c>
      <c r="C1007" t="s">
        <v>94</v>
      </c>
      <c r="D1007" s="61">
        <v>6173935677</v>
      </c>
      <c r="E1007" t="s">
        <v>240</v>
      </c>
      <c r="F1007" t="s">
        <v>267</v>
      </c>
      <c r="G1007" t="s">
        <v>476</v>
      </c>
      <c r="H1007" t="s">
        <v>477</v>
      </c>
      <c r="I1007" s="2">
        <v>1.6349232462893799</v>
      </c>
    </row>
    <row r="1008" spans="1:9" x14ac:dyDescent="0.25">
      <c r="A1008" t="s">
        <v>2274</v>
      </c>
      <c r="B1008" t="s">
        <v>2275</v>
      </c>
      <c r="C1008" t="s">
        <v>94</v>
      </c>
      <c r="D1008" s="61">
        <v>6162723420.6000004</v>
      </c>
      <c r="E1008" t="s">
        <v>240</v>
      </c>
      <c r="F1008" t="s">
        <v>267</v>
      </c>
      <c r="G1008" t="s">
        <v>535</v>
      </c>
      <c r="H1008" t="s">
        <v>535</v>
      </c>
      <c r="I1008" s="2">
        <v>1.3467655631267399</v>
      </c>
    </row>
    <row r="1009" spans="1:9" x14ac:dyDescent="0.25">
      <c r="A1009" t="s">
        <v>2276</v>
      </c>
      <c r="B1009" t="s">
        <v>2277</v>
      </c>
      <c r="C1009" t="s">
        <v>761</v>
      </c>
      <c r="D1009" s="61">
        <v>6160101669.9200001</v>
      </c>
      <c r="E1009" t="s">
        <v>67</v>
      </c>
      <c r="F1009" t="s">
        <v>72</v>
      </c>
      <c r="G1009" t="s">
        <v>73</v>
      </c>
      <c r="H1009" t="s">
        <v>148</v>
      </c>
      <c r="I1009" s="2">
        <v>0.74324410017208697</v>
      </c>
    </row>
    <row r="1010" spans="1:9" x14ac:dyDescent="0.25">
      <c r="A1010" t="s">
        <v>2278</v>
      </c>
      <c r="B1010" t="s">
        <v>2279</v>
      </c>
      <c r="C1010" t="s">
        <v>66</v>
      </c>
      <c r="D1010" s="61">
        <v>6150525596.79</v>
      </c>
      <c r="E1010" t="s">
        <v>82</v>
      </c>
      <c r="F1010" t="s">
        <v>83</v>
      </c>
      <c r="G1010" t="s">
        <v>84</v>
      </c>
      <c r="H1010" t="s">
        <v>84</v>
      </c>
      <c r="I1010" s="2">
        <v>1.3630169546693001</v>
      </c>
    </row>
    <row r="1011" spans="1:9" x14ac:dyDescent="0.25">
      <c r="A1011" t="s">
        <v>2280</v>
      </c>
      <c r="B1011" t="s">
        <v>2281</v>
      </c>
      <c r="C1011" t="s">
        <v>94</v>
      </c>
      <c r="D1011" s="61">
        <v>6144109926.5699997</v>
      </c>
      <c r="E1011" t="s">
        <v>245</v>
      </c>
      <c r="F1011" t="s">
        <v>245</v>
      </c>
      <c r="G1011" t="s">
        <v>1322</v>
      </c>
      <c r="H1011" t="s">
        <v>1340</v>
      </c>
      <c r="I1011" s="2">
        <v>0.72464194382610103</v>
      </c>
    </row>
    <row r="1012" spans="1:9" x14ac:dyDescent="0.25">
      <c r="A1012" t="s">
        <v>2282</v>
      </c>
      <c r="B1012" t="s">
        <v>2283</v>
      </c>
      <c r="C1012" t="s">
        <v>94</v>
      </c>
      <c r="D1012" s="61">
        <v>6143530366.3400002</v>
      </c>
      <c r="E1012" t="s">
        <v>245</v>
      </c>
      <c r="F1012" t="s">
        <v>245</v>
      </c>
      <c r="G1012" t="s">
        <v>1322</v>
      </c>
      <c r="H1012" t="s">
        <v>1323</v>
      </c>
      <c r="I1012" s="2">
        <v>0.6707771310467</v>
      </c>
    </row>
    <row r="1013" spans="1:9" x14ac:dyDescent="0.25">
      <c r="A1013" t="s">
        <v>2284</v>
      </c>
      <c r="B1013" t="s">
        <v>2285</v>
      </c>
      <c r="C1013" t="s">
        <v>94</v>
      </c>
      <c r="D1013" s="61">
        <v>6128694566.96</v>
      </c>
      <c r="E1013" t="s">
        <v>257</v>
      </c>
      <c r="F1013" t="s">
        <v>257</v>
      </c>
      <c r="G1013" t="s">
        <v>858</v>
      </c>
      <c r="H1013" t="s">
        <v>1050</v>
      </c>
      <c r="I1013" s="2">
        <v>1.2345580795198301</v>
      </c>
    </row>
    <row r="1014" spans="1:9" x14ac:dyDescent="0.25">
      <c r="A1014" t="s">
        <v>2286</v>
      </c>
      <c r="B1014" t="s">
        <v>2287</v>
      </c>
      <c r="C1014" t="s">
        <v>94</v>
      </c>
      <c r="D1014" s="61">
        <v>6126913268.1899996</v>
      </c>
      <c r="E1014" t="s">
        <v>67</v>
      </c>
      <c r="F1014" t="s">
        <v>68</v>
      </c>
      <c r="G1014" t="s">
        <v>601</v>
      </c>
      <c r="H1014" t="s">
        <v>793</v>
      </c>
      <c r="I1014" s="2">
        <v>0.98611203533737202</v>
      </c>
    </row>
    <row r="1015" spans="1:9" x14ac:dyDescent="0.25">
      <c r="A1015" t="s">
        <v>2288</v>
      </c>
      <c r="B1015" t="s">
        <v>2289</v>
      </c>
      <c r="C1015" t="s">
        <v>66</v>
      </c>
      <c r="D1015" s="61">
        <v>6103588719.8999996</v>
      </c>
      <c r="E1015" t="s">
        <v>82</v>
      </c>
      <c r="F1015" t="s">
        <v>83</v>
      </c>
      <c r="G1015" t="s">
        <v>84</v>
      </c>
      <c r="H1015" t="s">
        <v>84</v>
      </c>
      <c r="I1015" s="2">
        <v>0.45813274987825098</v>
      </c>
    </row>
    <row r="1016" spans="1:9" x14ac:dyDescent="0.25">
      <c r="A1016" t="s">
        <v>2290</v>
      </c>
      <c r="B1016" t="s">
        <v>2291</v>
      </c>
      <c r="C1016" t="s">
        <v>94</v>
      </c>
      <c r="D1016" s="61">
        <v>6099968778.1599998</v>
      </c>
      <c r="E1016" t="s">
        <v>240</v>
      </c>
      <c r="F1016" t="s">
        <v>467</v>
      </c>
      <c r="G1016" t="s">
        <v>468</v>
      </c>
      <c r="H1016" t="s">
        <v>2292</v>
      </c>
      <c r="I1016" s="2">
        <v>0.90734840280169804</v>
      </c>
    </row>
    <row r="1017" spans="1:9" x14ac:dyDescent="0.25">
      <c r="A1017" t="s">
        <v>2293</v>
      </c>
      <c r="B1017" t="s">
        <v>2294</v>
      </c>
      <c r="C1017" t="s">
        <v>94</v>
      </c>
      <c r="D1017" s="61">
        <v>6095097356.04</v>
      </c>
      <c r="E1017" t="s">
        <v>257</v>
      </c>
      <c r="F1017" t="s">
        <v>257</v>
      </c>
      <c r="G1017" t="s">
        <v>1018</v>
      </c>
      <c r="H1017" t="s">
        <v>1018</v>
      </c>
      <c r="I1017" s="2">
        <v>1.23347741199091</v>
      </c>
    </row>
    <row r="1018" spans="1:9" x14ac:dyDescent="0.25">
      <c r="A1018" t="s">
        <v>2295</v>
      </c>
      <c r="B1018" t="s">
        <v>2296</v>
      </c>
      <c r="C1018" t="s">
        <v>94</v>
      </c>
      <c r="D1018" s="61">
        <v>6093975069.0799999</v>
      </c>
      <c r="E1018" t="s">
        <v>240</v>
      </c>
      <c r="F1018" t="s">
        <v>267</v>
      </c>
      <c r="G1018" t="s">
        <v>476</v>
      </c>
      <c r="H1018" t="s">
        <v>477</v>
      </c>
      <c r="I1018" s="2">
        <v>1.3212842077823499</v>
      </c>
    </row>
    <row r="1019" spans="1:9" x14ac:dyDescent="0.25">
      <c r="A1019" t="s">
        <v>2297</v>
      </c>
      <c r="B1019" t="s">
        <v>2298</v>
      </c>
      <c r="C1019" t="s">
        <v>66</v>
      </c>
      <c r="D1019" s="61">
        <v>6083657016.4799995</v>
      </c>
      <c r="E1019" t="s">
        <v>115</v>
      </c>
      <c r="F1019" t="s">
        <v>125</v>
      </c>
      <c r="G1019" t="s">
        <v>126</v>
      </c>
      <c r="H1019" t="s">
        <v>339</v>
      </c>
      <c r="I1019" s="2">
        <v>0.17782550474095399</v>
      </c>
    </row>
    <row r="1020" spans="1:9" x14ac:dyDescent="0.25">
      <c r="A1020" t="s">
        <v>2299</v>
      </c>
      <c r="B1020" t="s">
        <v>2300</v>
      </c>
      <c r="C1020" t="s">
        <v>94</v>
      </c>
      <c r="D1020" s="61">
        <v>6081650203.3500004</v>
      </c>
      <c r="E1020" t="s">
        <v>95</v>
      </c>
      <c r="F1020" t="s">
        <v>404</v>
      </c>
      <c r="G1020" t="s">
        <v>404</v>
      </c>
      <c r="H1020" t="s">
        <v>551</v>
      </c>
      <c r="I1020" s="2">
        <v>0.89828828640842595</v>
      </c>
    </row>
    <row r="1021" spans="1:9" x14ac:dyDescent="0.25">
      <c r="A1021" t="s">
        <v>2301</v>
      </c>
      <c r="B1021" t="s">
        <v>2302</v>
      </c>
      <c r="C1021" t="s">
        <v>94</v>
      </c>
      <c r="D1021" s="61">
        <v>6063570488.75</v>
      </c>
      <c r="E1021" t="s">
        <v>95</v>
      </c>
      <c r="F1021" t="s">
        <v>96</v>
      </c>
      <c r="G1021" t="s">
        <v>210</v>
      </c>
      <c r="H1021" t="s">
        <v>211</v>
      </c>
      <c r="I1021" s="2">
        <v>0.69687927477604805</v>
      </c>
    </row>
    <row r="1022" spans="1:9" x14ac:dyDescent="0.25">
      <c r="A1022" t="s">
        <v>2303</v>
      </c>
      <c r="B1022" t="s">
        <v>2304</v>
      </c>
      <c r="C1022" t="s">
        <v>94</v>
      </c>
      <c r="D1022" s="61">
        <v>6062970567.7799997</v>
      </c>
      <c r="E1022" t="s">
        <v>257</v>
      </c>
      <c r="F1022" t="s">
        <v>257</v>
      </c>
      <c r="G1022" t="s">
        <v>547</v>
      </c>
      <c r="H1022" t="s">
        <v>1439</v>
      </c>
      <c r="I1022" s="2">
        <v>2.0303469027548098</v>
      </c>
    </row>
    <row r="1023" spans="1:9" x14ac:dyDescent="0.25">
      <c r="A1023" t="s">
        <v>2305</v>
      </c>
      <c r="B1023" t="s">
        <v>2306</v>
      </c>
      <c r="C1023" t="s">
        <v>94</v>
      </c>
      <c r="D1023" s="61">
        <v>6058869944</v>
      </c>
      <c r="E1023" t="s">
        <v>240</v>
      </c>
      <c r="F1023" t="s">
        <v>467</v>
      </c>
      <c r="G1023" t="s">
        <v>595</v>
      </c>
      <c r="H1023" t="s">
        <v>1606</v>
      </c>
      <c r="I1023" s="2">
        <v>1.4336213465562799</v>
      </c>
    </row>
    <row r="1024" spans="1:9" x14ac:dyDescent="0.25">
      <c r="A1024" t="s">
        <v>2307</v>
      </c>
      <c r="B1024" t="s">
        <v>2308</v>
      </c>
      <c r="C1024" t="s">
        <v>94</v>
      </c>
      <c r="D1024" s="61">
        <v>6040931850.7799997</v>
      </c>
      <c r="E1024" t="s">
        <v>257</v>
      </c>
      <c r="F1024" t="s">
        <v>257</v>
      </c>
      <c r="G1024" t="s">
        <v>258</v>
      </c>
      <c r="H1024" t="s">
        <v>1372</v>
      </c>
      <c r="I1024" s="2">
        <v>1.36016843666605</v>
      </c>
    </row>
    <row r="1025" spans="1:9" x14ac:dyDescent="0.25">
      <c r="A1025" t="s">
        <v>2309</v>
      </c>
      <c r="B1025" t="s">
        <v>2310</v>
      </c>
      <c r="C1025" t="s">
        <v>94</v>
      </c>
      <c r="D1025" s="61">
        <v>6034959287.1899996</v>
      </c>
      <c r="E1025" t="s">
        <v>240</v>
      </c>
      <c r="F1025" t="s">
        <v>467</v>
      </c>
      <c r="G1025" t="s">
        <v>595</v>
      </c>
      <c r="H1025" t="s">
        <v>596</v>
      </c>
      <c r="I1025" s="2">
        <v>1.0370404433393401</v>
      </c>
    </row>
    <row r="1026" spans="1:9" x14ac:dyDescent="0.25">
      <c r="A1026" t="s">
        <v>2311</v>
      </c>
      <c r="B1026" t="s">
        <v>2312</v>
      </c>
      <c r="C1026" t="s">
        <v>94</v>
      </c>
      <c r="D1026" s="61">
        <v>6031600310.5799999</v>
      </c>
      <c r="E1026" t="s">
        <v>77</v>
      </c>
      <c r="F1026" t="s">
        <v>78</v>
      </c>
      <c r="G1026" t="s">
        <v>79</v>
      </c>
      <c r="H1026" t="s">
        <v>79</v>
      </c>
      <c r="I1026" s="2">
        <v>0.533099366903247</v>
      </c>
    </row>
    <row r="1027" spans="1:9" x14ac:dyDescent="0.25">
      <c r="A1027" t="s">
        <v>2313</v>
      </c>
      <c r="B1027" t="s">
        <v>2314</v>
      </c>
      <c r="C1027" t="s">
        <v>66</v>
      </c>
      <c r="D1027" s="61">
        <v>6000248876.7600002</v>
      </c>
      <c r="E1027" t="s">
        <v>67</v>
      </c>
      <c r="F1027" t="s">
        <v>72</v>
      </c>
      <c r="G1027" t="s">
        <v>73</v>
      </c>
      <c r="H1027" t="s">
        <v>148</v>
      </c>
      <c r="I1027" s="2">
        <v>1.47201177505519</v>
      </c>
    </row>
    <row r="1028" spans="1:9" x14ac:dyDescent="0.25">
      <c r="A1028" t="s">
        <v>2315</v>
      </c>
      <c r="B1028" t="s">
        <v>2316</v>
      </c>
      <c r="C1028" t="s">
        <v>94</v>
      </c>
      <c r="D1028" s="61">
        <v>5996375174.8800001</v>
      </c>
      <c r="E1028" t="s">
        <v>257</v>
      </c>
      <c r="F1028" t="s">
        <v>257</v>
      </c>
      <c r="G1028" t="s">
        <v>2317</v>
      </c>
      <c r="H1028" t="s">
        <v>2318</v>
      </c>
      <c r="I1028" s="2">
        <v>1.8470725074029</v>
      </c>
    </row>
    <row r="1029" spans="1:9" x14ac:dyDescent="0.25">
      <c r="A1029" t="s">
        <v>2319</v>
      </c>
      <c r="B1029" t="s">
        <v>2320</v>
      </c>
      <c r="C1029" t="s">
        <v>66</v>
      </c>
      <c r="D1029" s="61">
        <v>5985039011.1199999</v>
      </c>
      <c r="E1029" t="s">
        <v>115</v>
      </c>
      <c r="F1029" t="s">
        <v>116</v>
      </c>
      <c r="G1029" t="s">
        <v>214</v>
      </c>
      <c r="H1029" t="s">
        <v>214</v>
      </c>
      <c r="I1029" s="2">
        <v>1.4773681206193801</v>
      </c>
    </row>
    <row r="1030" spans="1:9" x14ac:dyDescent="0.25">
      <c r="A1030" t="s">
        <v>2321</v>
      </c>
      <c r="B1030" t="s">
        <v>2322</v>
      </c>
      <c r="C1030" t="s">
        <v>94</v>
      </c>
      <c r="D1030" s="61">
        <v>5972993188.2175999</v>
      </c>
      <c r="E1030" t="s">
        <v>77</v>
      </c>
      <c r="F1030" t="s">
        <v>78</v>
      </c>
      <c r="G1030" t="s">
        <v>79</v>
      </c>
      <c r="H1030" t="s">
        <v>79</v>
      </c>
      <c r="I1030" s="2">
        <v>0.45532647916170399</v>
      </c>
    </row>
    <row r="1031" spans="1:9" x14ac:dyDescent="0.25">
      <c r="A1031" t="s">
        <v>2323</v>
      </c>
      <c r="B1031" t="s">
        <v>2324</v>
      </c>
      <c r="C1031" t="s">
        <v>66</v>
      </c>
      <c r="D1031" s="61">
        <v>5972179570.5600004</v>
      </c>
      <c r="E1031" t="s">
        <v>240</v>
      </c>
      <c r="F1031" t="s">
        <v>467</v>
      </c>
      <c r="G1031" t="s">
        <v>595</v>
      </c>
      <c r="H1031" t="s">
        <v>596</v>
      </c>
      <c r="I1031" s="2">
        <v>0.37362214905989199</v>
      </c>
    </row>
    <row r="1032" spans="1:9" x14ac:dyDescent="0.25">
      <c r="A1032" t="s">
        <v>2325</v>
      </c>
      <c r="B1032" t="s">
        <v>2326</v>
      </c>
      <c r="C1032" t="s">
        <v>1245</v>
      </c>
      <c r="D1032" s="61">
        <v>5947401059.1300001</v>
      </c>
      <c r="E1032" t="s">
        <v>67</v>
      </c>
      <c r="F1032" t="s">
        <v>72</v>
      </c>
      <c r="G1032" t="s">
        <v>73</v>
      </c>
      <c r="H1032" t="s">
        <v>148</v>
      </c>
      <c r="I1032" s="2">
        <v>2.3057210006174298</v>
      </c>
    </row>
    <row r="1033" spans="1:9" x14ac:dyDescent="0.25">
      <c r="A1033" t="s">
        <v>2327</v>
      </c>
      <c r="B1033" t="s">
        <v>2328</v>
      </c>
      <c r="C1033" t="s">
        <v>94</v>
      </c>
      <c r="D1033" s="61">
        <v>5947022301.7600002</v>
      </c>
      <c r="E1033" t="s">
        <v>257</v>
      </c>
      <c r="F1033" t="s">
        <v>257</v>
      </c>
      <c r="G1033" t="s">
        <v>858</v>
      </c>
      <c r="H1033" t="s">
        <v>859</v>
      </c>
      <c r="I1033" s="2">
        <v>1.2477741586723401</v>
      </c>
    </row>
    <row r="1034" spans="1:9" x14ac:dyDescent="0.25">
      <c r="A1034" t="s">
        <v>2329</v>
      </c>
      <c r="B1034" t="s">
        <v>2330</v>
      </c>
      <c r="C1034" t="s">
        <v>66</v>
      </c>
      <c r="D1034" s="61">
        <v>5940106359.3000002</v>
      </c>
      <c r="E1034" t="s">
        <v>115</v>
      </c>
      <c r="F1034" t="s">
        <v>116</v>
      </c>
      <c r="G1034" t="s">
        <v>192</v>
      </c>
      <c r="H1034" t="s">
        <v>192</v>
      </c>
      <c r="I1034" s="2">
        <v>1.07736534564293</v>
      </c>
    </row>
    <row r="1035" spans="1:9" x14ac:dyDescent="0.25">
      <c r="A1035" t="s">
        <v>2331</v>
      </c>
      <c r="B1035" t="s">
        <v>2332</v>
      </c>
      <c r="C1035" t="s">
        <v>66</v>
      </c>
      <c r="D1035" s="61">
        <v>5940021234.6599998</v>
      </c>
      <c r="E1035" t="s">
        <v>115</v>
      </c>
      <c r="F1035" t="s">
        <v>125</v>
      </c>
      <c r="G1035" t="s">
        <v>176</v>
      </c>
      <c r="H1035" t="s">
        <v>177</v>
      </c>
      <c r="I1035" s="2">
        <v>1.24057756009576</v>
      </c>
    </row>
    <row r="1036" spans="1:9" x14ac:dyDescent="0.25">
      <c r="A1036" t="s">
        <v>2333</v>
      </c>
      <c r="B1036" t="s">
        <v>2334</v>
      </c>
      <c r="C1036" t="s">
        <v>66</v>
      </c>
      <c r="D1036" s="61">
        <v>5937411875.1999998</v>
      </c>
      <c r="E1036" t="s">
        <v>95</v>
      </c>
      <c r="F1036" t="s">
        <v>109</v>
      </c>
      <c r="G1036" t="s">
        <v>109</v>
      </c>
      <c r="H1036" t="s">
        <v>399</v>
      </c>
      <c r="I1036" s="2">
        <v>1.2246458427399201</v>
      </c>
    </row>
    <row r="1037" spans="1:9" x14ac:dyDescent="0.25">
      <c r="A1037" t="s">
        <v>2335</v>
      </c>
      <c r="B1037" t="s">
        <v>2336</v>
      </c>
      <c r="C1037" t="s">
        <v>94</v>
      </c>
      <c r="D1037" s="61">
        <v>5927445000</v>
      </c>
      <c r="E1037" t="s">
        <v>240</v>
      </c>
      <c r="F1037" t="s">
        <v>467</v>
      </c>
      <c r="G1037" t="s">
        <v>595</v>
      </c>
      <c r="H1037" t="s">
        <v>1606</v>
      </c>
      <c r="I1037" s="2">
        <v>2.1891123895083799</v>
      </c>
    </row>
    <row r="1038" spans="1:9" x14ac:dyDescent="0.25">
      <c r="A1038" t="s">
        <v>2337</v>
      </c>
      <c r="B1038" t="s">
        <v>2338</v>
      </c>
      <c r="C1038" t="s">
        <v>66</v>
      </c>
      <c r="D1038" s="61">
        <v>5920139685.96</v>
      </c>
      <c r="E1038" t="s">
        <v>77</v>
      </c>
      <c r="F1038" t="s">
        <v>78</v>
      </c>
      <c r="G1038" t="s">
        <v>151</v>
      </c>
      <c r="H1038" t="s">
        <v>963</v>
      </c>
      <c r="I1038" s="2">
        <v>1.8838319144614399</v>
      </c>
    </row>
    <row r="1039" spans="1:9" x14ac:dyDescent="0.25">
      <c r="A1039" t="s">
        <v>2339</v>
      </c>
      <c r="B1039" t="s">
        <v>2340</v>
      </c>
      <c r="C1039" t="s">
        <v>94</v>
      </c>
      <c r="D1039" s="61">
        <v>5894432260.5</v>
      </c>
      <c r="E1039" t="s">
        <v>95</v>
      </c>
      <c r="F1039" t="s">
        <v>109</v>
      </c>
      <c r="G1039" t="s">
        <v>109</v>
      </c>
      <c r="H1039" t="s">
        <v>399</v>
      </c>
      <c r="I1039" s="2">
        <v>1.6464544233943399</v>
      </c>
    </row>
    <row r="1040" spans="1:9" x14ac:dyDescent="0.25">
      <c r="A1040" t="s">
        <v>2341</v>
      </c>
      <c r="B1040" t="s">
        <v>2342</v>
      </c>
      <c r="C1040" t="s">
        <v>94</v>
      </c>
      <c r="D1040" s="61">
        <v>5889682316.6000004</v>
      </c>
      <c r="E1040" t="s">
        <v>291</v>
      </c>
      <c r="F1040" t="s">
        <v>291</v>
      </c>
      <c r="G1040" t="s">
        <v>292</v>
      </c>
      <c r="H1040" t="s">
        <v>659</v>
      </c>
      <c r="I1040" s="2">
        <v>1.31672150894406</v>
      </c>
    </row>
    <row r="1041" spans="1:9" x14ac:dyDescent="0.25">
      <c r="A1041" t="s">
        <v>2343</v>
      </c>
      <c r="B1041" t="s">
        <v>2344</v>
      </c>
      <c r="C1041" t="s">
        <v>66</v>
      </c>
      <c r="D1041" s="61">
        <v>5883663871.7250004</v>
      </c>
      <c r="E1041" t="s">
        <v>182</v>
      </c>
      <c r="F1041" t="s">
        <v>182</v>
      </c>
      <c r="G1041" t="s">
        <v>183</v>
      </c>
      <c r="H1041" t="s">
        <v>425</v>
      </c>
      <c r="I1041" s="2">
        <v>0.75311127822914503</v>
      </c>
    </row>
    <row r="1042" spans="1:9" x14ac:dyDescent="0.25">
      <c r="A1042" t="s">
        <v>2345</v>
      </c>
      <c r="B1042" t="s">
        <v>2346</v>
      </c>
      <c r="C1042" t="s">
        <v>66</v>
      </c>
      <c r="D1042" s="61">
        <v>5881910609.75</v>
      </c>
      <c r="E1042" t="s">
        <v>115</v>
      </c>
      <c r="F1042" t="s">
        <v>125</v>
      </c>
      <c r="G1042" t="s">
        <v>126</v>
      </c>
      <c r="H1042" t="s">
        <v>339</v>
      </c>
      <c r="I1042" s="2">
        <v>0.50426750962959399</v>
      </c>
    </row>
    <row r="1043" spans="1:9" x14ac:dyDescent="0.25">
      <c r="A1043" t="s">
        <v>2347</v>
      </c>
      <c r="B1043" t="s">
        <v>2348</v>
      </c>
      <c r="C1043" t="s">
        <v>66</v>
      </c>
      <c r="D1043" s="61">
        <v>5869891276</v>
      </c>
      <c r="E1043" t="s">
        <v>115</v>
      </c>
      <c r="F1043" t="s">
        <v>116</v>
      </c>
      <c r="G1043" t="s">
        <v>214</v>
      </c>
      <c r="H1043" t="s">
        <v>214</v>
      </c>
      <c r="I1043" s="2">
        <v>1.45621676238106</v>
      </c>
    </row>
    <row r="1044" spans="1:9" x14ac:dyDescent="0.25">
      <c r="A1044" t="s">
        <v>2349</v>
      </c>
      <c r="B1044" t="s">
        <v>2350</v>
      </c>
      <c r="C1044" t="s">
        <v>66</v>
      </c>
      <c r="D1044" s="61">
        <v>5845977449.4300003</v>
      </c>
      <c r="E1044" t="s">
        <v>120</v>
      </c>
      <c r="F1044" t="s">
        <v>134</v>
      </c>
      <c r="G1044" t="s">
        <v>135</v>
      </c>
      <c r="H1044" t="s">
        <v>135</v>
      </c>
      <c r="I1044" s="2">
        <v>0.169758826030426</v>
      </c>
    </row>
    <row r="1045" spans="1:9" x14ac:dyDescent="0.25">
      <c r="A1045" t="s">
        <v>2351</v>
      </c>
      <c r="B1045" t="s">
        <v>2352</v>
      </c>
      <c r="C1045" t="s">
        <v>94</v>
      </c>
      <c r="D1045" s="61">
        <v>5841998781.8900003</v>
      </c>
      <c r="E1045" t="s">
        <v>115</v>
      </c>
      <c r="F1045" t="s">
        <v>116</v>
      </c>
      <c r="G1045" t="s">
        <v>117</v>
      </c>
      <c r="H1045" t="s">
        <v>117</v>
      </c>
      <c r="I1045" s="2">
        <v>1.15859631363354</v>
      </c>
    </row>
    <row r="1046" spans="1:9" x14ac:dyDescent="0.25">
      <c r="A1046" t="s">
        <v>2353</v>
      </c>
      <c r="B1046" t="s">
        <v>2354</v>
      </c>
      <c r="C1046" t="s">
        <v>66</v>
      </c>
      <c r="D1046" s="61">
        <v>5825941770.2399998</v>
      </c>
      <c r="E1046" t="s">
        <v>67</v>
      </c>
      <c r="F1046" t="s">
        <v>101</v>
      </c>
      <c r="G1046" t="s">
        <v>101</v>
      </c>
      <c r="H1046" t="s">
        <v>102</v>
      </c>
      <c r="I1046" s="2">
        <v>2.1232345781894999</v>
      </c>
    </row>
    <row r="1047" spans="1:9" x14ac:dyDescent="0.25">
      <c r="A1047" t="s">
        <v>2355</v>
      </c>
      <c r="B1047" t="s">
        <v>2356</v>
      </c>
      <c r="C1047" t="s">
        <v>94</v>
      </c>
      <c r="D1047" s="61">
        <v>5823871232.3199997</v>
      </c>
      <c r="E1047" t="s">
        <v>240</v>
      </c>
      <c r="F1047" t="s">
        <v>267</v>
      </c>
      <c r="G1047" t="s">
        <v>330</v>
      </c>
      <c r="H1047" t="s">
        <v>452</v>
      </c>
      <c r="I1047" s="2">
        <v>0.88022821443064203</v>
      </c>
    </row>
    <row r="1048" spans="1:9" x14ac:dyDescent="0.25">
      <c r="A1048" t="s">
        <v>2357</v>
      </c>
      <c r="B1048" t="s">
        <v>2358</v>
      </c>
      <c r="C1048" t="s">
        <v>66</v>
      </c>
      <c r="D1048" s="61">
        <v>5810566086.1400003</v>
      </c>
      <c r="E1048" t="s">
        <v>115</v>
      </c>
      <c r="F1048" t="s">
        <v>125</v>
      </c>
      <c r="G1048" t="s">
        <v>126</v>
      </c>
      <c r="H1048" t="s">
        <v>396</v>
      </c>
      <c r="I1048" s="2">
        <v>1.55518475554642</v>
      </c>
    </row>
    <row r="1049" spans="1:9" x14ac:dyDescent="0.25">
      <c r="A1049" t="s">
        <v>28</v>
      </c>
      <c r="B1049" t="s">
        <v>18</v>
      </c>
      <c r="C1049" t="s">
        <v>761</v>
      </c>
      <c r="D1049" s="61">
        <v>5801137075.8000002</v>
      </c>
      <c r="E1049" t="s">
        <v>120</v>
      </c>
      <c r="F1049" t="s">
        <v>171</v>
      </c>
      <c r="G1049" t="s">
        <v>385</v>
      </c>
      <c r="H1049" t="s">
        <v>386</v>
      </c>
      <c r="I1049" s="2">
        <v>0.68122787830100795</v>
      </c>
    </row>
    <row r="1050" spans="1:9" x14ac:dyDescent="0.25">
      <c r="A1050" t="s">
        <v>2359</v>
      </c>
      <c r="B1050" t="s">
        <v>2360</v>
      </c>
      <c r="C1050" t="s">
        <v>94</v>
      </c>
      <c r="D1050" s="61">
        <v>5798518454.79</v>
      </c>
      <c r="E1050" t="s">
        <v>95</v>
      </c>
      <c r="F1050" t="s">
        <v>404</v>
      </c>
      <c r="G1050" t="s">
        <v>404</v>
      </c>
      <c r="H1050" t="s">
        <v>551</v>
      </c>
      <c r="I1050" s="2">
        <v>1.4718413859319801</v>
      </c>
    </row>
    <row r="1051" spans="1:9" x14ac:dyDescent="0.25">
      <c r="A1051" t="s">
        <v>2361</v>
      </c>
      <c r="B1051" t="s">
        <v>2362</v>
      </c>
      <c r="C1051" t="s">
        <v>66</v>
      </c>
      <c r="D1051" s="61">
        <v>5780671119.3900003</v>
      </c>
      <c r="E1051" t="s">
        <v>115</v>
      </c>
      <c r="F1051" t="s">
        <v>116</v>
      </c>
      <c r="G1051" t="s">
        <v>214</v>
      </c>
      <c r="H1051" t="s">
        <v>214</v>
      </c>
      <c r="I1051" s="2">
        <v>0.69967530982551895</v>
      </c>
    </row>
    <row r="1052" spans="1:9" x14ac:dyDescent="0.25">
      <c r="A1052" t="s">
        <v>2363</v>
      </c>
      <c r="B1052" t="s">
        <v>2364</v>
      </c>
      <c r="C1052" t="s">
        <v>94</v>
      </c>
      <c r="D1052" s="61">
        <v>5777176962.96</v>
      </c>
      <c r="E1052" t="s">
        <v>120</v>
      </c>
      <c r="F1052" t="s">
        <v>171</v>
      </c>
      <c r="G1052" t="s">
        <v>385</v>
      </c>
      <c r="H1052" t="s">
        <v>780</v>
      </c>
      <c r="I1052" s="2">
        <v>0.83684254333331798</v>
      </c>
    </row>
    <row r="1053" spans="1:9" x14ac:dyDescent="0.25">
      <c r="A1053" t="s">
        <v>2365</v>
      </c>
      <c r="B1053" t="s">
        <v>2366</v>
      </c>
      <c r="C1053" t="s">
        <v>66</v>
      </c>
      <c r="D1053" s="61">
        <v>5764579460.5299997</v>
      </c>
      <c r="E1053" t="s">
        <v>240</v>
      </c>
      <c r="F1053" t="s">
        <v>241</v>
      </c>
      <c r="G1053" t="s">
        <v>285</v>
      </c>
      <c r="H1053" t="s">
        <v>422</v>
      </c>
      <c r="I1053" s="2">
        <v>2.34118983090515</v>
      </c>
    </row>
    <row r="1054" spans="1:9" x14ac:dyDescent="0.25">
      <c r="A1054" t="s">
        <v>2367</v>
      </c>
      <c r="B1054" t="s">
        <v>2368</v>
      </c>
      <c r="C1054" t="s">
        <v>66</v>
      </c>
      <c r="D1054" s="61">
        <v>5764450359.1300001</v>
      </c>
      <c r="E1054" t="s">
        <v>240</v>
      </c>
      <c r="F1054" t="s">
        <v>467</v>
      </c>
      <c r="G1054" t="s">
        <v>595</v>
      </c>
      <c r="H1054" t="s">
        <v>1606</v>
      </c>
      <c r="I1054" s="2">
        <v>1.24814689283126</v>
      </c>
    </row>
    <row r="1055" spans="1:9" x14ac:dyDescent="0.25">
      <c r="A1055" t="s">
        <v>2369</v>
      </c>
      <c r="B1055" t="s">
        <v>2370</v>
      </c>
      <c r="C1055" t="s">
        <v>94</v>
      </c>
      <c r="D1055" s="61">
        <v>5743157698.1999998</v>
      </c>
      <c r="E1055" t="s">
        <v>95</v>
      </c>
      <c r="F1055" t="s">
        <v>109</v>
      </c>
      <c r="G1055" t="s">
        <v>804</v>
      </c>
      <c r="H1055" t="s">
        <v>804</v>
      </c>
      <c r="I1055" s="2">
        <v>1.0564574379429199</v>
      </c>
    </row>
    <row r="1056" spans="1:9" x14ac:dyDescent="0.25">
      <c r="A1056" t="s">
        <v>2371</v>
      </c>
      <c r="B1056" t="s">
        <v>2372</v>
      </c>
      <c r="C1056" t="s">
        <v>66</v>
      </c>
      <c r="D1056" s="61">
        <v>5723150245.3000002</v>
      </c>
      <c r="E1056" t="s">
        <v>95</v>
      </c>
      <c r="F1056" t="s">
        <v>109</v>
      </c>
      <c r="G1056" t="s">
        <v>109</v>
      </c>
      <c r="H1056" t="s">
        <v>399</v>
      </c>
      <c r="I1056" s="2">
        <v>1.4891143101216699</v>
      </c>
    </row>
    <row r="1057" spans="1:9" x14ac:dyDescent="0.25">
      <c r="A1057" t="s">
        <v>2373</v>
      </c>
      <c r="B1057" t="s">
        <v>2374</v>
      </c>
      <c r="C1057" t="s">
        <v>94</v>
      </c>
      <c r="D1057" s="61">
        <v>5715385349.96</v>
      </c>
      <c r="E1057" t="s">
        <v>182</v>
      </c>
      <c r="F1057" t="s">
        <v>182</v>
      </c>
      <c r="G1057" t="s">
        <v>183</v>
      </c>
      <c r="H1057" t="s">
        <v>592</v>
      </c>
      <c r="I1057" s="2">
        <v>3.4913205145648498</v>
      </c>
    </row>
    <row r="1058" spans="1:9" x14ac:dyDescent="0.25">
      <c r="A1058" t="s">
        <v>2375</v>
      </c>
      <c r="B1058" t="s">
        <v>2376</v>
      </c>
      <c r="C1058" t="s">
        <v>94</v>
      </c>
      <c r="D1058" s="61">
        <v>5707686340.3000002</v>
      </c>
      <c r="E1058" t="s">
        <v>82</v>
      </c>
      <c r="F1058" t="s">
        <v>89</v>
      </c>
      <c r="G1058" t="s">
        <v>90</v>
      </c>
      <c r="H1058" t="s">
        <v>2377</v>
      </c>
      <c r="I1058" s="2">
        <v>1.50544066834485</v>
      </c>
    </row>
    <row r="1059" spans="1:9" x14ac:dyDescent="0.25">
      <c r="A1059" t="s">
        <v>2378</v>
      </c>
      <c r="B1059" t="s">
        <v>2379</v>
      </c>
      <c r="C1059" t="s">
        <v>94</v>
      </c>
      <c r="D1059" s="61">
        <v>5698920129.6999998</v>
      </c>
      <c r="E1059" t="s">
        <v>95</v>
      </c>
      <c r="F1059" t="s">
        <v>96</v>
      </c>
      <c r="G1059" t="s">
        <v>210</v>
      </c>
      <c r="H1059" t="s">
        <v>264</v>
      </c>
      <c r="I1059" s="2">
        <v>1.0918622604120001</v>
      </c>
    </row>
    <row r="1060" spans="1:9" x14ac:dyDescent="0.25">
      <c r="A1060" t="s">
        <v>2380</v>
      </c>
      <c r="B1060" t="s">
        <v>2381</v>
      </c>
      <c r="C1060" t="s">
        <v>66</v>
      </c>
      <c r="D1060" s="61">
        <v>5698679409.4799995</v>
      </c>
      <c r="E1060" t="s">
        <v>182</v>
      </c>
      <c r="F1060" t="s">
        <v>182</v>
      </c>
      <c r="G1060" t="s">
        <v>183</v>
      </c>
      <c r="H1060" t="s">
        <v>744</v>
      </c>
      <c r="I1060" s="2">
        <v>1.5300668012137499</v>
      </c>
    </row>
    <row r="1061" spans="1:9" x14ac:dyDescent="0.25">
      <c r="A1061" t="s">
        <v>2382</v>
      </c>
      <c r="B1061" t="s">
        <v>2383</v>
      </c>
      <c r="C1061" t="s">
        <v>94</v>
      </c>
      <c r="D1061" s="61">
        <v>5697591165.8400002</v>
      </c>
      <c r="E1061" t="s">
        <v>291</v>
      </c>
      <c r="F1061" t="s">
        <v>291</v>
      </c>
      <c r="G1061" t="s">
        <v>292</v>
      </c>
      <c r="H1061" t="s">
        <v>871</v>
      </c>
      <c r="I1061" s="2">
        <v>0.85044807150291601</v>
      </c>
    </row>
    <row r="1062" spans="1:9" x14ac:dyDescent="0.25">
      <c r="A1062" t="s">
        <v>2384</v>
      </c>
      <c r="B1062" t="s">
        <v>2385</v>
      </c>
      <c r="C1062" t="s">
        <v>66</v>
      </c>
      <c r="D1062" s="61">
        <v>5685827132.6999998</v>
      </c>
      <c r="E1062" t="s">
        <v>115</v>
      </c>
      <c r="F1062" t="s">
        <v>116</v>
      </c>
      <c r="G1062" t="s">
        <v>214</v>
      </c>
      <c r="H1062" t="s">
        <v>214</v>
      </c>
      <c r="I1062" s="2">
        <v>0.37800713421480397</v>
      </c>
    </row>
    <row r="1063" spans="1:9" x14ac:dyDescent="0.25">
      <c r="A1063" t="s">
        <v>2386</v>
      </c>
      <c r="B1063" t="s">
        <v>2387</v>
      </c>
      <c r="C1063" t="s">
        <v>94</v>
      </c>
      <c r="D1063" s="61">
        <v>5682643344</v>
      </c>
      <c r="E1063" t="s">
        <v>67</v>
      </c>
      <c r="F1063" t="s">
        <v>72</v>
      </c>
      <c r="G1063" t="s">
        <v>73</v>
      </c>
      <c r="H1063" t="s">
        <v>148</v>
      </c>
      <c r="I1063" s="2">
        <v>0.351468733724625</v>
      </c>
    </row>
    <row r="1064" spans="1:9" x14ac:dyDescent="0.25">
      <c r="A1064" t="s">
        <v>2388</v>
      </c>
      <c r="B1064" t="s">
        <v>2389</v>
      </c>
      <c r="C1064" t="s">
        <v>94</v>
      </c>
      <c r="D1064" s="61">
        <v>5681716281.8900003</v>
      </c>
      <c r="E1064" t="s">
        <v>240</v>
      </c>
      <c r="F1064" t="s">
        <v>267</v>
      </c>
      <c r="G1064" t="s">
        <v>862</v>
      </c>
      <c r="H1064" t="s">
        <v>862</v>
      </c>
      <c r="I1064" s="2">
        <v>2.4649822508002099</v>
      </c>
    </row>
    <row r="1065" spans="1:9" x14ac:dyDescent="0.25">
      <c r="A1065" t="s">
        <v>2390</v>
      </c>
      <c r="B1065" t="s">
        <v>2391</v>
      </c>
      <c r="C1065" t="s">
        <v>94</v>
      </c>
      <c r="D1065" s="61">
        <v>5665778461.4399996</v>
      </c>
      <c r="E1065" t="s">
        <v>82</v>
      </c>
      <c r="F1065" t="s">
        <v>228</v>
      </c>
      <c r="G1065" t="s">
        <v>1618</v>
      </c>
      <c r="H1065" t="s">
        <v>1677</v>
      </c>
      <c r="I1065" s="2">
        <v>0.73159190044347</v>
      </c>
    </row>
    <row r="1066" spans="1:9" x14ac:dyDescent="0.25">
      <c r="A1066" t="s">
        <v>2392</v>
      </c>
      <c r="B1066" t="s">
        <v>2393</v>
      </c>
      <c r="C1066" t="s">
        <v>66</v>
      </c>
      <c r="D1066" s="61">
        <v>5655674755.79</v>
      </c>
      <c r="E1066" t="s">
        <v>95</v>
      </c>
      <c r="F1066" t="s">
        <v>404</v>
      </c>
      <c r="G1066" t="s">
        <v>404</v>
      </c>
      <c r="H1066" t="s">
        <v>405</v>
      </c>
      <c r="I1066" s="2">
        <v>0.56527136980024595</v>
      </c>
    </row>
    <row r="1067" spans="1:9" x14ac:dyDescent="0.25">
      <c r="A1067" t="s">
        <v>2394</v>
      </c>
      <c r="B1067" t="s">
        <v>2395</v>
      </c>
      <c r="C1067" t="s">
        <v>66</v>
      </c>
      <c r="D1067" s="61">
        <v>5648265259.3800001</v>
      </c>
      <c r="E1067" t="s">
        <v>82</v>
      </c>
      <c r="F1067" t="s">
        <v>157</v>
      </c>
      <c r="G1067" t="s">
        <v>789</v>
      </c>
      <c r="H1067" t="s">
        <v>1434</v>
      </c>
      <c r="I1067" s="2">
        <v>0.84223798559329899</v>
      </c>
    </row>
    <row r="1068" spans="1:9" x14ac:dyDescent="0.25">
      <c r="A1068" t="s">
        <v>2396</v>
      </c>
      <c r="B1068" t="s">
        <v>2397</v>
      </c>
      <c r="C1068" t="s">
        <v>66</v>
      </c>
      <c r="D1068" s="61">
        <v>5646527865</v>
      </c>
      <c r="E1068" t="s">
        <v>82</v>
      </c>
      <c r="F1068" t="s">
        <v>89</v>
      </c>
      <c r="G1068" t="s">
        <v>688</v>
      </c>
      <c r="H1068" t="s">
        <v>689</v>
      </c>
      <c r="I1068" s="2">
        <v>0.26437440221654401</v>
      </c>
    </row>
    <row r="1069" spans="1:9" x14ac:dyDescent="0.25">
      <c r="A1069" t="s">
        <v>2398</v>
      </c>
      <c r="B1069" t="s">
        <v>2399</v>
      </c>
      <c r="C1069" t="s">
        <v>94</v>
      </c>
      <c r="D1069" s="61">
        <v>5645563641.6300001</v>
      </c>
      <c r="E1069" t="s">
        <v>291</v>
      </c>
      <c r="F1069" t="s">
        <v>291</v>
      </c>
      <c r="G1069" t="s">
        <v>818</v>
      </c>
      <c r="H1069" t="s">
        <v>819</v>
      </c>
      <c r="I1069" s="2">
        <v>0.92106194411701003</v>
      </c>
    </row>
    <row r="1070" spans="1:9" x14ac:dyDescent="0.25">
      <c r="A1070" t="s">
        <v>2400</v>
      </c>
      <c r="B1070" t="s">
        <v>2401</v>
      </c>
      <c r="C1070" t="s">
        <v>94</v>
      </c>
      <c r="D1070" s="61">
        <v>5625272299.3599997</v>
      </c>
      <c r="E1070" t="s">
        <v>257</v>
      </c>
      <c r="F1070" t="s">
        <v>257</v>
      </c>
      <c r="G1070" t="s">
        <v>258</v>
      </c>
      <c r="H1070" t="s">
        <v>631</v>
      </c>
      <c r="I1070" s="2">
        <v>1.4289545319866099</v>
      </c>
    </row>
    <row r="1071" spans="1:9" x14ac:dyDescent="0.25">
      <c r="A1071" t="s">
        <v>2402</v>
      </c>
      <c r="B1071" t="s">
        <v>2403</v>
      </c>
      <c r="C1071" t="s">
        <v>94</v>
      </c>
      <c r="D1071" s="61">
        <v>5622912156.96</v>
      </c>
      <c r="E1071" t="s">
        <v>291</v>
      </c>
      <c r="F1071" t="s">
        <v>291</v>
      </c>
      <c r="G1071" t="s">
        <v>292</v>
      </c>
      <c r="H1071" t="s">
        <v>352</v>
      </c>
      <c r="I1071" s="2">
        <v>1.4835194234074101</v>
      </c>
    </row>
    <row r="1072" spans="1:9" x14ac:dyDescent="0.25">
      <c r="A1072" t="s">
        <v>2404</v>
      </c>
      <c r="B1072" t="s">
        <v>2405</v>
      </c>
      <c r="C1072" t="s">
        <v>94</v>
      </c>
      <c r="D1072" s="61">
        <v>5620264394.0799999</v>
      </c>
      <c r="E1072" t="s">
        <v>257</v>
      </c>
      <c r="F1072" t="s">
        <v>257</v>
      </c>
      <c r="G1072" t="s">
        <v>258</v>
      </c>
      <c r="H1072" t="s">
        <v>410</v>
      </c>
      <c r="I1072" s="2">
        <v>1.27345490948398</v>
      </c>
    </row>
    <row r="1073" spans="1:9" x14ac:dyDescent="0.25">
      <c r="A1073" t="s">
        <v>2406</v>
      </c>
      <c r="B1073" t="s">
        <v>2407</v>
      </c>
      <c r="C1073" t="s">
        <v>66</v>
      </c>
      <c r="D1073" s="61">
        <v>5619239124.1999998</v>
      </c>
      <c r="E1073" t="s">
        <v>115</v>
      </c>
      <c r="F1073" t="s">
        <v>125</v>
      </c>
      <c r="G1073" t="s">
        <v>126</v>
      </c>
      <c r="H1073" t="s">
        <v>339</v>
      </c>
      <c r="I1073" s="2">
        <v>0.930086919227608</v>
      </c>
    </row>
    <row r="1074" spans="1:9" x14ac:dyDescent="0.25">
      <c r="A1074" t="s">
        <v>2408</v>
      </c>
      <c r="B1074" t="s">
        <v>2409</v>
      </c>
      <c r="C1074" t="s">
        <v>94</v>
      </c>
      <c r="D1074" s="61">
        <v>5616157879.1999998</v>
      </c>
      <c r="E1074" t="s">
        <v>240</v>
      </c>
      <c r="F1074" t="s">
        <v>241</v>
      </c>
      <c r="G1074" t="s">
        <v>914</v>
      </c>
      <c r="H1074" t="s">
        <v>914</v>
      </c>
      <c r="I1074" s="2">
        <v>1.5468066388416699</v>
      </c>
    </row>
    <row r="1075" spans="1:9" x14ac:dyDescent="0.25">
      <c r="A1075" t="s">
        <v>2410</v>
      </c>
      <c r="B1075" t="s">
        <v>2411</v>
      </c>
      <c r="C1075" t="s">
        <v>66</v>
      </c>
      <c r="D1075" s="61">
        <v>5615784758.3599997</v>
      </c>
      <c r="E1075" t="s">
        <v>67</v>
      </c>
      <c r="F1075" t="s">
        <v>68</v>
      </c>
      <c r="G1075" t="s">
        <v>601</v>
      </c>
      <c r="H1075" t="s">
        <v>793</v>
      </c>
      <c r="I1075" s="2">
        <v>1.07454885492996</v>
      </c>
    </row>
    <row r="1076" spans="1:9" x14ac:dyDescent="0.25">
      <c r="A1076" t="s">
        <v>2412</v>
      </c>
      <c r="B1076" t="s">
        <v>2413</v>
      </c>
      <c r="C1076" t="s">
        <v>66</v>
      </c>
      <c r="D1076" s="61">
        <v>5581419361.1000004</v>
      </c>
      <c r="E1076" t="s">
        <v>67</v>
      </c>
      <c r="F1076" t="s">
        <v>72</v>
      </c>
      <c r="G1076" t="s">
        <v>73</v>
      </c>
      <c r="H1076" t="s">
        <v>148</v>
      </c>
      <c r="I1076" s="2">
        <v>1.4967436694856899</v>
      </c>
    </row>
    <row r="1077" spans="1:9" x14ac:dyDescent="0.25">
      <c r="A1077" t="s">
        <v>2414</v>
      </c>
      <c r="B1077" t="s">
        <v>2415</v>
      </c>
      <c r="C1077" t="s">
        <v>94</v>
      </c>
      <c r="D1077" s="61">
        <v>5576101000</v>
      </c>
      <c r="E1077" t="s">
        <v>67</v>
      </c>
      <c r="F1077" t="s">
        <v>72</v>
      </c>
      <c r="G1077" t="s">
        <v>73</v>
      </c>
      <c r="H1077" t="s">
        <v>74</v>
      </c>
      <c r="I1077" s="2">
        <v>1.25996568367884</v>
      </c>
    </row>
    <row r="1078" spans="1:9" x14ac:dyDescent="0.25">
      <c r="A1078" t="s">
        <v>2416</v>
      </c>
      <c r="B1078" t="s">
        <v>2417</v>
      </c>
      <c r="C1078" t="s">
        <v>66</v>
      </c>
      <c r="D1078" s="61">
        <v>5574830239.6899996</v>
      </c>
      <c r="E1078" t="s">
        <v>115</v>
      </c>
      <c r="F1078" t="s">
        <v>116</v>
      </c>
      <c r="G1078" t="s">
        <v>117</v>
      </c>
      <c r="H1078" t="s">
        <v>117</v>
      </c>
      <c r="I1078" s="2">
        <v>3.09203070872148</v>
      </c>
    </row>
    <row r="1079" spans="1:9" x14ac:dyDescent="0.25">
      <c r="A1079" t="s">
        <v>2418</v>
      </c>
      <c r="B1079" t="s">
        <v>2419</v>
      </c>
      <c r="C1079" t="s">
        <v>66</v>
      </c>
      <c r="D1079" s="61">
        <v>5574155735.3999996</v>
      </c>
      <c r="E1079" t="s">
        <v>115</v>
      </c>
      <c r="F1079" t="s">
        <v>125</v>
      </c>
      <c r="G1079" t="s">
        <v>126</v>
      </c>
      <c r="H1079" t="s">
        <v>339</v>
      </c>
      <c r="I1079" s="2">
        <v>0.37073794091680301</v>
      </c>
    </row>
    <row r="1080" spans="1:9" x14ac:dyDescent="0.25">
      <c r="A1080" t="s">
        <v>2420</v>
      </c>
      <c r="B1080" t="s">
        <v>2421</v>
      </c>
      <c r="C1080" t="s">
        <v>94</v>
      </c>
      <c r="D1080" s="61">
        <v>5552578404.8100004</v>
      </c>
      <c r="E1080" t="s">
        <v>240</v>
      </c>
      <c r="F1080" t="s">
        <v>267</v>
      </c>
      <c r="G1080" t="s">
        <v>476</v>
      </c>
      <c r="H1080" t="s">
        <v>477</v>
      </c>
      <c r="I1080" s="2">
        <v>1.5637962290069001</v>
      </c>
    </row>
    <row r="1081" spans="1:9" x14ac:dyDescent="0.25">
      <c r="A1081" t="s">
        <v>2422</v>
      </c>
      <c r="B1081" t="s">
        <v>2423</v>
      </c>
      <c r="C1081" t="s">
        <v>94</v>
      </c>
      <c r="D1081" s="61">
        <v>5525761520.25</v>
      </c>
      <c r="E1081" t="s">
        <v>240</v>
      </c>
      <c r="F1081" t="s">
        <v>467</v>
      </c>
      <c r="G1081" t="s">
        <v>595</v>
      </c>
      <c r="H1081" t="s">
        <v>596</v>
      </c>
      <c r="I1081" s="2">
        <v>1.3582993035106901</v>
      </c>
    </row>
    <row r="1082" spans="1:9" x14ac:dyDescent="0.25">
      <c r="A1082" t="s">
        <v>2424</v>
      </c>
      <c r="B1082" s="6" t="s">
        <v>2425</v>
      </c>
      <c r="C1082" t="s">
        <v>66</v>
      </c>
      <c r="D1082" s="61">
        <v>5509920230.3999996</v>
      </c>
      <c r="E1082" t="s">
        <v>240</v>
      </c>
      <c r="F1082" t="s">
        <v>467</v>
      </c>
      <c r="G1082" t="s">
        <v>595</v>
      </c>
      <c r="H1082" t="s">
        <v>1606</v>
      </c>
      <c r="I1082" s="2">
        <v>0.67382151746374597</v>
      </c>
    </row>
    <row r="1083" spans="1:9" x14ac:dyDescent="0.25">
      <c r="A1083" t="s">
        <v>2426</v>
      </c>
      <c r="B1083" t="s">
        <v>2427</v>
      </c>
      <c r="C1083" t="s">
        <v>94</v>
      </c>
      <c r="D1083" s="61">
        <v>5504953785.5</v>
      </c>
      <c r="E1083" t="s">
        <v>240</v>
      </c>
      <c r="F1083" t="s">
        <v>267</v>
      </c>
      <c r="G1083" t="s">
        <v>330</v>
      </c>
      <c r="H1083" t="s">
        <v>452</v>
      </c>
      <c r="I1083" s="2">
        <v>1.7009859660842701</v>
      </c>
    </row>
    <row r="1084" spans="1:9" x14ac:dyDescent="0.25">
      <c r="A1084" t="s">
        <v>2428</v>
      </c>
      <c r="B1084" t="s">
        <v>2429</v>
      </c>
      <c r="C1084" t="s">
        <v>94</v>
      </c>
      <c r="D1084" s="61">
        <v>5502944212.3599997</v>
      </c>
      <c r="E1084" t="s">
        <v>291</v>
      </c>
      <c r="F1084" t="s">
        <v>291</v>
      </c>
      <c r="G1084" t="s">
        <v>292</v>
      </c>
      <c r="H1084" t="s">
        <v>871</v>
      </c>
      <c r="I1084" s="2">
        <v>1.0014988383636001</v>
      </c>
    </row>
    <row r="1085" spans="1:9" x14ac:dyDescent="0.25">
      <c r="A1085" t="s">
        <v>2430</v>
      </c>
      <c r="B1085" t="s">
        <v>2431</v>
      </c>
      <c r="C1085" t="s">
        <v>66</v>
      </c>
      <c r="D1085" s="61">
        <v>5501477638.1599998</v>
      </c>
      <c r="E1085" t="s">
        <v>115</v>
      </c>
      <c r="F1085" t="s">
        <v>125</v>
      </c>
      <c r="G1085" t="s">
        <v>614</v>
      </c>
      <c r="H1085" t="s">
        <v>614</v>
      </c>
      <c r="I1085" s="2">
        <v>1.20857076388929</v>
      </c>
    </row>
    <row r="1086" spans="1:9" x14ac:dyDescent="0.25">
      <c r="A1086" t="s">
        <v>2432</v>
      </c>
      <c r="B1086" t="s">
        <v>2433</v>
      </c>
      <c r="C1086" t="s">
        <v>66</v>
      </c>
      <c r="D1086" s="61">
        <v>5485544937.2399998</v>
      </c>
      <c r="E1086" t="s">
        <v>240</v>
      </c>
      <c r="F1086" t="s">
        <v>267</v>
      </c>
      <c r="G1086" t="s">
        <v>330</v>
      </c>
      <c r="H1086" t="s">
        <v>452</v>
      </c>
      <c r="I1086" s="2">
        <v>1.37936753054221</v>
      </c>
    </row>
    <row r="1087" spans="1:9" x14ac:dyDescent="0.25">
      <c r="A1087" t="s">
        <v>2434</v>
      </c>
      <c r="B1087" t="s">
        <v>2435</v>
      </c>
      <c r="C1087" t="s">
        <v>94</v>
      </c>
      <c r="D1087" s="61">
        <v>5481607084.3599997</v>
      </c>
      <c r="E1087" t="s">
        <v>240</v>
      </c>
      <c r="F1087" t="s">
        <v>467</v>
      </c>
      <c r="G1087" t="s">
        <v>468</v>
      </c>
      <c r="H1087" t="s">
        <v>469</v>
      </c>
      <c r="I1087" s="2">
        <v>1.7514155529659901</v>
      </c>
    </row>
    <row r="1088" spans="1:9" x14ac:dyDescent="0.25">
      <c r="A1088" t="s">
        <v>2436</v>
      </c>
      <c r="B1088" t="s">
        <v>2437</v>
      </c>
      <c r="C1088" t="s">
        <v>66</v>
      </c>
      <c r="D1088" s="61">
        <v>5480065436.1599998</v>
      </c>
      <c r="E1088" t="s">
        <v>95</v>
      </c>
      <c r="F1088" t="s">
        <v>96</v>
      </c>
      <c r="G1088" t="s">
        <v>302</v>
      </c>
      <c r="H1088" t="s">
        <v>302</v>
      </c>
      <c r="I1088" s="2">
        <v>1.39186313875915</v>
      </c>
    </row>
    <row r="1089" spans="1:9" x14ac:dyDescent="0.25">
      <c r="A1089" t="s">
        <v>2438</v>
      </c>
      <c r="B1089" t="s">
        <v>2439</v>
      </c>
      <c r="C1089" t="s">
        <v>66</v>
      </c>
      <c r="D1089" s="61">
        <v>5469896684.9799995</v>
      </c>
      <c r="E1089" t="s">
        <v>82</v>
      </c>
      <c r="F1089" t="s">
        <v>228</v>
      </c>
      <c r="G1089" t="s">
        <v>229</v>
      </c>
      <c r="H1089" t="s">
        <v>230</v>
      </c>
      <c r="I1089" s="2">
        <v>1.30652573971622</v>
      </c>
    </row>
    <row r="1090" spans="1:9" x14ac:dyDescent="0.25">
      <c r="A1090" t="s">
        <v>2440</v>
      </c>
      <c r="B1090" t="s">
        <v>2441</v>
      </c>
      <c r="C1090" t="s">
        <v>94</v>
      </c>
      <c r="D1090" s="61">
        <v>5438729934.1000004</v>
      </c>
      <c r="E1090" t="s">
        <v>67</v>
      </c>
      <c r="F1090" t="s">
        <v>72</v>
      </c>
      <c r="G1090" t="s">
        <v>73</v>
      </c>
      <c r="H1090" t="s">
        <v>148</v>
      </c>
      <c r="I1090" s="2">
        <v>0.87927250297904402</v>
      </c>
    </row>
    <row r="1091" spans="1:9" x14ac:dyDescent="0.25">
      <c r="A1091" t="s">
        <v>2442</v>
      </c>
      <c r="B1091" t="s">
        <v>2443</v>
      </c>
      <c r="C1091" t="s">
        <v>66</v>
      </c>
      <c r="D1091" s="61">
        <v>5437912521.6000004</v>
      </c>
      <c r="E1091" t="s">
        <v>67</v>
      </c>
      <c r="F1091" t="s">
        <v>101</v>
      </c>
      <c r="G1091" t="s">
        <v>101</v>
      </c>
      <c r="H1091" t="s">
        <v>102</v>
      </c>
      <c r="I1091" s="2">
        <v>1.2911967623721301</v>
      </c>
    </row>
    <row r="1092" spans="1:9" x14ac:dyDescent="0.25">
      <c r="A1092" t="s">
        <v>2444</v>
      </c>
      <c r="B1092" t="s">
        <v>2445</v>
      </c>
      <c r="C1092" t="s">
        <v>66</v>
      </c>
      <c r="D1092" s="61">
        <v>5431849403.6400003</v>
      </c>
      <c r="E1092" t="s">
        <v>240</v>
      </c>
      <c r="F1092" t="s">
        <v>267</v>
      </c>
      <c r="G1092" t="s">
        <v>476</v>
      </c>
      <c r="H1092" t="s">
        <v>477</v>
      </c>
      <c r="I1092" s="2">
        <v>0.69154449683514196</v>
      </c>
    </row>
    <row r="1093" spans="1:9" x14ac:dyDescent="0.25">
      <c r="A1093" t="s">
        <v>2446</v>
      </c>
      <c r="B1093" t="s">
        <v>2447</v>
      </c>
      <c r="C1093" t="s">
        <v>94</v>
      </c>
      <c r="D1093" s="61">
        <v>5418760843.8000002</v>
      </c>
      <c r="E1093" t="s">
        <v>82</v>
      </c>
      <c r="F1093" t="s">
        <v>83</v>
      </c>
      <c r="G1093" t="s">
        <v>130</v>
      </c>
      <c r="H1093" t="s">
        <v>389</v>
      </c>
      <c r="I1093" s="2">
        <v>1.36069375937829</v>
      </c>
    </row>
    <row r="1094" spans="1:9" x14ac:dyDescent="0.25">
      <c r="A1094" t="s">
        <v>2448</v>
      </c>
      <c r="B1094" t="s">
        <v>2449</v>
      </c>
      <c r="C1094" t="s">
        <v>94</v>
      </c>
      <c r="D1094" s="61">
        <v>5409253691.7299995</v>
      </c>
      <c r="E1094" t="s">
        <v>82</v>
      </c>
      <c r="F1094" t="s">
        <v>228</v>
      </c>
      <c r="G1094" t="s">
        <v>1618</v>
      </c>
      <c r="H1094" t="s">
        <v>1677</v>
      </c>
      <c r="I1094" s="2">
        <v>0.86186296207561597</v>
      </c>
    </row>
    <row r="1095" spans="1:9" x14ac:dyDescent="0.25">
      <c r="A1095" t="s">
        <v>2450</v>
      </c>
      <c r="B1095" t="s">
        <v>2451</v>
      </c>
      <c r="C1095" t="s">
        <v>66</v>
      </c>
      <c r="D1095" s="61">
        <v>5407792686.0100002</v>
      </c>
      <c r="E1095" t="s">
        <v>115</v>
      </c>
      <c r="F1095" t="s">
        <v>116</v>
      </c>
      <c r="G1095" t="s">
        <v>214</v>
      </c>
      <c r="H1095" t="s">
        <v>214</v>
      </c>
      <c r="I1095" s="2">
        <v>0.44328425306785202</v>
      </c>
    </row>
    <row r="1096" spans="1:9" x14ac:dyDescent="0.25">
      <c r="A1096" t="s">
        <v>2452</v>
      </c>
      <c r="B1096" t="s">
        <v>2453</v>
      </c>
      <c r="C1096" t="s">
        <v>94</v>
      </c>
      <c r="D1096" s="61">
        <v>5407134063.4499998</v>
      </c>
      <c r="E1096" t="s">
        <v>95</v>
      </c>
      <c r="F1096" t="s">
        <v>96</v>
      </c>
      <c r="G1096" t="s">
        <v>210</v>
      </c>
      <c r="H1096" t="s">
        <v>211</v>
      </c>
      <c r="I1096" s="2">
        <v>1.5278693665355501</v>
      </c>
    </row>
    <row r="1097" spans="1:9" x14ac:dyDescent="0.25">
      <c r="A1097" t="s">
        <v>2454</v>
      </c>
      <c r="B1097" t="s">
        <v>2455</v>
      </c>
      <c r="C1097" t="s">
        <v>66</v>
      </c>
      <c r="D1097" s="61">
        <v>5395396014.6599998</v>
      </c>
      <c r="E1097" t="s">
        <v>67</v>
      </c>
      <c r="F1097" t="s">
        <v>68</v>
      </c>
      <c r="G1097" t="s">
        <v>601</v>
      </c>
      <c r="H1097" t="s">
        <v>793</v>
      </c>
      <c r="I1097" s="2">
        <v>0.99914751280432601</v>
      </c>
    </row>
    <row r="1098" spans="1:9" x14ac:dyDescent="0.25">
      <c r="A1098" t="s">
        <v>2456</v>
      </c>
      <c r="B1098" t="s">
        <v>2457</v>
      </c>
      <c r="C1098" t="s">
        <v>94</v>
      </c>
      <c r="D1098" s="61">
        <v>5377473493</v>
      </c>
      <c r="E1098" t="s">
        <v>240</v>
      </c>
      <c r="F1098" t="s">
        <v>267</v>
      </c>
      <c r="G1098" t="s">
        <v>305</v>
      </c>
      <c r="H1098" t="s">
        <v>305</v>
      </c>
      <c r="I1098" s="2">
        <v>1.0067844753635999</v>
      </c>
    </row>
    <row r="1099" spans="1:9" x14ac:dyDescent="0.25">
      <c r="A1099" t="s">
        <v>2458</v>
      </c>
      <c r="B1099" t="s">
        <v>2459</v>
      </c>
      <c r="C1099" t="s">
        <v>94</v>
      </c>
      <c r="D1099" s="61">
        <v>5375170948.8000002</v>
      </c>
      <c r="E1099" t="s">
        <v>115</v>
      </c>
      <c r="F1099" t="s">
        <v>125</v>
      </c>
      <c r="G1099" t="s">
        <v>126</v>
      </c>
      <c r="H1099" t="s">
        <v>339</v>
      </c>
      <c r="I1099" s="2">
        <v>0.380808910202108</v>
      </c>
    </row>
    <row r="1100" spans="1:9" x14ac:dyDescent="0.25">
      <c r="A1100" t="s">
        <v>2460</v>
      </c>
      <c r="B1100" t="s">
        <v>2461</v>
      </c>
      <c r="C1100" t="s">
        <v>94</v>
      </c>
      <c r="D1100" s="61">
        <v>5369365139.1899996</v>
      </c>
      <c r="E1100" t="s">
        <v>240</v>
      </c>
      <c r="F1100" t="s">
        <v>267</v>
      </c>
      <c r="G1100" t="s">
        <v>330</v>
      </c>
      <c r="H1100" t="s">
        <v>452</v>
      </c>
      <c r="I1100" s="2">
        <v>1.72517752112002</v>
      </c>
    </row>
    <row r="1101" spans="1:9" x14ac:dyDescent="0.25">
      <c r="A1101" t="s">
        <v>2462</v>
      </c>
      <c r="B1101" t="s">
        <v>2463</v>
      </c>
      <c r="C1101" t="s">
        <v>94</v>
      </c>
      <c r="D1101" s="61">
        <v>5364797021.4300003</v>
      </c>
      <c r="E1101" t="s">
        <v>257</v>
      </c>
      <c r="F1101" t="s">
        <v>257</v>
      </c>
      <c r="G1101" t="s">
        <v>258</v>
      </c>
      <c r="H1101" t="s">
        <v>410</v>
      </c>
      <c r="I1101" s="2">
        <v>1.6454886233294801</v>
      </c>
    </row>
    <row r="1102" spans="1:9" x14ac:dyDescent="0.25">
      <c r="A1102" t="s">
        <v>2464</v>
      </c>
      <c r="B1102" t="s">
        <v>2465</v>
      </c>
      <c r="C1102" t="s">
        <v>66</v>
      </c>
      <c r="D1102" s="61">
        <v>5364586505.3900003</v>
      </c>
      <c r="E1102" t="s">
        <v>115</v>
      </c>
      <c r="F1102" t="s">
        <v>116</v>
      </c>
      <c r="G1102" t="s">
        <v>192</v>
      </c>
      <c r="H1102" t="s">
        <v>192</v>
      </c>
      <c r="I1102" s="2">
        <v>0.55524447208066097</v>
      </c>
    </row>
    <row r="1103" spans="1:9" x14ac:dyDescent="0.25">
      <c r="A1103" t="s">
        <v>2466</v>
      </c>
      <c r="B1103" t="s">
        <v>2467</v>
      </c>
      <c r="C1103" t="s">
        <v>1245</v>
      </c>
      <c r="D1103" s="61">
        <v>5331208566.3999996</v>
      </c>
      <c r="E1103" t="s">
        <v>115</v>
      </c>
      <c r="F1103" t="s">
        <v>116</v>
      </c>
      <c r="G1103" t="s">
        <v>214</v>
      </c>
      <c r="H1103" t="s">
        <v>214</v>
      </c>
      <c r="I1103" s="2">
        <v>1.0215957428856199</v>
      </c>
    </row>
    <row r="1104" spans="1:9" x14ac:dyDescent="0.25">
      <c r="A1104" t="s">
        <v>2468</v>
      </c>
      <c r="B1104" t="s">
        <v>2469</v>
      </c>
      <c r="C1104" t="s">
        <v>66</v>
      </c>
      <c r="D1104" s="61">
        <v>5327037515.25</v>
      </c>
      <c r="E1104" t="s">
        <v>115</v>
      </c>
      <c r="F1104" t="s">
        <v>125</v>
      </c>
      <c r="G1104" t="s">
        <v>126</v>
      </c>
      <c r="H1104" t="s">
        <v>127</v>
      </c>
      <c r="I1104" s="2">
        <v>1.38222452669296</v>
      </c>
    </row>
    <row r="1105" spans="1:9" x14ac:dyDescent="0.25">
      <c r="A1105" t="s">
        <v>2470</v>
      </c>
      <c r="B1105" t="s">
        <v>2471</v>
      </c>
      <c r="C1105" t="s">
        <v>94</v>
      </c>
      <c r="D1105" s="61">
        <v>5324897992.5</v>
      </c>
      <c r="E1105" t="s">
        <v>120</v>
      </c>
      <c r="F1105" t="s">
        <v>121</v>
      </c>
      <c r="G1105" t="s">
        <v>121</v>
      </c>
      <c r="H1105" t="s">
        <v>836</v>
      </c>
      <c r="I1105" s="2">
        <v>0.93608770995505097</v>
      </c>
    </row>
    <row r="1106" spans="1:9" x14ac:dyDescent="0.25">
      <c r="A1106" t="s">
        <v>2472</v>
      </c>
      <c r="B1106" t="s">
        <v>2473</v>
      </c>
      <c r="C1106" t="s">
        <v>94</v>
      </c>
      <c r="D1106" s="61">
        <v>5312808105.2799997</v>
      </c>
      <c r="E1106" t="s">
        <v>245</v>
      </c>
      <c r="F1106" t="s">
        <v>245</v>
      </c>
      <c r="G1106" t="s">
        <v>246</v>
      </c>
      <c r="H1106" t="s">
        <v>246</v>
      </c>
      <c r="I1106" s="2">
        <v>0.50854307647899</v>
      </c>
    </row>
    <row r="1107" spans="1:9" x14ac:dyDescent="0.25">
      <c r="A1107" t="s">
        <v>2474</v>
      </c>
      <c r="B1107" t="s">
        <v>2475</v>
      </c>
      <c r="C1107" t="s">
        <v>66</v>
      </c>
      <c r="D1107" s="61">
        <v>5299089197.7600002</v>
      </c>
      <c r="E1107" t="s">
        <v>77</v>
      </c>
      <c r="F1107" t="s">
        <v>78</v>
      </c>
      <c r="G1107" t="s">
        <v>79</v>
      </c>
      <c r="H1107" t="s">
        <v>79</v>
      </c>
      <c r="I1107" s="2">
        <v>1.9168429006322301</v>
      </c>
    </row>
    <row r="1108" spans="1:9" x14ac:dyDescent="0.25">
      <c r="A1108" t="s">
        <v>2476</v>
      </c>
      <c r="B1108" t="s">
        <v>2477</v>
      </c>
      <c r="C1108" t="s">
        <v>66</v>
      </c>
      <c r="D1108" s="61">
        <v>5292586757.1599998</v>
      </c>
      <c r="E1108" t="s">
        <v>115</v>
      </c>
      <c r="F1108" t="s">
        <v>116</v>
      </c>
      <c r="G1108" t="s">
        <v>192</v>
      </c>
      <c r="H1108" t="s">
        <v>192</v>
      </c>
      <c r="I1108" s="2">
        <v>0.979372580365651</v>
      </c>
    </row>
    <row r="1109" spans="1:9" x14ac:dyDescent="0.25">
      <c r="A1109" t="s">
        <v>2478</v>
      </c>
      <c r="B1109" t="s">
        <v>2479</v>
      </c>
      <c r="C1109" t="s">
        <v>94</v>
      </c>
      <c r="D1109" s="61">
        <v>5273169945.1599998</v>
      </c>
      <c r="E1109" t="s">
        <v>82</v>
      </c>
      <c r="F1109" t="s">
        <v>157</v>
      </c>
      <c r="G1109" t="s">
        <v>764</v>
      </c>
      <c r="H1109" t="s">
        <v>764</v>
      </c>
      <c r="I1109" s="2">
        <v>2.1012987096297802</v>
      </c>
    </row>
    <row r="1110" spans="1:9" x14ac:dyDescent="0.25">
      <c r="A1110" t="s">
        <v>2480</v>
      </c>
      <c r="B1110" t="s">
        <v>2481</v>
      </c>
      <c r="C1110" t="s">
        <v>94</v>
      </c>
      <c r="D1110" s="61">
        <v>5271311975.6000004</v>
      </c>
      <c r="E1110" t="s">
        <v>95</v>
      </c>
      <c r="F1110" t="s">
        <v>404</v>
      </c>
      <c r="G1110" t="s">
        <v>404</v>
      </c>
      <c r="H1110" t="s">
        <v>551</v>
      </c>
      <c r="I1110" s="2">
        <v>1.7071145176860401</v>
      </c>
    </row>
    <row r="1111" spans="1:9" x14ac:dyDescent="0.25">
      <c r="A1111" t="s">
        <v>2482</v>
      </c>
      <c r="B1111" t="s">
        <v>2483</v>
      </c>
      <c r="C1111" t="s">
        <v>94</v>
      </c>
      <c r="D1111" s="61">
        <v>5260591252</v>
      </c>
      <c r="E1111" t="s">
        <v>95</v>
      </c>
      <c r="F1111" t="s">
        <v>109</v>
      </c>
      <c r="G1111" t="s">
        <v>109</v>
      </c>
      <c r="H1111" t="s">
        <v>399</v>
      </c>
      <c r="I1111" s="2">
        <v>1.56207012391102</v>
      </c>
    </row>
    <row r="1112" spans="1:9" x14ac:dyDescent="0.25">
      <c r="A1112" t="s">
        <v>2484</v>
      </c>
      <c r="B1112" t="s">
        <v>2485</v>
      </c>
      <c r="C1112" t="s">
        <v>1245</v>
      </c>
      <c r="D1112" s="61">
        <v>5250668213.6000004</v>
      </c>
      <c r="E1112" t="s">
        <v>115</v>
      </c>
      <c r="F1112" t="s">
        <v>125</v>
      </c>
      <c r="G1112" t="s">
        <v>126</v>
      </c>
      <c r="H1112" t="s">
        <v>339</v>
      </c>
      <c r="I1112" s="2">
        <v>0.52125646855974495</v>
      </c>
    </row>
    <row r="1113" spans="1:9" x14ac:dyDescent="0.25">
      <c r="A1113" t="s">
        <v>2486</v>
      </c>
      <c r="B1113" t="s">
        <v>2487</v>
      </c>
      <c r="C1113" t="s">
        <v>66</v>
      </c>
      <c r="D1113" s="61">
        <v>5248227683.8199997</v>
      </c>
      <c r="E1113" t="s">
        <v>95</v>
      </c>
      <c r="F1113" t="s">
        <v>109</v>
      </c>
      <c r="G1113" t="s">
        <v>109</v>
      </c>
      <c r="H1113" t="s">
        <v>399</v>
      </c>
      <c r="I1113" s="2">
        <v>1.80437655858028</v>
      </c>
    </row>
    <row r="1114" spans="1:9" x14ac:dyDescent="0.25">
      <c r="A1114" t="s">
        <v>2488</v>
      </c>
      <c r="B1114" t="s">
        <v>2489</v>
      </c>
      <c r="C1114" t="s">
        <v>761</v>
      </c>
      <c r="D1114" s="61">
        <v>5217971013.8500004</v>
      </c>
      <c r="E1114" t="s">
        <v>95</v>
      </c>
      <c r="F1114" t="s">
        <v>96</v>
      </c>
      <c r="G1114" t="s">
        <v>210</v>
      </c>
      <c r="H1114" t="s">
        <v>342</v>
      </c>
      <c r="I1114" s="2">
        <v>0.203717858636451</v>
      </c>
    </row>
    <row r="1115" spans="1:9" x14ac:dyDescent="0.25">
      <c r="A1115" t="s">
        <v>2490</v>
      </c>
      <c r="B1115" t="s">
        <v>2491</v>
      </c>
      <c r="C1115" t="s">
        <v>66</v>
      </c>
      <c r="D1115" s="61">
        <v>5213442216.96</v>
      </c>
      <c r="E1115" t="s">
        <v>115</v>
      </c>
      <c r="F1115" t="s">
        <v>125</v>
      </c>
      <c r="G1115" t="s">
        <v>126</v>
      </c>
      <c r="H1115" t="s">
        <v>127</v>
      </c>
      <c r="I1115" s="2">
        <v>1.1631860503337801</v>
      </c>
    </row>
    <row r="1116" spans="1:9" x14ac:dyDescent="0.25">
      <c r="A1116" t="s">
        <v>2492</v>
      </c>
      <c r="B1116" t="s">
        <v>2493</v>
      </c>
      <c r="C1116" t="s">
        <v>94</v>
      </c>
      <c r="D1116" s="61">
        <v>5207507520.1400003</v>
      </c>
      <c r="E1116" t="s">
        <v>67</v>
      </c>
      <c r="F1116" t="s">
        <v>72</v>
      </c>
      <c r="G1116" t="s">
        <v>73</v>
      </c>
      <c r="H1116" t="s">
        <v>148</v>
      </c>
      <c r="I1116" s="2">
        <v>1.97702046227596</v>
      </c>
    </row>
    <row r="1117" spans="1:9" x14ac:dyDescent="0.25">
      <c r="A1117" t="s">
        <v>2494</v>
      </c>
      <c r="B1117" t="s">
        <v>2495</v>
      </c>
      <c r="C1117" t="s">
        <v>66</v>
      </c>
      <c r="D1117" s="61">
        <v>5205572621.5500002</v>
      </c>
      <c r="E1117" t="s">
        <v>95</v>
      </c>
      <c r="F1117" t="s">
        <v>109</v>
      </c>
      <c r="G1117" t="s">
        <v>804</v>
      </c>
      <c r="H1117" t="s">
        <v>804</v>
      </c>
      <c r="I1117" s="2">
        <v>0.416303655853068</v>
      </c>
    </row>
    <row r="1118" spans="1:9" x14ac:dyDescent="0.25">
      <c r="A1118" t="s">
        <v>2496</v>
      </c>
      <c r="B1118" t="s">
        <v>2497</v>
      </c>
      <c r="C1118" t="s">
        <v>66</v>
      </c>
      <c r="D1118" s="61">
        <v>5199302455.1400003</v>
      </c>
      <c r="E1118" t="s">
        <v>115</v>
      </c>
      <c r="F1118" t="s">
        <v>125</v>
      </c>
      <c r="G1118" t="s">
        <v>176</v>
      </c>
      <c r="H1118" t="s">
        <v>177</v>
      </c>
      <c r="I1118" s="2">
        <v>1.80740427405751</v>
      </c>
    </row>
    <row r="1119" spans="1:9" x14ac:dyDescent="0.25">
      <c r="A1119" t="s">
        <v>2498</v>
      </c>
      <c r="B1119" t="s">
        <v>2499</v>
      </c>
      <c r="C1119" t="s">
        <v>94</v>
      </c>
      <c r="D1119" s="61">
        <v>5192928000</v>
      </c>
      <c r="E1119" t="s">
        <v>67</v>
      </c>
      <c r="F1119" t="s">
        <v>72</v>
      </c>
      <c r="G1119" t="s">
        <v>73</v>
      </c>
      <c r="H1119" t="s">
        <v>148</v>
      </c>
      <c r="I1119" s="2">
        <v>1.7610703661303599</v>
      </c>
    </row>
    <row r="1120" spans="1:9" x14ac:dyDescent="0.25">
      <c r="A1120" t="s">
        <v>2500</v>
      </c>
      <c r="B1120" t="s">
        <v>2501</v>
      </c>
      <c r="C1120" t="s">
        <v>66</v>
      </c>
      <c r="D1120" s="61">
        <v>5181744549.6000004</v>
      </c>
      <c r="E1120" t="s">
        <v>240</v>
      </c>
      <c r="F1120" t="s">
        <v>467</v>
      </c>
      <c r="G1120" t="s">
        <v>468</v>
      </c>
      <c r="H1120" t="s">
        <v>662</v>
      </c>
      <c r="I1120" s="2">
        <v>0.892145670910658</v>
      </c>
    </row>
    <row r="1121" spans="1:9" x14ac:dyDescent="0.25">
      <c r="A1121" t="s">
        <v>2502</v>
      </c>
      <c r="B1121" t="s">
        <v>2503</v>
      </c>
      <c r="C1121" t="s">
        <v>761</v>
      </c>
      <c r="D1121" s="61">
        <v>5180168952</v>
      </c>
      <c r="E1121" t="s">
        <v>115</v>
      </c>
      <c r="F1121" t="s">
        <v>116</v>
      </c>
      <c r="G1121" t="s">
        <v>214</v>
      </c>
      <c r="H1121" t="s">
        <v>214</v>
      </c>
      <c r="I1121" s="2">
        <v>0.32723898015132702</v>
      </c>
    </row>
    <row r="1122" spans="1:9" x14ac:dyDescent="0.25">
      <c r="A1122" t="s">
        <v>2504</v>
      </c>
      <c r="B1122" t="s">
        <v>2505</v>
      </c>
      <c r="C1122" t="s">
        <v>94</v>
      </c>
      <c r="D1122" s="61">
        <v>5177768805.0900002</v>
      </c>
      <c r="E1122" t="s">
        <v>82</v>
      </c>
      <c r="F1122" t="s">
        <v>228</v>
      </c>
      <c r="G1122" t="s">
        <v>1618</v>
      </c>
      <c r="H1122" t="s">
        <v>1619</v>
      </c>
      <c r="I1122" s="2">
        <v>0.17315117979234901</v>
      </c>
    </row>
    <row r="1123" spans="1:9" x14ac:dyDescent="0.25">
      <c r="A1123" t="s">
        <v>2506</v>
      </c>
      <c r="B1123" t="s">
        <v>2507</v>
      </c>
      <c r="C1123" t="s">
        <v>66</v>
      </c>
      <c r="D1123" s="61">
        <v>5176427894.1000004</v>
      </c>
      <c r="E1123" t="s">
        <v>115</v>
      </c>
      <c r="F1123" t="s">
        <v>125</v>
      </c>
      <c r="G1123" t="s">
        <v>176</v>
      </c>
      <c r="H1123" t="s">
        <v>509</v>
      </c>
      <c r="I1123" s="2">
        <v>0.53821301856786297</v>
      </c>
    </row>
    <row r="1124" spans="1:9" x14ac:dyDescent="0.25">
      <c r="A1124" t="s">
        <v>2508</v>
      </c>
      <c r="B1124" t="s">
        <v>2509</v>
      </c>
      <c r="C1124" t="s">
        <v>94</v>
      </c>
      <c r="D1124" s="61">
        <v>5169098062.7399998</v>
      </c>
      <c r="E1124" t="s">
        <v>95</v>
      </c>
      <c r="F1124" t="s">
        <v>96</v>
      </c>
      <c r="G1124" t="s">
        <v>210</v>
      </c>
      <c r="H1124" t="s">
        <v>264</v>
      </c>
      <c r="I1124" s="2">
        <v>1.4223223731658099</v>
      </c>
    </row>
    <row r="1125" spans="1:9" x14ac:dyDescent="0.25">
      <c r="A1125" t="s">
        <v>2510</v>
      </c>
      <c r="B1125" t="s">
        <v>2511</v>
      </c>
      <c r="C1125" t="s">
        <v>94</v>
      </c>
      <c r="D1125" s="61">
        <v>5168255323.1400003</v>
      </c>
      <c r="E1125" t="s">
        <v>291</v>
      </c>
      <c r="F1125" t="s">
        <v>291</v>
      </c>
      <c r="G1125" t="s">
        <v>292</v>
      </c>
      <c r="H1125" t="s">
        <v>293</v>
      </c>
      <c r="I1125" s="2">
        <v>0.95804334125377399</v>
      </c>
    </row>
    <row r="1126" spans="1:9" x14ac:dyDescent="0.25">
      <c r="A1126" t="s">
        <v>2512</v>
      </c>
      <c r="B1126" t="s">
        <v>2513</v>
      </c>
      <c r="C1126" t="s">
        <v>94</v>
      </c>
      <c r="D1126" s="61">
        <v>5153968547.4399996</v>
      </c>
      <c r="E1126" t="s">
        <v>240</v>
      </c>
      <c r="F1126" t="s">
        <v>267</v>
      </c>
      <c r="G1126" t="s">
        <v>1304</v>
      </c>
      <c r="H1126" t="s">
        <v>1304</v>
      </c>
      <c r="I1126" s="2">
        <v>1.2132736519842999</v>
      </c>
    </row>
    <row r="1127" spans="1:9" x14ac:dyDescent="0.25">
      <c r="A1127" t="s">
        <v>2514</v>
      </c>
      <c r="B1127" t="s">
        <v>2515</v>
      </c>
      <c r="C1127" t="s">
        <v>94</v>
      </c>
      <c r="D1127" s="61">
        <v>5146500549.2399998</v>
      </c>
      <c r="E1127" t="s">
        <v>257</v>
      </c>
      <c r="F1127" t="s">
        <v>257</v>
      </c>
      <c r="G1127" t="s">
        <v>258</v>
      </c>
      <c r="H1127" t="s">
        <v>1372</v>
      </c>
      <c r="I1127" s="2">
        <v>2.17424395193839</v>
      </c>
    </row>
    <row r="1128" spans="1:9" x14ac:dyDescent="0.25">
      <c r="A1128" t="s">
        <v>2516</v>
      </c>
      <c r="B1128" t="s">
        <v>2517</v>
      </c>
      <c r="C1128" t="s">
        <v>94</v>
      </c>
      <c r="D1128" s="61">
        <v>5128068000</v>
      </c>
      <c r="E1128" t="s">
        <v>67</v>
      </c>
      <c r="F1128" t="s">
        <v>72</v>
      </c>
      <c r="G1128" t="s">
        <v>105</v>
      </c>
      <c r="H1128" t="s">
        <v>221</v>
      </c>
      <c r="I1128" s="2">
        <v>0.72855806231381803</v>
      </c>
    </row>
    <row r="1129" spans="1:9" x14ac:dyDescent="0.25">
      <c r="A1129" t="s">
        <v>2518</v>
      </c>
      <c r="B1129" t="s">
        <v>2519</v>
      </c>
      <c r="C1129" t="s">
        <v>66</v>
      </c>
      <c r="D1129" s="61">
        <v>5126898450.46</v>
      </c>
      <c r="E1129" t="s">
        <v>67</v>
      </c>
      <c r="F1129" t="s">
        <v>72</v>
      </c>
      <c r="G1129" t="s">
        <v>73</v>
      </c>
      <c r="H1129" t="s">
        <v>148</v>
      </c>
      <c r="I1129" s="2">
        <v>1.35765276424114</v>
      </c>
    </row>
    <row r="1130" spans="1:9" x14ac:dyDescent="0.25">
      <c r="A1130" t="s">
        <v>2520</v>
      </c>
      <c r="B1130" t="s">
        <v>2521</v>
      </c>
      <c r="C1130" t="s">
        <v>94</v>
      </c>
      <c r="D1130" s="61">
        <v>5125778559.3000002</v>
      </c>
      <c r="E1130" t="s">
        <v>291</v>
      </c>
      <c r="F1130" t="s">
        <v>291</v>
      </c>
      <c r="G1130" t="s">
        <v>292</v>
      </c>
      <c r="H1130" t="s">
        <v>293</v>
      </c>
      <c r="I1130" s="2">
        <v>0.39299141747557398</v>
      </c>
    </row>
    <row r="1131" spans="1:9" x14ac:dyDescent="0.25">
      <c r="A1131" t="s">
        <v>2522</v>
      </c>
      <c r="B1131" t="s">
        <v>2523</v>
      </c>
      <c r="C1131" t="s">
        <v>66</v>
      </c>
      <c r="D1131" s="61">
        <v>5116634160</v>
      </c>
      <c r="E1131" t="s">
        <v>95</v>
      </c>
      <c r="F1131" t="s">
        <v>404</v>
      </c>
      <c r="G1131" t="s">
        <v>404</v>
      </c>
      <c r="H1131" t="s">
        <v>609</v>
      </c>
      <c r="I1131" s="2">
        <v>0.83741024918462403</v>
      </c>
    </row>
    <row r="1132" spans="1:9" x14ac:dyDescent="0.25">
      <c r="A1132" t="s">
        <v>2524</v>
      </c>
      <c r="B1132" t="s">
        <v>2525</v>
      </c>
      <c r="C1132" t="s">
        <v>94</v>
      </c>
      <c r="D1132" s="61">
        <v>5114317061.6999998</v>
      </c>
      <c r="E1132" t="s">
        <v>182</v>
      </c>
      <c r="F1132" t="s">
        <v>182</v>
      </c>
      <c r="G1132" t="s">
        <v>717</v>
      </c>
      <c r="H1132" t="s">
        <v>718</v>
      </c>
      <c r="I1132" s="2">
        <v>2.3241483153364602</v>
      </c>
    </row>
    <row r="1133" spans="1:9" x14ac:dyDescent="0.25">
      <c r="A1133" t="s">
        <v>2526</v>
      </c>
      <c r="B1133" t="s">
        <v>2527</v>
      </c>
      <c r="C1133" t="s">
        <v>94</v>
      </c>
      <c r="D1133" s="61">
        <v>5113587904.9200001</v>
      </c>
      <c r="E1133" t="s">
        <v>95</v>
      </c>
      <c r="F1133" t="s">
        <v>109</v>
      </c>
      <c r="G1133" t="s">
        <v>804</v>
      </c>
      <c r="H1133" t="s">
        <v>804</v>
      </c>
      <c r="I1133" s="2">
        <v>1.7479795136082801</v>
      </c>
    </row>
    <row r="1134" spans="1:9" x14ac:dyDescent="0.25">
      <c r="A1134" t="s">
        <v>2528</v>
      </c>
      <c r="B1134" t="s">
        <v>2529</v>
      </c>
      <c r="C1134" t="s">
        <v>94</v>
      </c>
      <c r="D1134" s="61">
        <v>5104002142.4899998</v>
      </c>
      <c r="E1134" t="s">
        <v>67</v>
      </c>
      <c r="F1134" t="s">
        <v>72</v>
      </c>
      <c r="G1134" t="s">
        <v>105</v>
      </c>
      <c r="H1134" t="s">
        <v>106</v>
      </c>
      <c r="I1134" s="2">
        <v>0.79861154477018403</v>
      </c>
    </row>
    <row r="1135" spans="1:9" x14ac:dyDescent="0.25">
      <c r="A1135" t="s">
        <v>2530</v>
      </c>
      <c r="B1135" t="s">
        <v>2531</v>
      </c>
      <c r="C1135" t="s">
        <v>66</v>
      </c>
      <c r="D1135" s="61">
        <v>5094020420.8199997</v>
      </c>
      <c r="E1135" t="s">
        <v>115</v>
      </c>
      <c r="F1135" t="s">
        <v>116</v>
      </c>
      <c r="G1135" t="s">
        <v>214</v>
      </c>
      <c r="H1135" t="s">
        <v>214</v>
      </c>
      <c r="I1135" s="2">
        <v>1.0879222567576301</v>
      </c>
    </row>
    <row r="1136" spans="1:9" x14ac:dyDescent="0.25">
      <c r="A1136" t="s">
        <v>2532</v>
      </c>
      <c r="B1136" t="s">
        <v>2533</v>
      </c>
      <c r="C1136" t="s">
        <v>94</v>
      </c>
      <c r="D1136" s="61">
        <v>5057726332.8000002</v>
      </c>
      <c r="E1136" t="s">
        <v>95</v>
      </c>
      <c r="F1136" t="s">
        <v>96</v>
      </c>
      <c r="G1136" t="s">
        <v>1529</v>
      </c>
      <c r="H1136" t="s">
        <v>1530</v>
      </c>
      <c r="I1136" s="2">
        <v>1.9275941572402899</v>
      </c>
    </row>
    <row r="1137" spans="1:9" x14ac:dyDescent="0.25">
      <c r="A1137" t="s">
        <v>2534</v>
      </c>
      <c r="B1137" t="s">
        <v>2535</v>
      </c>
      <c r="C1137" t="s">
        <v>94</v>
      </c>
      <c r="D1137" s="61">
        <v>5057338018.9799995</v>
      </c>
      <c r="E1137" t="s">
        <v>245</v>
      </c>
      <c r="F1137" t="s">
        <v>245</v>
      </c>
      <c r="G1137" t="s">
        <v>246</v>
      </c>
      <c r="H1137" t="s">
        <v>246</v>
      </c>
      <c r="I1137" s="2">
        <v>0.120383930195923</v>
      </c>
    </row>
    <row r="1138" spans="1:9" x14ac:dyDescent="0.25">
      <c r="A1138" t="s">
        <v>2536</v>
      </c>
      <c r="B1138" t="s">
        <v>2537</v>
      </c>
      <c r="C1138" t="s">
        <v>94</v>
      </c>
      <c r="D1138" s="61">
        <v>5043197874.3999996</v>
      </c>
      <c r="E1138" t="s">
        <v>95</v>
      </c>
      <c r="F1138" t="s">
        <v>109</v>
      </c>
      <c r="G1138" t="s">
        <v>804</v>
      </c>
      <c r="H1138" t="s">
        <v>804</v>
      </c>
      <c r="I1138" s="2">
        <v>1.32752023883867</v>
      </c>
    </row>
    <row r="1139" spans="1:9" x14ac:dyDescent="0.25">
      <c r="A1139" t="s">
        <v>2538</v>
      </c>
      <c r="B1139" t="s">
        <v>2539</v>
      </c>
      <c r="C1139" t="s">
        <v>66</v>
      </c>
      <c r="D1139" s="61">
        <v>5013764742.96</v>
      </c>
      <c r="E1139" t="s">
        <v>291</v>
      </c>
      <c r="F1139" t="s">
        <v>291</v>
      </c>
      <c r="G1139" t="s">
        <v>818</v>
      </c>
      <c r="H1139" t="s">
        <v>819</v>
      </c>
      <c r="I1139" s="2">
        <v>1.8344599379686499</v>
      </c>
    </row>
    <row r="1140" spans="1:9" x14ac:dyDescent="0.25">
      <c r="A1140" t="s">
        <v>2540</v>
      </c>
      <c r="B1140" t="s">
        <v>2541</v>
      </c>
      <c r="C1140" t="s">
        <v>66</v>
      </c>
      <c r="D1140" s="61">
        <v>5003995613.54</v>
      </c>
      <c r="E1140" t="s">
        <v>67</v>
      </c>
      <c r="F1140" t="s">
        <v>72</v>
      </c>
      <c r="G1140" t="s">
        <v>105</v>
      </c>
      <c r="H1140" t="s">
        <v>106</v>
      </c>
      <c r="I1140" s="2">
        <v>1.75724121806096</v>
      </c>
    </row>
    <row r="1141" spans="1:9" x14ac:dyDescent="0.25">
      <c r="A1141" t="s">
        <v>2542</v>
      </c>
      <c r="B1141" t="s">
        <v>2543</v>
      </c>
      <c r="C1141" t="s">
        <v>94</v>
      </c>
      <c r="D1141" s="61">
        <v>4999868159.6700001</v>
      </c>
      <c r="E1141" t="s">
        <v>182</v>
      </c>
      <c r="F1141" t="s">
        <v>182</v>
      </c>
      <c r="G1141" t="s">
        <v>183</v>
      </c>
      <c r="H1141" t="s">
        <v>425</v>
      </c>
      <c r="I1141" s="2">
        <v>4.7367737065015696</v>
      </c>
    </row>
    <row r="1142" spans="1:9" x14ac:dyDescent="0.25">
      <c r="A1142" t="s">
        <v>2544</v>
      </c>
      <c r="B1142" t="s">
        <v>2545</v>
      </c>
      <c r="C1142" t="s">
        <v>66</v>
      </c>
      <c r="D1142" s="61">
        <v>4990444345.6000004</v>
      </c>
      <c r="E1142" t="s">
        <v>82</v>
      </c>
      <c r="F1142" t="s">
        <v>228</v>
      </c>
      <c r="G1142" t="s">
        <v>229</v>
      </c>
      <c r="H1142" t="s">
        <v>230</v>
      </c>
      <c r="I1142" s="2">
        <v>0.95360578629882597</v>
      </c>
    </row>
    <row r="1143" spans="1:9" x14ac:dyDescent="0.25">
      <c r="A1143" t="s">
        <v>2546</v>
      </c>
      <c r="B1143" t="s">
        <v>2547</v>
      </c>
      <c r="C1143" t="s">
        <v>66</v>
      </c>
      <c r="D1143" s="61">
        <v>4987386834.5699997</v>
      </c>
      <c r="E1143" t="s">
        <v>67</v>
      </c>
      <c r="F1143" t="s">
        <v>101</v>
      </c>
      <c r="G1143" t="s">
        <v>101</v>
      </c>
      <c r="H1143" t="s">
        <v>102</v>
      </c>
      <c r="I1143" s="2">
        <v>0.87207668907154801</v>
      </c>
    </row>
    <row r="1144" spans="1:9" x14ac:dyDescent="0.25">
      <c r="A1144" t="s">
        <v>2548</v>
      </c>
      <c r="B1144" t="s">
        <v>2549</v>
      </c>
      <c r="C1144" t="s">
        <v>94</v>
      </c>
      <c r="D1144" s="61">
        <v>4986810279.6000004</v>
      </c>
      <c r="E1144" t="s">
        <v>120</v>
      </c>
      <c r="F1144" t="s">
        <v>171</v>
      </c>
      <c r="G1144" t="s">
        <v>385</v>
      </c>
      <c r="H1144" t="s">
        <v>386</v>
      </c>
      <c r="I1144" s="2">
        <v>0.25849922128430602</v>
      </c>
    </row>
    <row r="1145" spans="1:9" x14ac:dyDescent="0.25">
      <c r="A1145" t="s">
        <v>2550</v>
      </c>
      <c r="B1145" t="s">
        <v>2551</v>
      </c>
      <c r="C1145" t="s">
        <v>94</v>
      </c>
      <c r="D1145" s="61">
        <v>4981951501.2600002</v>
      </c>
      <c r="E1145" t="s">
        <v>240</v>
      </c>
      <c r="F1145" t="s">
        <v>267</v>
      </c>
      <c r="G1145" t="s">
        <v>330</v>
      </c>
      <c r="H1145" t="s">
        <v>452</v>
      </c>
      <c r="I1145" s="2">
        <v>1.80202751650906</v>
      </c>
    </row>
    <row r="1146" spans="1:9" x14ac:dyDescent="0.25">
      <c r="A1146" t="s">
        <v>2552</v>
      </c>
      <c r="B1146" t="s">
        <v>2553</v>
      </c>
      <c r="C1146" t="s">
        <v>66</v>
      </c>
      <c r="D1146" s="61">
        <v>4974364008</v>
      </c>
      <c r="E1146" t="s">
        <v>82</v>
      </c>
      <c r="F1146" t="s">
        <v>228</v>
      </c>
      <c r="G1146" t="s">
        <v>229</v>
      </c>
      <c r="H1146" t="s">
        <v>833</v>
      </c>
      <c r="I1146" s="2">
        <v>2.5979920029054302</v>
      </c>
    </row>
    <row r="1147" spans="1:9" x14ac:dyDescent="0.25">
      <c r="A1147" t="s">
        <v>2554</v>
      </c>
      <c r="B1147" t="s">
        <v>2555</v>
      </c>
      <c r="C1147" t="s">
        <v>94</v>
      </c>
      <c r="D1147" s="61">
        <v>4963450076.2200003</v>
      </c>
      <c r="E1147" t="s">
        <v>67</v>
      </c>
      <c r="F1147" t="s">
        <v>72</v>
      </c>
      <c r="G1147" t="s">
        <v>73</v>
      </c>
      <c r="H1147" t="s">
        <v>148</v>
      </c>
      <c r="I1147" s="2">
        <v>0.87247053289031395</v>
      </c>
    </row>
    <row r="1148" spans="1:9" x14ac:dyDescent="0.25">
      <c r="A1148" t="s">
        <v>2556</v>
      </c>
      <c r="B1148" t="s">
        <v>2557</v>
      </c>
      <c r="C1148" t="s">
        <v>66</v>
      </c>
      <c r="D1148" s="61">
        <v>4960532656.9200001</v>
      </c>
      <c r="E1148" t="s">
        <v>67</v>
      </c>
      <c r="F1148" t="s">
        <v>72</v>
      </c>
      <c r="G1148" t="s">
        <v>73</v>
      </c>
      <c r="H1148" t="s">
        <v>148</v>
      </c>
      <c r="I1148" s="2">
        <v>0.93878481710577999</v>
      </c>
    </row>
    <row r="1149" spans="1:9" x14ac:dyDescent="0.25">
      <c r="A1149" t="s">
        <v>2558</v>
      </c>
      <c r="B1149" t="s">
        <v>2559</v>
      </c>
      <c r="C1149" t="s">
        <v>761</v>
      </c>
      <c r="D1149" s="61">
        <v>4959414036.9899998</v>
      </c>
      <c r="E1149" t="s">
        <v>115</v>
      </c>
      <c r="F1149" t="s">
        <v>116</v>
      </c>
      <c r="G1149" t="s">
        <v>214</v>
      </c>
      <c r="H1149" t="s">
        <v>214</v>
      </c>
      <c r="I1149" s="2">
        <v>1.0605034224129</v>
      </c>
    </row>
    <row r="1150" spans="1:9" x14ac:dyDescent="0.25">
      <c r="A1150" t="s">
        <v>2560</v>
      </c>
      <c r="B1150" t="s">
        <v>2561</v>
      </c>
      <c r="C1150" t="s">
        <v>761</v>
      </c>
      <c r="D1150" s="61">
        <v>4948381478.6999998</v>
      </c>
      <c r="E1150" t="s">
        <v>240</v>
      </c>
      <c r="F1150" t="s">
        <v>267</v>
      </c>
      <c r="G1150" t="s">
        <v>476</v>
      </c>
      <c r="H1150" t="s">
        <v>477</v>
      </c>
      <c r="I1150" s="2">
        <v>2.1316452542877</v>
      </c>
    </row>
    <row r="1151" spans="1:9" x14ac:dyDescent="0.25">
      <c r="A1151" t="s">
        <v>2562</v>
      </c>
      <c r="B1151" t="s">
        <v>2563</v>
      </c>
      <c r="C1151" t="s">
        <v>66</v>
      </c>
      <c r="D1151" s="61">
        <v>4948128947.5200005</v>
      </c>
      <c r="E1151" t="s">
        <v>77</v>
      </c>
      <c r="F1151" t="s">
        <v>78</v>
      </c>
      <c r="G1151" t="s">
        <v>79</v>
      </c>
      <c r="H1151" t="s">
        <v>79</v>
      </c>
      <c r="I1151" s="2">
        <v>0.86227276428139299</v>
      </c>
    </row>
    <row r="1152" spans="1:9" x14ac:dyDescent="0.25">
      <c r="A1152" t="s">
        <v>2564</v>
      </c>
      <c r="B1152" t="s">
        <v>2565</v>
      </c>
      <c r="C1152" t="s">
        <v>66</v>
      </c>
      <c r="D1152" s="61">
        <v>4944361342.0799999</v>
      </c>
      <c r="E1152" t="s">
        <v>95</v>
      </c>
      <c r="F1152" t="s">
        <v>109</v>
      </c>
      <c r="G1152" t="s">
        <v>109</v>
      </c>
      <c r="H1152" t="s">
        <v>399</v>
      </c>
      <c r="I1152" s="2">
        <v>1.31985063413281</v>
      </c>
    </row>
    <row r="1153" spans="1:9" x14ac:dyDescent="0.25">
      <c r="A1153" t="s">
        <v>2566</v>
      </c>
      <c r="B1153" t="s">
        <v>2567</v>
      </c>
      <c r="C1153" t="s">
        <v>66</v>
      </c>
      <c r="D1153" s="61">
        <v>4923838051.4399996</v>
      </c>
      <c r="E1153" t="s">
        <v>115</v>
      </c>
      <c r="F1153" t="s">
        <v>116</v>
      </c>
      <c r="G1153" t="s">
        <v>214</v>
      </c>
      <c r="H1153" t="s">
        <v>214</v>
      </c>
      <c r="I1153" s="2">
        <v>0.979975243327177</v>
      </c>
    </row>
    <row r="1154" spans="1:9" x14ac:dyDescent="0.25">
      <c r="A1154" t="s">
        <v>2568</v>
      </c>
      <c r="B1154" t="s">
        <v>2569</v>
      </c>
      <c r="C1154" t="s">
        <v>66</v>
      </c>
      <c r="D1154" s="61">
        <v>4909016626.2200003</v>
      </c>
      <c r="E1154" t="s">
        <v>67</v>
      </c>
      <c r="F1154" t="s">
        <v>72</v>
      </c>
      <c r="G1154" t="s">
        <v>73</v>
      </c>
      <c r="H1154" t="s">
        <v>74</v>
      </c>
      <c r="I1154" s="2">
        <v>1.3178753075484899</v>
      </c>
    </row>
    <row r="1155" spans="1:9" x14ac:dyDescent="0.25">
      <c r="A1155" t="s">
        <v>2570</v>
      </c>
      <c r="B1155" t="s">
        <v>2571</v>
      </c>
      <c r="C1155" t="s">
        <v>66</v>
      </c>
      <c r="D1155" s="61">
        <v>4903984182.3000002</v>
      </c>
      <c r="E1155" t="s">
        <v>120</v>
      </c>
      <c r="F1155" t="s">
        <v>171</v>
      </c>
      <c r="G1155" t="s">
        <v>172</v>
      </c>
      <c r="H1155" t="s">
        <v>173</v>
      </c>
      <c r="I1155" s="2">
        <v>1.0614940187489601</v>
      </c>
    </row>
    <row r="1156" spans="1:9" x14ac:dyDescent="0.25">
      <c r="A1156" t="s">
        <v>2572</v>
      </c>
      <c r="B1156" t="s">
        <v>2573</v>
      </c>
      <c r="C1156" t="s">
        <v>66</v>
      </c>
      <c r="D1156" s="61">
        <v>4894838015.04</v>
      </c>
      <c r="E1156" t="s">
        <v>95</v>
      </c>
      <c r="F1156" t="s">
        <v>109</v>
      </c>
      <c r="G1156" t="s">
        <v>109</v>
      </c>
      <c r="H1156" t="s">
        <v>399</v>
      </c>
      <c r="I1156" s="2">
        <v>1.6039741210112299</v>
      </c>
    </row>
    <row r="1157" spans="1:9" x14ac:dyDescent="0.25">
      <c r="A1157" t="s">
        <v>2574</v>
      </c>
      <c r="B1157" t="s">
        <v>2575</v>
      </c>
      <c r="C1157" t="s">
        <v>94</v>
      </c>
      <c r="D1157" s="61">
        <v>4877355741.8599997</v>
      </c>
      <c r="E1157" t="s">
        <v>67</v>
      </c>
      <c r="F1157" t="s">
        <v>72</v>
      </c>
      <c r="G1157" t="s">
        <v>73</v>
      </c>
      <c r="H1157" t="s">
        <v>148</v>
      </c>
      <c r="I1157" s="2">
        <v>1.4889903127203801</v>
      </c>
    </row>
    <row r="1158" spans="1:9" x14ac:dyDescent="0.25">
      <c r="A1158" t="s">
        <v>2576</v>
      </c>
      <c r="B1158" t="s">
        <v>2577</v>
      </c>
      <c r="C1158" t="s">
        <v>94</v>
      </c>
      <c r="D1158" s="61">
        <v>4872751759.9700003</v>
      </c>
      <c r="E1158" t="s">
        <v>67</v>
      </c>
      <c r="F1158" t="s">
        <v>72</v>
      </c>
      <c r="G1158" t="s">
        <v>73</v>
      </c>
      <c r="H1158" t="s">
        <v>148</v>
      </c>
      <c r="I1158" s="2">
        <v>1.13381554478024</v>
      </c>
    </row>
    <row r="1159" spans="1:9" x14ac:dyDescent="0.25">
      <c r="A1159" t="s">
        <v>2578</v>
      </c>
      <c r="B1159" t="s">
        <v>2579</v>
      </c>
      <c r="C1159" t="s">
        <v>94</v>
      </c>
      <c r="D1159" s="61">
        <v>4867667330.3999996</v>
      </c>
      <c r="E1159" t="s">
        <v>67</v>
      </c>
      <c r="F1159" t="s">
        <v>72</v>
      </c>
      <c r="G1159" t="s">
        <v>73</v>
      </c>
      <c r="H1159" t="s">
        <v>148</v>
      </c>
      <c r="I1159" s="2">
        <v>0.69752055435413396</v>
      </c>
    </row>
    <row r="1160" spans="1:9" x14ac:dyDescent="0.25">
      <c r="A1160" t="s">
        <v>2580</v>
      </c>
      <c r="B1160" t="s">
        <v>2581</v>
      </c>
      <c r="C1160" t="s">
        <v>94</v>
      </c>
      <c r="D1160" s="61">
        <v>4850526326.8000002</v>
      </c>
      <c r="E1160" t="s">
        <v>240</v>
      </c>
      <c r="F1160" t="s">
        <v>467</v>
      </c>
      <c r="G1160" t="s">
        <v>595</v>
      </c>
      <c r="H1160" t="s">
        <v>596</v>
      </c>
      <c r="I1160" s="2">
        <v>0.89996416230673804</v>
      </c>
    </row>
    <row r="1161" spans="1:9" x14ac:dyDescent="0.25">
      <c r="A1161" t="s">
        <v>2582</v>
      </c>
      <c r="B1161" t="s">
        <v>2583</v>
      </c>
      <c r="C1161" t="s">
        <v>94</v>
      </c>
      <c r="D1161" s="61">
        <v>4843393203.6000004</v>
      </c>
      <c r="E1161" t="s">
        <v>291</v>
      </c>
      <c r="F1161" t="s">
        <v>291</v>
      </c>
      <c r="G1161" t="s">
        <v>818</v>
      </c>
      <c r="H1161" t="s">
        <v>2584</v>
      </c>
      <c r="I1161" s="2">
        <v>1.5210908232843601</v>
      </c>
    </row>
    <row r="1162" spans="1:9" x14ac:dyDescent="0.25">
      <c r="A1162" t="s">
        <v>2585</v>
      </c>
      <c r="B1162" t="s">
        <v>2586</v>
      </c>
      <c r="C1162" t="s">
        <v>94</v>
      </c>
      <c r="D1162" s="61">
        <v>4837657079.2799997</v>
      </c>
      <c r="E1162" t="s">
        <v>291</v>
      </c>
      <c r="F1162" t="s">
        <v>291</v>
      </c>
      <c r="G1162" t="s">
        <v>292</v>
      </c>
      <c r="H1162" t="s">
        <v>659</v>
      </c>
      <c r="I1162" s="2">
        <v>0.34519943055840502</v>
      </c>
    </row>
    <row r="1163" spans="1:9" x14ac:dyDescent="0.25">
      <c r="A1163" t="s">
        <v>2587</v>
      </c>
      <c r="B1163" t="s">
        <v>2588</v>
      </c>
      <c r="C1163" t="s">
        <v>66</v>
      </c>
      <c r="D1163" s="61">
        <v>4829639633.75</v>
      </c>
      <c r="E1163" t="s">
        <v>95</v>
      </c>
      <c r="F1163" t="s">
        <v>404</v>
      </c>
      <c r="G1163" t="s">
        <v>404</v>
      </c>
      <c r="H1163" t="s">
        <v>413</v>
      </c>
      <c r="I1163" s="2">
        <v>0.838156426711541</v>
      </c>
    </row>
    <row r="1164" spans="1:9" x14ac:dyDescent="0.25">
      <c r="A1164" t="s">
        <v>2589</v>
      </c>
      <c r="B1164" t="s">
        <v>2590</v>
      </c>
      <c r="C1164" t="s">
        <v>94</v>
      </c>
      <c r="D1164" s="61">
        <v>4827705258.7299995</v>
      </c>
      <c r="E1164" t="s">
        <v>82</v>
      </c>
      <c r="F1164" t="s">
        <v>157</v>
      </c>
      <c r="G1164" t="s">
        <v>764</v>
      </c>
      <c r="H1164" t="s">
        <v>764</v>
      </c>
      <c r="I1164" s="2">
        <v>0.92980821703516503</v>
      </c>
    </row>
    <row r="1165" spans="1:9" x14ac:dyDescent="0.25">
      <c r="A1165" t="s">
        <v>2591</v>
      </c>
      <c r="B1165" t="s">
        <v>2592</v>
      </c>
      <c r="C1165" t="s">
        <v>66</v>
      </c>
      <c r="D1165" s="61">
        <v>4826935606.3599997</v>
      </c>
      <c r="E1165" t="s">
        <v>95</v>
      </c>
      <c r="F1165" t="s">
        <v>109</v>
      </c>
      <c r="G1165" t="s">
        <v>109</v>
      </c>
      <c r="H1165" t="s">
        <v>399</v>
      </c>
      <c r="I1165" s="2">
        <v>1.01179260778299</v>
      </c>
    </row>
    <row r="1166" spans="1:9" x14ac:dyDescent="0.25">
      <c r="A1166" t="s">
        <v>2593</v>
      </c>
      <c r="B1166" t="s">
        <v>2594</v>
      </c>
      <c r="C1166" t="s">
        <v>94</v>
      </c>
      <c r="D1166" s="61">
        <v>4819637603.3599997</v>
      </c>
      <c r="E1166" t="s">
        <v>95</v>
      </c>
      <c r="F1166" t="s">
        <v>404</v>
      </c>
      <c r="G1166" t="s">
        <v>404</v>
      </c>
      <c r="H1166" t="s">
        <v>413</v>
      </c>
      <c r="I1166" s="2">
        <v>0.98104369545608705</v>
      </c>
    </row>
    <row r="1167" spans="1:9" x14ac:dyDescent="0.25">
      <c r="A1167" t="s">
        <v>2595</v>
      </c>
      <c r="B1167" t="s">
        <v>2596</v>
      </c>
      <c r="C1167" t="s">
        <v>66</v>
      </c>
      <c r="D1167" s="61">
        <v>4804390125.9899998</v>
      </c>
      <c r="E1167" t="s">
        <v>115</v>
      </c>
      <c r="F1167" t="s">
        <v>125</v>
      </c>
      <c r="G1167" t="s">
        <v>126</v>
      </c>
      <c r="H1167" t="s">
        <v>339</v>
      </c>
      <c r="I1167" s="2">
        <v>0.241041961409966</v>
      </c>
    </row>
    <row r="1168" spans="1:9" x14ac:dyDescent="0.25">
      <c r="A1168" t="s">
        <v>2597</v>
      </c>
      <c r="B1168" t="s">
        <v>2598</v>
      </c>
      <c r="C1168" t="s">
        <v>66</v>
      </c>
      <c r="D1168" s="61">
        <v>4799519710.2600002</v>
      </c>
      <c r="E1168" t="s">
        <v>82</v>
      </c>
      <c r="F1168" t="s">
        <v>83</v>
      </c>
      <c r="G1168" t="s">
        <v>130</v>
      </c>
      <c r="H1168" t="s">
        <v>1025</v>
      </c>
      <c r="I1168" s="2">
        <v>1.7491944023552399</v>
      </c>
    </row>
    <row r="1169" spans="1:9" x14ac:dyDescent="0.25">
      <c r="A1169" t="s">
        <v>2599</v>
      </c>
      <c r="B1169" t="s">
        <v>2600</v>
      </c>
      <c r="C1169" t="s">
        <v>94</v>
      </c>
      <c r="D1169" s="61">
        <v>4798470336.75</v>
      </c>
      <c r="E1169" t="s">
        <v>182</v>
      </c>
      <c r="F1169" t="s">
        <v>182</v>
      </c>
      <c r="G1169" t="s">
        <v>183</v>
      </c>
      <c r="H1169" t="s">
        <v>592</v>
      </c>
      <c r="I1169" s="2">
        <v>1.18684203356508</v>
      </c>
    </row>
    <row r="1170" spans="1:9" x14ac:dyDescent="0.25">
      <c r="A1170" t="s">
        <v>2601</v>
      </c>
      <c r="B1170" t="s">
        <v>2602</v>
      </c>
      <c r="C1170" t="s">
        <v>94</v>
      </c>
      <c r="D1170" s="61">
        <v>4798334601.9799995</v>
      </c>
      <c r="E1170" t="s">
        <v>182</v>
      </c>
      <c r="F1170" t="s">
        <v>182</v>
      </c>
      <c r="G1170" t="s">
        <v>183</v>
      </c>
      <c r="H1170" t="s">
        <v>744</v>
      </c>
      <c r="I1170" s="2">
        <v>1.7755499025309001</v>
      </c>
    </row>
    <row r="1171" spans="1:9" x14ac:dyDescent="0.25">
      <c r="A1171" t="s">
        <v>2603</v>
      </c>
      <c r="B1171" t="s">
        <v>2604</v>
      </c>
      <c r="C1171" t="s">
        <v>94</v>
      </c>
      <c r="D1171" s="61">
        <v>4794934224.7600002</v>
      </c>
      <c r="E1171" t="s">
        <v>240</v>
      </c>
      <c r="F1171" t="s">
        <v>267</v>
      </c>
      <c r="G1171" t="s">
        <v>330</v>
      </c>
      <c r="H1171" t="s">
        <v>452</v>
      </c>
      <c r="I1171" s="2">
        <v>1.57117422327654</v>
      </c>
    </row>
    <row r="1172" spans="1:9" x14ac:dyDescent="0.25">
      <c r="A1172" t="s">
        <v>2605</v>
      </c>
      <c r="B1172" t="s">
        <v>2606</v>
      </c>
      <c r="C1172" t="s">
        <v>66</v>
      </c>
      <c r="D1172" s="61">
        <v>4784985905.3599997</v>
      </c>
      <c r="E1172" t="s">
        <v>67</v>
      </c>
      <c r="F1172" t="s">
        <v>72</v>
      </c>
      <c r="G1172" t="s">
        <v>105</v>
      </c>
      <c r="H1172" t="s">
        <v>106</v>
      </c>
      <c r="I1172" s="2">
        <v>0.82727185275813198</v>
      </c>
    </row>
    <row r="1173" spans="1:9" x14ac:dyDescent="0.25">
      <c r="A1173" t="s">
        <v>2607</v>
      </c>
      <c r="B1173" t="s">
        <v>2608</v>
      </c>
      <c r="C1173" t="s">
        <v>66</v>
      </c>
      <c r="D1173" s="61">
        <v>4773730410.3299999</v>
      </c>
      <c r="E1173" t="s">
        <v>67</v>
      </c>
      <c r="F1173" t="s">
        <v>101</v>
      </c>
      <c r="G1173" t="s">
        <v>101</v>
      </c>
      <c r="H1173" t="s">
        <v>102</v>
      </c>
      <c r="I1173" s="2">
        <v>1.6375911640812</v>
      </c>
    </row>
    <row r="1174" spans="1:9" x14ac:dyDescent="0.25">
      <c r="A1174" t="s">
        <v>2609</v>
      </c>
      <c r="B1174" t="s">
        <v>2610</v>
      </c>
      <c r="C1174" t="s">
        <v>66</v>
      </c>
      <c r="D1174" s="61">
        <v>4766396347.8599997</v>
      </c>
      <c r="E1174" t="s">
        <v>115</v>
      </c>
      <c r="F1174" t="s">
        <v>116</v>
      </c>
      <c r="G1174" t="s">
        <v>214</v>
      </c>
      <c r="H1174" t="s">
        <v>214</v>
      </c>
      <c r="I1174" s="2">
        <v>1.1450779084653999</v>
      </c>
    </row>
    <row r="1175" spans="1:9" x14ac:dyDescent="0.25">
      <c r="A1175" t="s">
        <v>2611</v>
      </c>
      <c r="B1175" t="s">
        <v>2612</v>
      </c>
      <c r="C1175" t="s">
        <v>66</v>
      </c>
      <c r="D1175" s="61">
        <v>4763138310</v>
      </c>
      <c r="E1175" t="s">
        <v>120</v>
      </c>
      <c r="F1175" t="s">
        <v>171</v>
      </c>
      <c r="G1175" t="s">
        <v>385</v>
      </c>
      <c r="H1175" t="s">
        <v>386</v>
      </c>
      <c r="I1175" s="2">
        <v>0.17655654639494101</v>
      </c>
    </row>
    <row r="1176" spans="1:9" x14ac:dyDescent="0.25">
      <c r="A1176" t="s">
        <v>2613</v>
      </c>
      <c r="B1176" t="s">
        <v>2614</v>
      </c>
      <c r="C1176" t="s">
        <v>66</v>
      </c>
      <c r="D1176" s="61">
        <v>4751508505.3800001</v>
      </c>
      <c r="E1176" t="s">
        <v>77</v>
      </c>
      <c r="F1176" t="s">
        <v>78</v>
      </c>
      <c r="G1176" t="s">
        <v>79</v>
      </c>
      <c r="H1176" t="s">
        <v>79</v>
      </c>
      <c r="I1176" s="2">
        <v>1.36438389999132</v>
      </c>
    </row>
    <row r="1177" spans="1:9" x14ac:dyDescent="0.25">
      <c r="A1177" t="s">
        <v>2615</v>
      </c>
      <c r="B1177" t="s">
        <v>2616</v>
      </c>
      <c r="C1177" t="s">
        <v>94</v>
      </c>
      <c r="D1177" s="61">
        <v>4748090430.7200003</v>
      </c>
      <c r="E1177" t="s">
        <v>82</v>
      </c>
      <c r="F1177" t="s">
        <v>228</v>
      </c>
      <c r="G1177" t="s">
        <v>229</v>
      </c>
      <c r="H1177" t="s">
        <v>347</v>
      </c>
      <c r="I1177" s="2">
        <v>1.94729008363278</v>
      </c>
    </row>
    <row r="1178" spans="1:9" x14ac:dyDescent="0.25">
      <c r="A1178" t="s">
        <v>2617</v>
      </c>
      <c r="B1178" t="s">
        <v>2618</v>
      </c>
      <c r="C1178" t="s">
        <v>66</v>
      </c>
      <c r="D1178" s="61">
        <v>4731354814.1999998</v>
      </c>
      <c r="E1178" t="s">
        <v>82</v>
      </c>
      <c r="F1178" t="s">
        <v>228</v>
      </c>
      <c r="G1178" t="s">
        <v>229</v>
      </c>
      <c r="H1178" t="s">
        <v>230</v>
      </c>
      <c r="I1178" s="2">
        <v>1.0318159669531299</v>
      </c>
    </row>
    <row r="1179" spans="1:9" x14ac:dyDescent="0.25">
      <c r="A1179" t="s">
        <v>2619</v>
      </c>
      <c r="B1179" t="s">
        <v>2620</v>
      </c>
      <c r="C1179" t="s">
        <v>94</v>
      </c>
      <c r="D1179" s="61">
        <v>4729566457.9799995</v>
      </c>
      <c r="E1179" t="s">
        <v>245</v>
      </c>
      <c r="F1179" t="s">
        <v>245</v>
      </c>
      <c r="G1179" t="s">
        <v>1552</v>
      </c>
      <c r="H1179" t="s">
        <v>1552</v>
      </c>
      <c r="I1179" s="2">
        <v>0.73293138965059101</v>
      </c>
    </row>
    <row r="1180" spans="1:9" x14ac:dyDescent="0.25">
      <c r="A1180" t="s">
        <v>2621</v>
      </c>
      <c r="B1180" t="s">
        <v>2622</v>
      </c>
      <c r="C1180" t="s">
        <v>66</v>
      </c>
      <c r="D1180" s="61">
        <v>4720896308.6899996</v>
      </c>
      <c r="E1180" t="s">
        <v>257</v>
      </c>
      <c r="F1180" t="s">
        <v>257</v>
      </c>
      <c r="G1180" t="s">
        <v>258</v>
      </c>
      <c r="H1180" t="s">
        <v>410</v>
      </c>
      <c r="I1180" s="2">
        <v>1.0954676121907201</v>
      </c>
    </row>
    <row r="1181" spans="1:9" x14ac:dyDescent="0.25">
      <c r="A1181" t="s">
        <v>2623</v>
      </c>
      <c r="B1181" t="s">
        <v>2624</v>
      </c>
      <c r="C1181" t="s">
        <v>94</v>
      </c>
      <c r="D1181" s="61">
        <v>4715773175.3599997</v>
      </c>
      <c r="E1181" t="s">
        <v>67</v>
      </c>
      <c r="F1181" t="s">
        <v>72</v>
      </c>
      <c r="G1181" t="s">
        <v>73</v>
      </c>
      <c r="H1181" t="s">
        <v>148</v>
      </c>
      <c r="I1181" s="2">
        <v>1.1356082320413701</v>
      </c>
    </row>
    <row r="1182" spans="1:9" x14ac:dyDescent="0.25">
      <c r="A1182" t="s">
        <v>2625</v>
      </c>
      <c r="B1182" t="s">
        <v>2626</v>
      </c>
      <c r="C1182" t="s">
        <v>66</v>
      </c>
      <c r="D1182" s="61">
        <v>4714145389.1999998</v>
      </c>
      <c r="E1182" t="s">
        <v>82</v>
      </c>
      <c r="F1182" t="s">
        <v>83</v>
      </c>
      <c r="G1182" t="s">
        <v>130</v>
      </c>
      <c r="H1182" t="s">
        <v>1025</v>
      </c>
      <c r="I1182" s="2">
        <v>0.86855268719964296</v>
      </c>
    </row>
    <row r="1183" spans="1:9" x14ac:dyDescent="0.25">
      <c r="A1183" t="s">
        <v>2627</v>
      </c>
      <c r="B1183" t="s">
        <v>2628</v>
      </c>
      <c r="C1183" t="s">
        <v>94</v>
      </c>
      <c r="D1183" s="61">
        <v>4700784515.4200001</v>
      </c>
      <c r="E1183" t="s">
        <v>95</v>
      </c>
      <c r="F1183" t="s">
        <v>404</v>
      </c>
      <c r="G1183" t="s">
        <v>404</v>
      </c>
      <c r="H1183" t="s">
        <v>413</v>
      </c>
      <c r="I1183" s="2">
        <v>0.37921861191621398</v>
      </c>
    </row>
    <row r="1184" spans="1:9" x14ac:dyDescent="0.25">
      <c r="A1184" t="s">
        <v>2629</v>
      </c>
      <c r="B1184" t="s">
        <v>2630</v>
      </c>
      <c r="C1184" t="s">
        <v>94</v>
      </c>
      <c r="D1184" s="61">
        <v>4699736274.4499998</v>
      </c>
      <c r="E1184" t="s">
        <v>240</v>
      </c>
      <c r="F1184" t="s">
        <v>267</v>
      </c>
      <c r="G1184" t="s">
        <v>535</v>
      </c>
      <c r="H1184" t="s">
        <v>535</v>
      </c>
      <c r="I1184" s="2">
        <v>1.2538306888069699</v>
      </c>
    </row>
    <row r="1185" spans="1:9" x14ac:dyDescent="0.25">
      <c r="A1185" t="s">
        <v>2631</v>
      </c>
      <c r="B1185" s="6" t="s">
        <v>2632</v>
      </c>
      <c r="C1185" t="s">
        <v>66</v>
      </c>
      <c r="D1185" s="61">
        <v>4694378145.0299997</v>
      </c>
      <c r="E1185" t="s">
        <v>115</v>
      </c>
      <c r="F1185" t="s">
        <v>125</v>
      </c>
      <c r="G1185" t="s">
        <v>126</v>
      </c>
      <c r="H1185" t="s">
        <v>339</v>
      </c>
      <c r="I1185" s="2">
        <v>0.77619487212826499</v>
      </c>
    </row>
    <row r="1186" spans="1:9" x14ac:dyDescent="0.25">
      <c r="A1186" t="s">
        <v>2633</v>
      </c>
      <c r="B1186" t="s">
        <v>2634</v>
      </c>
      <c r="C1186" t="s">
        <v>66</v>
      </c>
      <c r="D1186" s="61">
        <v>4674792191.1999998</v>
      </c>
      <c r="E1186" t="s">
        <v>115</v>
      </c>
      <c r="F1186" t="s">
        <v>125</v>
      </c>
      <c r="G1186" t="s">
        <v>126</v>
      </c>
      <c r="H1186" t="s">
        <v>339</v>
      </c>
      <c r="I1186" s="2">
        <v>1.1814076698301801</v>
      </c>
    </row>
    <row r="1187" spans="1:9" x14ac:dyDescent="0.25">
      <c r="A1187" t="s">
        <v>2635</v>
      </c>
      <c r="B1187" t="s">
        <v>2636</v>
      </c>
      <c r="C1187" t="s">
        <v>94</v>
      </c>
      <c r="D1187" s="61">
        <v>4674147210.7200003</v>
      </c>
      <c r="E1187" t="s">
        <v>240</v>
      </c>
      <c r="F1187" t="s">
        <v>267</v>
      </c>
      <c r="G1187" t="s">
        <v>535</v>
      </c>
      <c r="H1187" t="s">
        <v>535</v>
      </c>
      <c r="I1187" s="2">
        <v>1.1658872692937201</v>
      </c>
    </row>
    <row r="1188" spans="1:9" x14ac:dyDescent="0.25">
      <c r="A1188" t="s">
        <v>2637</v>
      </c>
      <c r="B1188" t="s">
        <v>2638</v>
      </c>
      <c r="C1188" t="s">
        <v>94</v>
      </c>
      <c r="D1188" s="61">
        <v>4673828869.3199997</v>
      </c>
      <c r="E1188" t="s">
        <v>240</v>
      </c>
      <c r="F1188" t="s">
        <v>267</v>
      </c>
      <c r="G1188" t="s">
        <v>330</v>
      </c>
      <c r="H1188" t="s">
        <v>452</v>
      </c>
      <c r="I1188" s="2">
        <v>1.7799851654724601</v>
      </c>
    </row>
    <row r="1189" spans="1:9" x14ac:dyDescent="0.25">
      <c r="A1189" t="s">
        <v>2639</v>
      </c>
      <c r="B1189" t="s">
        <v>2640</v>
      </c>
      <c r="C1189" t="s">
        <v>94</v>
      </c>
      <c r="D1189" s="61">
        <v>4672699968</v>
      </c>
      <c r="E1189" t="s">
        <v>257</v>
      </c>
      <c r="F1189" t="s">
        <v>257</v>
      </c>
      <c r="G1189" t="s">
        <v>258</v>
      </c>
      <c r="H1189" t="s">
        <v>410</v>
      </c>
      <c r="I1189" s="2">
        <v>0.94429347481881998</v>
      </c>
    </row>
    <row r="1190" spans="1:9" x14ac:dyDescent="0.25">
      <c r="A1190" t="s">
        <v>2641</v>
      </c>
      <c r="B1190" t="s">
        <v>2642</v>
      </c>
      <c r="C1190" t="s">
        <v>66</v>
      </c>
      <c r="D1190" s="61">
        <v>4668565220.7200003</v>
      </c>
      <c r="E1190" t="s">
        <v>240</v>
      </c>
      <c r="F1190" t="s">
        <v>241</v>
      </c>
      <c r="G1190" t="s">
        <v>914</v>
      </c>
      <c r="H1190" t="s">
        <v>914</v>
      </c>
      <c r="I1190" s="2">
        <v>1.6265357828121501</v>
      </c>
    </row>
    <row r="1191" spans="1:9" x14ac:dyDescent="0.25">
      <c r="A1191" t="s">
        <v>2643</v>
      </c>
      <c r="B1191" t="s">
        <v>2644</v>
      </c>
      <c r="C1191" t="s">
        <v>94</v>
      </c>
      <c r="D1191" s="61">
        <v>4662857292.9899998</v>
      </c>
      <c r="E1191" t="s">
        <v>240</v>
      </c>
      <c r="F1191" t="s">
        <v>267</v>
      </c>
      <c r="G1191" t="s">
        <v>305</v>
      </c>
      <c r="H1191" t="s">
        <v>305</v>
      </c>
      <c r="I1191" s="2">
        <v>1.51551170930765</v>
      </c>
    </row>
    <row r="1192" spans="1:9" x14ac:dyDescent="0.25">
      <c r="A1192" t="s">
        <v>2645</v>
      </c>
      <c r="B1192" t="s">
        <v>2646</v>
      </c>
      <c r="C1192" t="s">
        <v>1073</v>
      </c>
      <c r="D1192" s="61">
        <v>4661800000</v>
      </c>
      <c r="E1192" t="s">
        <v>77</v>
      </c>
      <c r="F1192" t="s">
        <v>195</v>
      </c>
      <c r="G1192" t="s">
        <v>196</v>
      </c>
      <c r="H1192" t="s">
        <v>1313</v>
      </c>
      <c r="I1192" s="2">
        <v>-5.8858447219835998E-2</v>
      </c>
    </row>
    <row r="1193" spans="1:9" x14ac:dyDescent="0.25">
      <c r="A1193" t="s">
        <v>2647</v>
      </c>
      <c r="B1193" t="s">
        <v>2648</v>
      </c>
      <c r="C1193" t="s">
        <v>66</v>
      </c>
      <c r="D1193" s="61">
        <v>4659556240.96</v>
      </c>
      <c r="E1193" t="s">
        <v>95</v>
      </c>
      <c r="F1193" t="s">
        <v>109</v>
      </c>
      <c r="G1193" t="s">
        <v>109</v>
      </c>
      <c r="H1193" t="s">
        <v>399</v>
      </c>
      <c r="I1193" s="2">
        <v>1.06040272009631</v>
      </c>
    </row>
    <row r="1194" spans="1:9" x14ac:dyDescent="0.25">
      <c r="A1194" t="s">
        <v>2649</v>
      </c>
      <c r="B1194" t="s">
        <v>2650</v>
      </c>
      <c r="C1194" t="s">
        <v>66</v>
      </c>
      <c r="D1194" s="61">
        <v>4654054496.75</v>
      </c>
      <c r="E1194" t="s">
        <v>115</v>
      </c>
      <c r="F1194" t="s">
        <v>116</v>
      </c>
      <c r="G1194" t="s">
        <v>214</v>
      </c>
      <c r="H1194" t="s">
        <v>214</v>
      </c>
      <c r="I1194" s="2">
        <v>1.7816485893107601</v>
      </c>
    </row>
    <row r="1195" spans="1:9" x14ac:dyDescent="0.25">
      <c r="A1195" t="s">
        <v>2651</v>
      </c>
      <c r="B1195" t="s">
        <v>2652</v>
      </c>
      <c r="C1195" t="s">
        <v>66</v>
      </c>
      <c r="D1195" s="61">
        <v>4648506213.1199999</v>
      </c>
      <c r="E1195" t="s">
        <v>82</v>
      </c>
      <c r="F1195" t="s">
        <v>157</v>
      </c>
      <c r="G1195" t="s">
        <v>789</v>
      </c>
      <c r="H1195" t="s">
        <v>790</v>
      </c>
      <c r="I1195" s="2">
        <v>1.0339812472852099</v>
      </c>
    </row>
    <row r="1196" spans="1:9" x14ac:dyDescent="0.25">
      <c r="A1196" t="s">
        <v>2653</v>
      </c>
      <c r="B1196" t="s">
        <v>2654</v>
      </c>
      <c r="C1196" t="s">
        <v>94</v>
      </c>
      <c r="D1196" s="61">
        <v>4646914079.6700001</v>
      </c>
      <c r="E1196" t="s">
        <v>115</v>
      </c>
      <c r="F1196" t="s">
        <v>125</v>
      </c>
      <c r="G1196" t="s">
        <v>126</v>
      </c>
      <c r="H1196" t="s">
        <v>396</v>
      </c>
      <c r="I1196" s="2">
        <v>1.3789489537991599</v>
      </c>
    </row>
    <row r="1197" spans="1:9" x14ac:dyDescent="0.25">
      <c r="A1197" t="s">
        <v>2655</v>
      </c>
      <c r="B1197" t="s">
        <v>2656</v>
      </c>
      <c r="C1197" t="s">
        <v>94</v>
      </c>
      <c r="D1197" s="61">
        <v>4646795062.25</v>
      </c>
      <c r="E1197" t="s">
        <v>291</v>
      </c>
      <c r="F1197" t="s">
        <v>291</v>
      </c>
      <c r="G1197" t="s">
        <v>292</v>
      </c>
      <c r="H1197" t="s">
        <v>352</v>
      </c>
      <c r="I1197" s="2">
        <v>0.57562295951657105</v>
      </c>
    </row>
    <row r="1198" spans="1:9" x14ac:dyDescent="0.25">
      <c r="A1198" t="s">
        <v>2657</v>
      </c>
      <c r="B1198" t="s">
        <v>2658</v>
      </c>
      <c r="C1198" t="s">
        <v>94</v>
      </c>
      <c r="D1198" s="61">
        <v>4645233528.6999998</v>
      </c>
      <c r="E1198" t="s">
        <v>120</v>
      </c>
      <c r="F1198" t="s">
        <v>171</v>
      </c>
      <c r="G1198" t="s">
        <v>385</v>
      </c>
      <c r="H1198" t="s">
        <v>386</v>
      </c>
      <c r="I1198" s="2">
        <v>0.64492646493911998</v>
      </c>
    </row>
    <row r="1199" spans="1:9" x14ac:dyDescent="0.25">
      <c r="A1199" t="s">
        <v>2659</v>
      </c>
      <c r="B1199" t="s">
        <v>2660</v>
      </c>
      <c r="C1199" t="s">
        <v>66</v>
      </c>
      <c r="D1199" s="61">
        <v>4644981397.2799997</v>
      </c>
      <c r="E1199" t="s">
        <v>67</v>
      </c>
      <c r="F1199" t="s">
        <v>72</v>
      </c>
      <c r="G1199" t="s">
        <v>73</v>
      </c>
      <c r="H1199" t="s">
        <v>148</v>
      </c>
      <c r="I1199" s="2">
        <v>1.1361483261218599</v>
      </c>
    </row>
    <row r="1200" spans="1:9" x14ac:dyDescent="0.25">
      <c r="A1200" t="s">
        <v>2661</v>
      </c>
      <c r="B1200" t="s">
        <v>2662</v>
      </c>
      <c r="C1200" t="s">
        <v>94</v>
      </c>
      <c r="D1200" s="61">
        <v>4640299008.8500004</v>
      </c>
      <c r="E1200" t="s">
        <v>257</v>
      </c>
      <c r="F1200" t="s">
        <v>257</v>
      </c>
      <c r="G1200" t="s">
        <v>258</v>
      </c>
      <c r="H1200" t="s">
        <v>410</v>
      </c>
      <c r="I1200" s="2">
        <v>1.4755170745557</v>
      </c>
    </row>
    <row r="1201" spans="1:9" x14ac:dyDescent="0.25">
      <c r="A1201" t="s">
        <v>2663</v>
      </c>
      <c r="B1201" t="s">
        <v>2664</v>
      </c>
      <c r="C1201" t="s">
        <v>94</v>
      </c>
      <c r="D1201" s="61">
        <v>4636654326.5900002</v>
      </c>
      <c r="E1201" t="s">
        <v>240</v>
      </c>
      <c r="F1201" t="s">
        <v>267</v>
      </c>
      <c r="G1201" t="s">
        <v>305</v>
      </c>
      <c r="H1201" t="s">
        <v>305</v>
      </c>
      <c r="I1201" s="2">
        <v>1.62274272601842</v>
      </c>
    </row>
    <row r="1202" spans="1:9" x14ac:dyDescent="0.25">
      <c r="A1202" t="s">
        <v>2665</v>
      </c>
      <c r="B1202" t="s">
        <v>2666</v>
      </c>
      <c r="C1202" t="s">
        <v>66</v>
      </c>
      <c r="D1202" s="61">
        <v>4636482341.6999998</v>
      </c>
      <c r="E1202" t="s">
        <v>95</v>
      </c>
      <c r="F1202" t="s">
        <v>96</v>
      </c>
      <c r="G1202" t="s">
        <v>210</v>
      </c>
      <c r="H1202" t="s">
        <v>264</v>
      </c>
      <c r="I1202" s="2">
        <v>0.80809592012332698</v>
      </c>
    </row>
    <row r="1203" spans="1:9" x14ac:dyDescent="0.25">
      <c r="A1203" t="s">
        <v>2667</v>
      </c>
      <c r="B1203" t="s">
        <v>2668</v>
      </c>
      <c r="C1203" t="s">
        <v>94</v>
      </c>
      <c r="D1203" s="61">
        <v>4633601965.9200001</v>
      </c>
      <c r="E1203" t="s">
        <v>257</v>
      </c>
      <c r="F1203" t="s">
        <v>257</v>
      </c>
      <c r="G1203" t="s">
        <v>258</v>
      </c>
      <c r="H1203" t="s">
        <v>410</v>
      </c>
      <c r="I1203" s="2">
        <v>1.4445161457662301</v>
      </c>
    </row>
    <row r="1204" spans="1:9" x14ac:dyDescent="0.25">
      <c r="A1204" t="s">
        <v>2669</v>
      </c>
      <c r="B1204" t="s">
        <v>2670</v>
      </c>
      <c r="C1204" t="s">
        <v>1073</v>
      </c>
      <c r="D1204" s="61">
        <v>4633353848.6099997</v>
      </c>
      <c r="E1204" t="s">
        <v>120</v>
      </c>
      <c r="F1204" t="s">
        <v>171</v>
      </c>
      <c r="G1204" t="s">
        <v>385</v>
      </c>
      <c r="H1204" t="s">
        <v>386</v>
      </c>
      <c r="I1204" s="2">
        <v>0.39610969018526998</v>
      </c>
    </row>
    <row r="1205" spans="1:9" x14ac:dyDescent="0.25">
      <c r="A1205" t="s">
        <v>2671</v>
      </c>
      <c r="B1205" t="s">
        <v>2672</v>
      </c>
      <c r="C1205" t="s">
        <v>94</v>
      </c>
      <c r="D1205" s="61">
        <v>4629343091.1599998</v>
      </c>
      <c r="E1205" t="s">
        <v>67</v>
      </c>
      <c r="F1205" t="s">
        <v>72</v>
      </c>
      <c r="G1205" t="s">
        <v>73</v>
      </c>
      <c r="H1205" t="s">
        <v>148</v>
      </c>
      <c r="I1205" s="2">
        <v>1.11466537872316</v>
      </c>
    </row>
    <row r="1206" spans="1:9" x14ac:dyDescent="0.25">
      <c r="A1206" t="s">
        <v>2673</v>
      </c>
      <c r="B1206" t="s">
        <v>2674</v>
      </c>
      <c r="C1206" t="s">
        <v>94</v>
      </c>
      <c r="D1206" s="61">
        <v>4629297867.8400002</v>
      </c>
      <c r="E1206" t="s">
        <v>67</v>
      </c>
      <c r="F1206" t="s">
        <v>72</v>
      </c>
      <c r="G1206" t="s">
        <v>105</v>
      </c>
      <c r="H1206" t="s">
        <v>106</v>
      </c>
      <c r="I1206" s="2">
        <v>2.5689051224266701</v>
      </c>
    </row>
    <row r="1207" spans="1:9" x14ac:dyDescent="0.25">
      <c r="A1207" t="s">
        <v>2675</v>
      </c>
      <c r="B1207" t="s">
        <v>2676</v>
      </c>
      <c r="C1207" t="s">
        <v>94</v>
      </c>
      <c r="D1207" s="61">
        <v>4625190853.71</v>
      </c>
      <c r="E1207" t="s">
        <v>240</v>
      </c>
      <c r="F1207" t="s">
        <v>467</v>
      </c>
      <c r="G1207" t="s">
        <v>595</v>
      </c>
      <c r="H1207" t="s">
        <v>596</v>
      </c>
      <c r="I1207" s="2">
        <v>0.42093620488901001</v>
      </c>
    </row>
    <row r="1208" spans="1:9" x14ac:dyDescent="0.25">
      <c r="A1208" t="s">
        <v>2677</v>
      </c>
      <c r="B1208" t="s">
        <v>2678</v>
      </c>
      <c r="C1208" t="s">
        <v>761</v>
      </c>
      <c r="D1208" s="61">
        <v>4609633536.1999998</v>
      </c>
      <c r="E1208" t="s">
        <v>82</v>
      </c>
      <c r="F1208" t="s">
        <v>83</v>
      </c>
      <c r="G1208" t="s">
        <v>322</v>
      </c>
      <c r="H1208" t="s">
        <v>323</v>
      </c>
      <c r="I1208" s="2">
        <v>1.20350559848419</v>
      </c>
    </row>
    <row r="1209" spans="1:9" x14ac:dyDescent="0.25">
      <c r="A1209" t="s">
        <v>2679</v>
      </c>
      <c r="B1209" t="s">
        <v>2680</v>
      </c>
      <c r="C1209" t="s">
        <v>66</v>
      </c>
      <c r="D1209" s="61">
        <v>4606125531.4799995</v>
      </c>
      <c r="E1209" t="s">
        <v>67</v>
      </c>
      <c r="F1209" t="s">
        <v>72</v>
      </c>
      <c r="G1209" t="s">
        <v>73</v>
      </c>
      <c r="H1209" t="s">
        <v>148</v>
      </c>
      <c r="I1209" s="2">
        <v>0.94548435621318205</v>
      </c>
    </row>
    <row r="1210" spans="1:9" x14ac:dyDescent="0.25">
      <c r="A1210" t="s">
        <v>2681</v>
      </c>
      <c r="B1210" t="s">
        <v>2682</v>
      </c>
      <c r="C1210" t="s">
        <v>94</v>
      </c>
      <c r="D1210" s="61">
        <v>4599528355.04</v>
      </c>
      <c r="E1210" t="s">
        <v>95</v>
      </c>
      <c r="F1210" t="s">
        <v>404</v>
      </c>
      <c r="G1210" t="s">
        <v>404</v>
      </c>
      <c r="H1210" t="s">
        <v>413</v>
      </c>
      <c r="I1210" s="2">
        <v>2.2051749821686002</v>
      </c>
    </row>
    <row r="1211" spans="1:9" x14ac:dyDescent="0.25">
      <c r="A1211" t="s">
        <v>2683</v>
      </c>
      <c r="B1211" t="s">
        <v>2684</v>
      </c>
      <c r="C1211" t="s">
        <v>94</v>
      </c>
      <c r="D1211" s="61">
        <v>4586985195.1199999</v>
      </c>
      <c r="E1211" t="s">
        <v>77</v>
      </c>
      <c r="F1211" t="s">
        <v>78</v>
      </c>
      <c r="G1211" t="s">
        <v>79</v>
      </c>
      <c r="H1211" t="s">
        <v>79</v>
      </c>
      <c r="I1211" s="2">
        <v>2.4573104417949598</v>
      </c>
    </row>
    <row r="1212" spans="1:9" x14ac:dyDescent="0.25">
      <c r="A1212" t="s">
        <v>2685</v>
      </c>
      <c r="B1212" t="s">
        <v>2686</v>
      </c>
      <c r="C1212" t="s">
        <v>66</v>
      </c>
      <c r="D1212" s="61">
        <v>4583657450.79</v>
      </c>
      <c r="E1212" t="s">
        <v>240</v>
      </c>
      <c r="F1212" t="s">
        <v>267</v>
      </c>
      <c r="G1212" t="s">
        <v>862</v>
      </c>
      <c r="H1212" t="s">
        <v>862</v>
      </c>
      <c r="I1212" s="2">
        <v>1.0331746495168399</v>
      </c>
    </row>
    <row r="1213" spans="1:9" x14ac:dyDescent="0.25">
      <c r="A1213" t="s">
        <v>2687</v>
      </c>
      <c r="B1213" t="s">
        <v>2688</v>
      </c>
      <c r="C1213" t="s">
        <v>761</v>
      </c>
      <c r="D1213" s="61">
        <v>4570563536.4200001</v>
      </c>
      <c r="E1213" t="s">
        <v>67</v>
      </c>
      <c r="F1213" t="s">
        <v>72</v>
      </c>
      <c r="G1213" t="s">
        <v>73</v>
      </c>
      <c r="H1213" t="s">
        <v>148</v>
      </c>
      <c r="I1213" s="2">
        <v>1.6364525217460499</v>
      </c>
    </row>
    <row r="1214" spans="1:9" x14ac:dyDescent="0.25">
      <c r="A1214" t="s">
        <v>2689</v>
      </c>
      <c r="B1214" t="s">
        <v>2690</v>
      </c>
      <c r="C1214" t="s">
        <v>66</v>
      </c>
      <c r="D1214" s="61">
        <v>4563664872.1400003</v>
      </c>
      <c r="E1214" t="s">
        <v>115</v>
      </c>
      <c r="F1214" t="s">
        <v>125</v>
      </c>
      <c r="G1214" t="s">
        <v>176</v>
      </c>
      <c r="H1214" t="s">
        <v>509</v>
      </c>
      <c r="I1214" s="2">
        <v>0.49856444568809799</v>
      </c>
    </row>
    <row r="1215" spans="1:9" x14ac:dyDescent="0.25">
      <c r="A1215" t="s">
        <v>2691</v>
      </c>
      <c r="B1215" t="s">
        <v>2692</v>
      </c>
      <c r="C1215" t="s">
        <v>94</v>
      </c>
      <c r="D1215" s="61">
        <v>4558030603.7600002</v>
      </c>
      <c r="E1215" t="s">
        <v>240</v>
      </c>
      <c r="F1215" t="s">
        <v>267</v>
      </c>
      <c r="G1215" t="s">
        <v>330</v>
      </c>
      <c r="H1215" t="s">
        <v>452</v>
      </c>
      <c r="I1215" s="2">
        <v>1.9018010540702901</v>
      </c>
    </row>
    <row r="1216" spans="1:9" x14ac:dyDescent="0.25">
      <c r="A1216" t="s">
        <v>2693</v>
      </c>
      <c r="B1216" t="s">
        <v>2694</v>
      </c>
      <c r="C1216" t="s">
        <v>94</v>
      </c>
      <c r="D1216" s="61">
        <v>4557169449.7200003</v>
      </c>
      <c r="E1216" t="s">
        <v>82</v>
      </c>
      <c r="F1216" t="s">
        <v>83</v>
      </c>
      <c r="G1216" t="s">
        <v>130</v>
      </c>
      <c r="H1216" t="s">
        <v>389</v>
      </c>
      <c r="I1216" s="2">
        <v>1.4493125935431199</v>
      </c>
    </row>
    <row r="1217" spans="1:9" x14ac:dyDescent="0.25">
      <c r="A1217" t="s">
        <v>2695</v>
      </c>
      <c r="B1217" t="s">
        <v>2696</v>
      </c>
      <c r="C1217" t="s">
        <v>94</v>
      </c>
      <c r="D1217" s="61">
        <v>4550665688.2799997</v>
      </c>
      <c r="E1217" t="s">
        <v>82</v>
      </c>
      <c r="F1217" t="s">
        <v>83</v>
      </c>
      <c r="G1217" t="s">
        <v>84</v>
      </c>
      <c r="H1217" t="s">
        <v>84</v>
      </c>
      <c r="I1217" s="2">
        <v>1.7827454176483499</v>
      </c>
    </row>
    <row r="1218" spans="1:9" x14ac:dyDescent="0.25">
      <c r="A1218" t="s">
        <v>2697</v>
      </c>
      <c r="B1218" t="s">
        <v>2698</v>
      </c>
      <c r="C1218" t="s">
        <v>66</v>
      </c>
      <c r="D1218" s="61">
        <v>4546606093.3400002</v>
      </c>
      <c r="E1218" t="s">
        <v>257</v>
      </c>
      <c r="F1218" t="s">
        <v>257</v>
      </c>
      <c r="G1218" t="s">
        <v>858</v>
      </c>
      <c r="H1218" t="s">
        <v>859</v>
      </c>
      <c r="I1218" s="2">
        <v>0.77663075906685897</v>
      </c>
    </row>
    <row r="1219" spans="1:9" x14ac:dyDescent="0.25">
      <c r="A1219" t="s">
        <v>2699</v>
      </c>
      <c r="B1219" t="s">
        <v>2700</v>
      </c>
      <c r="C1219" t="s">
        <v>94</v>
      </c>
      <c r="D1219" s="61">
        <v>4544059683.3800001</v>
      </c>
      <c r="E1219" t="s">
        <v>245</v>
      </c>
      <c r="F1219" t="s">
        <v>245</v>
      </c>
      <c r="G1219" t="s">
        <v>246</v>
      </c>
      <c r="H1219" t="s">
        <v>246</v>
      </c>
      <c r="I1219" s="2">
        <v>0.241021619592384</v>
      </c>
    </row>
    <row r="1220" spans="1:9" x14ac:dyDescent="0.25">
      <c r="A1220" t="s">
        <v>2701</v>
      </c>
      <c r="B1220" t="s">
        <v>2702</v>
      </c>
      <c r="C1220" t="s">
        <v>94</v>
      </c>
      <c r="D1220" s="61">
        <v>4536916753.4200001</v>
      </c>
      <c r="E1220" t="s">
        <v>95</v>
      </c>
      <c r="F1220" t="s">
        <v>96</v>
      </c>
      <c r="G1220" t="s">
        <v>1529</v>
      </c>
      <c r="H1220" t="s">
        <v>1530</v>
      </c>
      <c r="I1220" s="2">
        <v>1.3730471394074699</v>
      </c>
    </row>
    <row r="1221" spans="1:9" x14ac:dyDescent="0.25">
      <c r="A1221" t="s">
        <v>2703</v>
      </c>
      <c r="B1221" t="s">
        <v>2704</v>
      </c>
      <c r="C1221" t="s">
        <v>94</v>
      </c>
      <c r="D1221" s="61">
        <v>4520627945.6000004</v>
      </c>
      <c r="E1221" t="s">
        <v>182</v>
      </c>
      <c r="F1221" t="s">
        <v>182</v>
      </c>
      <c r="G1221" t="s">
        <v>183</v>
      </c>
      <c r="H1221" t="s">
        <v>592</v>
      </c>
      <c r="I1221" s="2">
        <v>2.18005004232303</v>
      </c>
    </row>
    <row r="1222" spans="1:9" x14ac:dyDescent="0.25">
      <c r="A1222" t="s">
        <v>2705</v>
      </c>
      <c r="B1222" t="s">
        <v>2706</v>
      </c>
      <c r="C1222" t="s">
        <v>94</v>
      </c>
      <c r="D1222" s="61">
        <v>4515083367.5699997</v>
      </c>
      <c r="E1222" t="s">
        <v>291</v>
      </c>
      <c r="F1222" t="s">
        <v>291</v>
      </c>
      <c r="G1222" t="s">
        <v>292</v>
      </c>
      <c r="H1222" t="s">
        <v>871</v>
      </c>
      <c r="I1222" s="2">
        <v>1.61769274694916</v>
      </c>
    </row>
    <row r="1223" spans="1:9" x14ac:dyDescent="0.25">
      <c r="A1223" t="s">
        <v>2707</v>
      </c>
      <c r="B1223" t="s">
        <v>2708</v>
      </c>
      <c r="C1223" t="s">
        <v>94</v>
      </c>
      <c r="D1223" s="61">
        <v>4514452458.2399998</v>
      </c>
      <c r="E1223" t="s">
        <v>77</v>
      </c>
      <c r="F1223" t="s">
        <v>78</v>
      </c>
      <c r="G1223" t="s">
        <v>142</v>
      </c>
      <c r="H1223" t="s">
        <v>237</v>
      </c>
      <c r="I1223" s="2">
        <v>1.3497089439678001</v>
      </c>
    </row>
    <row r="1224" spans="1:9" x14ac:dyDescent="0.25">
      <c r="A1224" t="s">
        <v>2709</v>
      </c>
      <c r="B1224" t="s">
        <v>2710</v>
      </c>
      <c r="C1224" t="s">
        <v>66</v>
      </c>
      <c r="D1224" s="61">
        <v>4512068955.5</v>
      </c>
      <c r="E1224" t="s">
        <v>115</v>
      </c>
      <c r="F1224" t="s">
        <v>116</v>
      </c>
      <c r="G1224" t="s">
        <v>214</v>
      </c>
      <c r="H1224" t="s">
        <v>214</v>
      </c>
      <c r="I1224" s="2">
        <v>1.9019943380571001</v>
      </c>
    </row>
    <row r="1225" spans="1:9" x14ac:dyDescent="0.25">
      <c r="A1225" t="s">
        <v>2711</v>
      </c>
      <c r="B1225" t="s">
        <v>2712</v>
      </c>
      <c r="C1225" t="s">
        <v>94</v>
      </c>
      <c r="D1225" s="61">
        <v>4510058133</v>
      </c>
      <c r="E1225" t="s">
        <v>67</v>
      </c>
      <c r="F1225" t="s">
        <v>101</v>
      </c>
      <c r="G1225" t="s">
        <v>101</v>
      </c>
      <c r="H1225" t="s">
        <v>308</v>
      </c>
      <c r="I1225" s="2">
        <v>0.70038570361422803</v>
      </c>
    </row>
    <row r="1226" spans="1:9" x14ac:dyDescent="0.25">
      <c r="A1226" t="s">
        <v>2713</v>
      </c>
      <c r="B1226" t="s">
        <v>2714</v>
      </c>
      <c r="C1226" t="s">
        <v>94</v>
      </c>
      <c r="D1226" s="61">
        <v>4507098094.0200005</v>
      </c>
      <c r="E1226" t="s">
        <v>182</v>
      </c>
      <c r="F1226" t="s">
        <v>182</v>
      </c>
      <c r="G1226" t="s">
        <v>183</v>
      </c>
      <c r="H1226" t="s">
        <v>592</v>
      </c>
      <c r="I1226" s="2">
        <v>1.74792604889657</v>
      </c>
    </row>
    <row r="1227" spans="1:9" x14ac:dyDescent="0.25">
      <c r="A1227" t="s">
        <v>2715</v>
      </c>
      <c r="B1227" t="s">
        <v>2716</v>
      </c>
      <c r="C1227" t="s">
        <v>94</v>
      </c>
      <c r="D1227" s="61">
        <v>4501564659.25</v>
      </c>
      <c r="E1227" t="s">
        <v>245</v>
      </c>
      <c r="F1227" t="s">
        <v>245</v>
      </c>
      <c r="G1227" t="s">
        <v>246</v>
      </c>
      <c r="H1227" t="s">
        <v>246</v>
      </c>
      <c r="I1227" s="2">
        <v>0.38039822432020698</v>
      </c>
    </row>
    <row r="1228" spans="1:9" x14ac:dyDescent="0.25">
      <c r="A1228" t="s">
        <v>2717</v>
      </c>
      <c r="B1228" t="s">
        <v>2718</v>
      </c>
      <c r="C1228" t="s">
        <v>94</v>
      </c>
      <c r="D1228" s="61">
        <v>4501453262.3999996</v>
      </c>
      <c r="E1228" t="s">
        <v>82</v>
      </c>
      <c r="F1228" t="s">
        <v>157</v>
      </c>
      <c r="G1228" t="s">
        <v>158</v>
      </c>
      <c r="H1228" t="s">
        <v>542</v>
      </c>
      <c r="I1228" s="2">
        <v>1.41819759474709</v>
      </c>
    </row>
    <row r="1229" spans="1:9" x14ac:dyDescent="0.25">
      <c r="A1229" t="s">
        <v>2719</v>
      </c>
      <c r="B1229" t="s">
        <v>2720</v>
      </c>
      <c r="C1229" t="s">
        <v>94</v>
      </c>
      <c r="D1229" s="61">
        <v>4499363516.0799999</v>
      </c>
      <c r="E1229" t="s">
        <v>182</v>
      </c>
      <c r="F1229" t="s">
        <v>182</v>
      </c>
      <c r="G1229" t="s">
        <v>183</v>
      </c>
      <c r="H1229" t="s">
        <v>425</v>
      </c>
      <c r="I1229" s="2">
        <v>2.6516764139764302</v>
      </c>
    </row>
    <row r="1230" spans="1:9" x14ac:dyDescent="0.25">
      <c r="A1230" t="s">
        <v>2721</v>
      </c>
      <c r="B1230" t="s">
        <v>2722</v>
      </c>
      <c r="C1230" t="s">
        <v>66</v>
      </c>
      <c r="D1230" s="61">
        <v>4494913704.8400002</v>
      </c>
      <c r="E1230" t="s">
        <v>67</v>
      </c>
      <c r="F1230" t="s">
        <v>72</v>
      </c>
      <c r="G1230" t="s">
        <v>73</v>
      </c>
      <c r="H1230" t="s">
        <v>74</v>
      </c>
      <c r="I1230" s="2">
        <v>-0.28470170954527002</v>
      </c>
    </row>
    <row r="1231" spans="1:9" x14ac:dyDescent="0.25">
      <c r="A1231" t="s">
        <v>2723</v>
      </c>
      <c r="B1231" t="s">
        <v>2724</v>
      </c>
      <c r="C1231" t="s">
        <v>94</v>
      </c>
      <c r="D1231" s="61">
        <v>4494556295.6899996</v>
      </c>
      <c r="E1231" t="s">
        <v>291</v>
      </c>
      <c r="F1231" t="s">
        <v>291</v>
      </c>
      <c r="G1231" t="s">
        <v>292</v>
      </c>
      <c r="H1231" t="s">
        <v>871</v>
      </c>
      <c r="I1231" s="2">
        <v>1.15186048505279</v>
      </c>
    </row>
    <row r="1232" spans="1:9" x14ac:dyDescent="0.25">
      <c r="A1232" t="s">
        <v>2725</v>
      </c>
      <c r="B1232" t="s">
        <v>2726</v>
      </c>
      <c r="C1232" t="s">
        <v>66</v>
      </c>
      <c r="D1232" s="61">
        <v>4491735436.6000004</v>
      </c>
      <c r="E1232" t="s">
        <v>257</v>
      </c>
      <c r="F1232" t="s">
        <v>257</v>
      </c>
      <c r="G1232" t="s">
        <v>258</v>
      </c>
      <c r="H1232" t="s">
        <v>410</v>
      </c>
      <c r="I1232" s="2">
        <v>0.60080866021366197</v>
      </c>
    </row>
    <row r="1233" spans="1:9" x14ac:dyDescent="0.25">
      <c r="A1233" t="s">
        <v>2727</v>
      </c>
      <c r="B1233" t="s">
        <v>2728</v>
      </c>
      <c r="C1233" t="s">
        <v>66</v>
      </c>
      <c r="D1233" s="61">
        <v>4484041311.2399998</v>
      </c>
      <c r="E1233" t="s">
        <v>67</v>
      </c>
      <c r="F1233" t="s">
        <v>101</v>
      </c>
      <c r="G1233" t="s">
        <v>101</v>
      </c>
      <c r="H1233" t="s">
        <v>308</v>
      </c>
      <c r="I1233" s="2">
        <v>1.2541576742374101</v>
      </c>
    </row>
    <row r="1234" spans="1:9" x14ac:dyDescent="0.25">
      <c r="A1234" t="s">
        <v>2729</v>
      </c>
      <c r="B1234" t="s">
        <v>2730</v>
      </c>
      <c r="C1234" t="s">
        <v>66</v>
      </c>
      <c r="D1234" s="61">
        <v>4482026440.0100002</v>
      </c>
      <c r="E1234" t="s">
        <v>182</v>
      </c>
      <c r="F1234" t="s">
        <v>182</v>
      </c>
      <c r="G1234" t="s">
        <v>717</v>
      </c>
      <c r="H1234" t="s">
        <v>718</v>
      </c>
      <c r="I1234" s="2">
        <v>3.3055105154340101</v>
      </c>
    </row>
    <row r="1235" spans="1:9" x14ac:dyDescent="0.25">
      <c r="A1235" t="s">
        <v>2731</v>
      </c>
      <c r="B1235" t="s">
        <v>2732</v>
      </c>
      <c r="C1235" t="s">
        <v>66</v>
      </c>
      <c r="D1235" s="61">
        <v>4478785670.3400002</v>
      </c>
      <c r="E1235" t="s">
        <v>67</v>
      </c>
      <c r="F1235" t="s">
        <v>72</v>
      </c>
      <c r="G1235" t="s">
        <v>73</v>
      </c>
      <c r="H1235" t="s">
        <v>148</v>
      </c>
      <c r="I1235" s="2">
        <v>1.4072485002064701</v>
      </c>
    </row>
    <row r="1236" spans="1:9" x14ac:dyDescent="0.25">
      <c r="A1236" t="s">
        <v>2733</v>
      </c>
      <c r="B1236" t="s">
        <v>2734</v>
      </c>
      <c r="C1236" t="s">
        <v>66</v>
      </c>
      <c r="D1236" s="61">
        <v>4473214774.6599998</v>
      </c>
      <c r="E1236" t="s">
        <v>67</v>
      </c>
      <c r="F1236" t="s">
        <v>72</v>
      </c>
      <c r="G1236" t="s">
        <v>73</v>
      </c>
      <c r="H1236" t="s">
        <v>74</v>
      </c>
      <c r="I1236" s="2">
        <v>0.63462438852567504</v>
      </c>
    </row>
    <row r="1237" spans="1:9" x14ac:dyDescent="0.25">
      <c r="A1237" t="s">
        <v>2735</v>
      </c>
      <c r="B1237" t="s">
        <v>2736</v>
      </c>
      <c r="C1237" t="s">
        <v>94</v>
      </c>
      <c r="D1237" s="61">
        <v>4455636393.4799995</v>
      </c>
      <c r="E1237" t="s">
        <v>240</v>
      </c>
      <c r="F1237" t="s">
        <v>267</v>
      </c>
      <c r="G1237" t="s">
        <v>862</v>
      </c>
      <c r="H1237" t="s">
        <v>862</v>
      </c>
      <c r="I1237" s="2">
        <v>1.05502574215218</v>
      </c>
    </row>
    <row r="1238" spans="1:9" x14ac:dyDescent="0.25">
      <c r="A1238" t="s">
        <v>2737</v>
      </c>
      <c r="B1238" t="s">
        <v>2738</v>
      </c>
      <c r="C1238" t="s">
        <v>66</v>
      </c>
      <c r="D1238" s="61">
        <v>4439534515.5600004</v>
      </c>
      <c r="E1238" t="s">
        <v>115</v>
      </c>
      <c r="F1238" t="s">
        <v>125</v>
      </c>
      <c r="G1238" t="s">
        <v>614</v>
      </c>
      <c r="H1238" t="s">
        <v>614</v>
      </c>
      <c r="I1238" s="2">
        <v>0.44365098170251999</v>
      </c>
    </row>
    <row r="1239" spans="1:9" x14ac:dyDescent="0.25">
      <c r="A1239" t="s">
        <v>2739</v>
      </c>
      <c r="B1239" t="s">
        <v>2740</v>
      </c>
      <c r="C1239" t="s">
        <v>66</v>
      </c>
      <c r="D1239" s="61">
        <v>4425976608.0200005</v>
      </c>
      <c r="E1239" t="s">
        <v>82</v>
      </c>
      <c r="F1239" t="s">
        <v>89</v>
      </c>
      <c r="G1239" t="s">
        <v>688</v>
      </c>
      <c r="H1239" t="s">
        <v>2741</v>
      </c>
      <c r="I1239" s="2">
        <v>2.1721792348611899</v>
      </c>
    </row>
    <row r="1240" spans="1:9" x14ac:dyDescent="0.25">
      <c r="A1240" t="s">
        <v>2742</v>
      </c>
      <c r="B1240" t="s">
        <v>2743</v>
      </c>
      <c r="C1240" t="s">
        <v>94</v>
      </c>
      <c r="D1240" s="61">
        <v>4422016228.6400003</v>
      </c>
      <c r="E1240" t="s">
        <v>240</v>
      </c>
      <c r="F1240" t="s">
        <v>267</v>
      </c>
      <c r="G1240" t="s">
        <v>1304</v>
      </c>
      <c r="H1240" t="s">
        <v>1304</v>
      </c>
      <c r="I1240" s="2">
        <v>0.83355611343935498</v>
      </c>
    </row>
    <row r="1241" spans="1:9" x14ac:dyDescent="0.25">
      <c r="A1241" t="s">
        <v>2744</v>
      </c>
      <c r="B1241" t="s">
        <v>2745</v>
      </c>
      <c r="C1241" t="s">
        <v>66</v>
      </c>
      <c r="D1241" s="61">
        <v>4415460969.9200001</v>
      </c>
      <c r="E1241" t="s">
        <v>115</v>
      </c>
      <c r="F1241" t="s">
        <v>125</v>
      </c>
      <c r="G1241" t="s">
        <v>126</v>
      </c>
      <c r="H1241" t="s">
        <v>396</v>
      </c>
      <c r="I1241" s="2">
        <v>0.98463522360044997</v>
      </c>
    </row>
    <row r="1242" spans="1:9" x14ac:dyDescent="0.25">
      <c r="A1242" t="s">
        <v>2746</v>
      </c>
      <c r="B1242" t="s">
        <v>2747</v>
      </c>
      <c r="C1242" t="s">
        <v>66</v>
      </c>
      <c r="D1242" s="61">
        <v>4414427430.6599998</v>
      </c>
      <c r="E1242" t="s">
        <v>67</v>
      </c>
      <c r="F1242" t="s">
        <v>101</v>
      </c>
      <c r="G1242" t="s">
        <v>101</v>
      </c>
      <c r="H1242" t="s">
        <v>102</v>
      </c>
      <c r="I1242" s="2">
        <v>2.1843234582837399</v>
      </c>
    </row>
    <row r="1243" spans="1:9" x14ac:dyDescent="0.25">
      <c r="A1243" t="s">
        <v>2748</v>
      </c>
      <c r="B1243" t="s">
        <v>2749</v>
      </c>
      <c r="C1243" t="s">
        <v>94</v>
      </c>
      <c r="D1243" s="61">
        <v>4412204981.5200005</v>
      </c>
      <c r="E1243" t="s">
        <v>82</v>
      </c>
      <c r="F1243" t="s">
        <v>228</v>
      </c>
      <c r="G1243" t="s">
        <v>1618</v>
      </c>
      <c r="H1243" t="s">
        <v>1677</v>
      </c>
      <c r="I1243" s="2">
        <v>0.87148847616851999</v>
      </c>
    </row>
    <row r="1244" spans="1:9" x14ac:dyDescent="0.25">
      <c r="A1244" t="s">
        <v>2750</v>
      </c>
      <c r="B1244" t="s">
        <v>2751</v>
      </c>
      <c r="C1244" t="s">
        <v>66</v>
      </c>
      <c r="D1244" s="61">
        <v>4405791671.2600002</v>
      </c>
      <c r="E1244" t="s">
        <v>115</v>
      </c>
      <c r="F1244" t="s">
        <v>125</v>
      </c>
      <c r="G1244" t="s">
        <v>176</v>
      </c>
      <c r="H1244" t="s">
        <v>177</v>
      </c>
      <c r="I1244" s="2">
        <v>0.90248138618461504</v>
      </c>
    </row>
    <row r="1245" spans="1:9" x14ac:dyDescent="0.25">
      <c r="A1245" t="s">
        <v>2752</v>
      </c>
      <c r="B1245" t="s">
        <v>2753</v>
      </c>
      <c r="C1245" t="s">
        <v>94</v>
      </c>
      <c r="D1245" s="61">
        <v>4403727420.8199997</v>
      </c>
      <c r="E1245" t="s">
        <v>291</v>
      </c>
      <c r="F1245" t="s">
        <v>291</v>
      </c>
      <c r="G1245" t="s">
        <v>292</v>
      </c>
      <c r="H1245" t="s">
        <v>735</v>
      </c>
      <c r="I1245" s="2">
        <v>0.56604756451459604</v>
      </c>
    </row>
    <row r="1246" spans="1:9" x14ac:dyDescent="0.25">
      <c r="A1246" t="s">
        <v>2754</v>
      </c>
      <c r="B1246" t="s">
        <v>2755</v>
      </c>
      <c r="C1246" t="s">
        <v>94</v>
      </c>
      <c r="D1246" s="61">
        <v>4402785342.6000004</v>
      </c>
      <c r="E1246" t="s">
        <v>95</v>
      </c>
      <c r="F1246" t="s">
        <v>109</v>
      </c>
      <c r="G1246" t="s">
        <v>109</v>
      </c>
      <c r="H1246" t="s">
        <v>399</v>
      </c>
      <c r="I1246" s="2">
        <v>1.5419442220331401</v>
      </c>
    </row>
    <row r="1247" spans="1:9" x14ac:dyDescent="0.25">
      <c r="A1247" t="s">
        <v>2756</v>
      </c>
      <c r="B1247" t="s">
        <v>2757</v>
      </c>
      <c r="C1247" t="s">
        <v>66</v>
      </c>
      <c r="D1247" s="61">
        <v>4397094716.1599998</v>
      </c>
      <c r="E1247" t="s">
        <v>95</v>
      </c>
      <c r="F1247" t="s">
        <v>96</v>
      </c>
      <c r="G1247" t="s">
        <v>210</v>
      </c>
      <c r="H1247" t="s">
        <v>211</v>
      </c>
      <c r="I1247" s="2">
        <v>-0.31045881454874302</v>
      </c>
    </row>
    <row r="1248" spans="1:9" x14ac:dyDescent="0.25">
      <c r="A1248" t="s">
        <v>2758</v>
      </c>
      <c r="B1248" t="s">
        <v>2759</v>
      </c>
      <c r="C1248" t="s">
        <v>94</v>
      </c>
      <c r="D1248" s="61">
        <v>4385301177.2600002</v>
      </c>
      <c r="E1248" t="s">
        <v>240</v>
      </c>
      <c r="F1248" t="s">
        <v>267</v>
      </c>
      <c r="G1248" t="s">
        <v>862</v>
      </c>
      <c r="H1248" t="s">
        <v>862</v>
      </c>
      <c r="I1248" s="2">
        <v>2.1325022592096201</v>
      </c>
    </row>
    <row r="1249" spans="1:9" x14ac:dyDescent="0.25">
      <c r="A1249" t="s">
        <v>2760</v>
      </c>
      <c r="B1249" t="s">
        <v>2761</v>
      </c>
      <c r="C1249" t="s">
        <v>66</v>
      </c>
      <c r="D1249" s="61">
        <v>4377670002.2700005</v>
      </c>
      <c r="E1249" t="s">
        <v>95</v>
      </c>
      <c r="F1249" t="s">
        <v>96</v>
      </c>
      <c r="G1249" t="s">
        <v>210</v>
      </c>
      <c r="H1249" t="s">
        <v>264</v>
      </c>
      <c r="I1249" s="2">
        <v>0.87516711342902798</v>
      </c>
    </row>
    <row r="1250" spans="1:9" x14ac:dyDescent="0.25">
      <c r="A1250" t="s">
        <v>2762</v>
      </c>
      <c r="B1250" t="s">
        <v>2763</v>
      </c>
      <c r="C1250" t="s">
        <v>94</v>
      </c>
      <c r="D1250" s="61">
        <v>4363444813.1999998</v>
      </c>
      <c r="E1250" t="s">
        <v>82</v>
      </c>
      <c r="F1250" t="s">
        <v>228</v>
      </c>
      <c r="G1250" t="s">
        <v>229</v>
      </c>
      <c r="H1250" t="s">
        <v>833</v>
      </c>
      <c r="I1250" s="2">
        <v>2.2580411777660601</v>
      </c>
    </row>
    <row r="1251" spans="1:9" x14ac:dyDescent="0.25">
      <c r="A1251" t="s">
        <v>2764</v>
      </c>
      <c r="B1251" t="s">
        <v>2765</v>
      </c>
      <c r="C1251" t="s">
        <v>94</v>
      </c>
      <c r="D1251" s="61">
        <v>4359323462.75</v>
      </c>
      <c r="E1251" t="s">
        <v>95</v>
      </c>
      <c r="F1251" t="s">
        <v>96</v>
      </c>
      <c r="G1251" t="s">
        <v>1529</v>
      </c>
      <c r="H1251" t="s">
        <v>1530</v>
      </c>
      <c r="I1251" s="2">
        <v>1.81834573304911</v>
      </c>
    </row>
    <row r="1252" spans="1:9" x14ac:dyDescent="0.25">
      <c r="A1252" t="s">
        <v>30</v>
      </c>
      <c r="B1252" t="s">
        <v>20</v>
      </c>
      <c r="C1252" t="s">
        <v>66</v>
      </c>
      <c r="D1252" s="61">
        <v>4346115696.46</v>
      </c>
      <c r="E1252" t="s">
        <v>67</v>
      </c>
      <c r="F1252" t="s">
        <v>72</v>
      </c>
      <c r="G1252" t="s">
        <v>73</v>
      </c>
      <c r="H1252" t="s">
        <v>74</v>
      </c>
      <c r="I1252" s="2">
        <v>1.0686059165012001</v>
      </c>
    </row>
    <row r="1253" spans="1:9" x14ac:dyDescent="0.25">
      <c r="A1253" t="s">
        <v>2766</v>
      </c>
      <c r="B1253" t="s">
        <v>2767</v>
      </c>
      <c r="C1253" t="s">
        <v>66</v>
      </c>
      <c r="D1253" s="61">
        <v>4345632500.5799999</v>
      </c>
      <c r="E1253" t="s">
        <v>240</v>
      </c>
      <c r="F1253" t="s">
        <v>267</v>
      </c>
      <c r="G1253" t="s">
        <v>535</v>
      </c>
      <c r="H1253" t="s">
        <v>535</v>
      </c>
      <c r="I1253" s="2">
        <v>1.50476116473126</v>
      </c>
    </row>
    <row r="1254" spans="1:9" x14ac:dyDescent="0.25">
      <c r="A1254" t="s">
        <v>2768</v>
      </c>
      <c r="B1254" t="s">
        <v>2769</v>
      </c>
      <c r="C1254" t="s">
        <v>94</v>
      </c>
      <c r="D1254" s="61">
        <v>4344374481.1499996</v>
      </c>
      <c r="E1254" t="s">
        <v>291</v>
      </c>
      <c r="F1254" t="s">
        <v>291</v>
      </c>
      <c r="G1254" t="s">
        <v>292</v>
      </c>
      <c r="H1254" t="s">
        <v>1611</v>
      </c>
      <c r="I1254" s="2">
        <v>2.2713520812356598</v>
      </c>
    </row>
    <row r="1255" spans="1:9" x14ac:dyDescent="0.25">
      <c r="A1255" t="s">
        <v>2770</v>
      </c>
      <c r="B1255" t="s">
        <v>2771</v>
      </c>
      <c r="C1255" t="s">
        <v>66</v>
      </c>
      <c r="D1255" s="61">
        <v>4324444257.71</v>
      </c>
      <c r="E1255" t="s">
        <v>95</v>
      </c>
      <c r="F1255" t="s">
        <v>109</v>
      </c>
      <c r="G1255" t="s">
        <v>109</v>
      </c>
      <c r="H1255" t="s">
        <v>399</v>
      </c>
      <c r="I1255" s="2">
        <v>1.38319647707229</v>
      </c>
    </row>
    <row r="1256" spans="1:9" x14ac:dyDescent="0.25">
      <c r="A1256" t="s">
        <v>2772</v>
      </c>
      <c r="B1256" t="s">
        <v>2773</v>
      </c>
      <c r="C1256" t="s">
        <v>94</v>
      </c>
      <c r="D1256" s="61">
        <v>4316539086.2399998</v>
      </c>
      <c r="E1256" t="s">
        <v>257</v>
      </c>
      <c r="F1256" t="s">
        <v>257</v>
      </c>
      <c r="G1256" t="s">
        <v>258</v>
      </c>
      <c r="H1256" t="s">
        <v>410</v>
      </c>
      <c r="I1256" s="2">
        <v>1.6750480185877801</v>
      </c>
    </row>
    <row r="1257" spans="1:9" x14ac:dyDescent="0.25">
      <c r="A1257" t="s">
        <v>2774</v>
      </c>
      <c r="B1257" t="s">
        <v>2775</v>
      </c>
      <c r="C1257" t="s">
        <v>66</v>
      </c>
      <c r="D1257" s="61">
        <v>4298199714.4499998</v>
      </c>
      <c r="E1257" t="s">
        <v>95</v>
      </c>
      <c r="F1257" t="s">
        <v>404</v>
      </c>
      <c r="G1257" t="s">
        <v>404</v>
      </c>
      <c r="H1257" t="s">
        <v>1698</v>
      </c>
      <c r="I1257" s="2">
        <v>0.68549151516003404</v>
      </c>
    </row>
    <row r="1258" spans="1:9" x14ac:dyDescent="0.25">
      <c r="A1258" t="s">
        <v>2776</v>
      </c>
      <c r="B1258" t="s">
        <v>2777</v>
      </c>
      <c r="C1258" t="s">
        <v>66</v>
      </c>
      <c r="D1258" s="61">
        <v>4297197797.6999998</v>
      </c>
      <c r="E1258" t="s">
        <v>115</v>
      </c>
      <c r="F1258" t="s">
        <v>116</v>
      </c>
      <c r="G1258" t="s">
        <v>214</v>
      </c>
      <c r="H1258" t="s">
        <v>214</v>
      </c>
      <c r="I1258" s="2">
        <v>1.34410151289281</v>
      </c>
    </row>
    <row r="1259" spans="1:9" x14ac:dyDescent="0.25">
      <c r="A1259" t="s">
        <v>2778</v>
      </c>
      <c r="B1259" t="s">
        <v>2779</v>
      </c>
      <c r="C1259" t="s">
        <v>94</v>
      </c>
      <c r="D1259" s="61">
        <v>4287463549.75</v>
      </c>
      <c r="E1259" t="s">
        <v>95</v>
      </c>
      <c r="F1259" t="s">
        <v>109</v>
      </c>
      <c r="G1259" t="s">
        <v>109</v>
      </c>
      <c r="H1259" t="s">
        <v>399</v>
      </c>
      <c r="I1259" s="2">
        <v>1.6948540242410799</v>
      </c>
    </row>
    <row r="1260" spans="1:9" x14ac:dyDescent="0.25">
      <c r="A1260" t="s">
        <v>2780</v>
      </c>
      <c r="B1260" t="s">
        <v>2781</v>
      </c>
      <c r="C1260" t="s">
        <v>66</v>
      </c>
      <c r="D1260" s="61">
        <v>4284558463.0799999</v>
      </c>
      <c r="E1260" t="s">
        <v>95</v>
      </c>
      <c r="F1260" t="s">
        <v>109</v>
      </c>
      <c r="G1260" t="s">
        <v>109</v>
      </c>
      <c r="H1260" t="s">
        <v>399</v>
      </c>
      <c r="I1260" s="2">
        <v>1.0881900172997601</v>
      </c>
    </row>
    <row r="1261" spans="1:9" x14ac:dyDescent="0.25">
      <c r="A1261" t="s">
        <v>2782</v>
      </c>
      <c r="B1261" t="s">
        <v>2783</v>
      </c>
      <c r="C1261" t="s">
        <v>66</v>
      </c>
      <c r="D1261" s="61">
        <v>4281787317.4499998</v>
      </c>
      <c r="E1261" t="s">
        <v>115</v>
      </c>
      <c r="F1261" t="s">
        <v>125</v>
      </c>
      <c r="G1261" t="s">
        <v>176</v>
      </c>
      <c r="H1261" t="s">
        <v>177</v>
      </c>
      <c r="I1261" s="2">
        <v>0.81993770462682003</v>
      </c>
    </row>
    <row r="1262" spans="1:9" x14ac:dyDescent="0.25">
      <c r="A1262" t="s">
        <v>2784</v>
      </c>
      <c r="B1262" t="s">
        <v>2785</v>
      </c>
      <c r="C1262" t="s">
        <v>66</v>
      </c>
      <c r="D1262" s="61">
        <v>4276839681.6100001</v>
      </c>
      <c r="E1262" t="s">
        <v>67</v>
      </c>
      <c r="F1262" t="s">
        <v>72</v>
      </c>
      <c r="G1262" t="s">
        <v>105</v>
      </c>
      <c r="H1262" t="s">
        <v>221</v>
      </c>
      <c r="I1262" s="2">
        <v>1.13719986307892</v>
      </c>
    </row>
    <row r="1263" spans="1:9" x14ac:dyDescent="0.25">
      <c r="A1263" t="s">
        <v>2786</v>
      </c>
      <c r="B1263" t="s">
        <v>2787</v>
      </c>
      <c r="C1263" t="s">
        <v>66</v>
      </c>
      <c r="D1263" s="61">
        <v>4276526525.2399998</v>
      </c>
      <c r="E1263" t="s">
        <v>82</v>
      </c>
      <c r="F1263" t="s">
        <v>83</v>
      </c>
      <c r="G1263" t="s">
        <v>130</v>
      </c>
      <c r="H1263" t="s">
        <v>1025</v>
      </c>
      <c r="I1263" s="2">
        <v>0.81261501080605403</v>
      </c>
    </row>
    <row r="1264" spans="1:9" x14ac:dyDescent="0.25">
      <c r="A1264" t="s">
        <v>2788</v>
      </c>
      <c r="B1264" t="s">
        <v>2789</v>
      </c>
      <c r="C1264" t="s">
        <v>94</v>
      </c>
      <c r="D1264" s="61">
        <v>4276030987.1999998</v>
      </c>
      <c r="E1264" t="s">
        <v>245</v>
      </c>
      <c r="F1264" t="s">
        <v>245</v>
      </c>
      <c r="G1264" t="s">
        <v>484</v>
      </c>
      <c r="H1264" t="s">
        <v>484</v>
      </c>
      <c r="I1264" s="2">
        <v>0.36895520744501398</v>
      </c>
    </row>
    <row r="1265" spans="1:9" x14ac:dyDescent="0.25">
      <c r="A1265" t="s">
        <v>2790</v>
      </c>
      <c r="B1265" t="s">
        <v>2791</v>
      </c>
      <c r="C1265" t="s">
        <v>66</v>
      </c>
      <c r="D1265" s="61">
        <v>4270400000</v>
      </c>
      <c r="E1265" t="s">
        <v>82</v>
      </c>
      <c r="F1265" t="s">
        <v>83</v>
      </c>
      <c r="G1265" t="s">
        <v>84</v>
      </c>
      <c r="H1265" t="s">
        <v>84</v>
      </c>
      <c r="I1265" s="2">
        <v>0.80057941205301597</v>
      </c>
    </row>
    <row r="1266" spans="1:9" x14ac:dyDescent="0.25">
      <c r="A1266" t="s">
        <v>2792</v>
      </c>
      <c r="B1266" t="s">
        <v>2793</v>
      </c>
      <c r="C1266" t="s">
        <v>94</v>
      </c>
      <c r="D1266" s="61">
        <v>4261701494.0999999</v>
      </c>
      <c r="E1266" t="s">
        <v>245</v>
      </c>
      <c r="F1266" t="s">
        <v>245</v>
      </c>
      <c r="G1266" t="s">
        <v>246</v>
      </c>
      <c r="H1266" t="s">
        <v>246</v>
      </c>
      <c r="I1266" s="2">
        <v>0.51828373844356102</v>
      </c>
    </row>
    <row r="1267" spans="1:9" x14ac:dyDescent="0.25">
      <c r="A1267" t="s">
        <v>2794</v>
      </c>
      <c r="B1267" t="s">
        <v>2795</v>
      </c>
      <c r="C1267" t="s">
        <v>1245</v>
      </c>
      <c r="D1267" s="61">
        <v>4254964773.5700002</v>
      </c>
      <c r="E1267" t="s">
        <v>115</v>
      </c>
      <c r="F1267" t="s">
        <v>116</v>
      </c>
      <c r="G1267" t="s">
        <v>214</v>
      </c>
      <c r="H1267" t="s">
        <v>214</v>
      </c>
      <c r="I1267" s="2">
        <v>2.1058283520582801</v>
      </c>
    </row>
    <row r="1268" spans="1:9" x14ac:dyDescent="0.25">
      <c r="A1268" t="s">
        <v>2796</v>
      </c>
      <c r="B1268" t="s">
        <v>2797</v>
      </c>
      <c r="C1268" t="s">
        <v>94</v>
      </c>
      <c r="D1268" s="61">
        <v>4254073315.2600002</v>
      </c>
      <c r="E1268" t="s">
        <v>291</v>
      </c>
      <c r="F1268" t="s">
        <v>291</v>
      </c>
      <c r="G1268" t="s">
        <v>292</v>
      </c>
      <c r="H1268" t="s">
        <v>293</v>
      </c>
      <c r="I1268" s="2">
        <v>-0.42666455220727501</v>
      </c>
    </row>
    <row r="1269" spans="1:9" x14ac:dyDescent="0.25">
      <c r="A1269" t="s">
        <v>2798</v>
      </c>
      <c r="B1269" t="s">
        <v>2799</v>
      </c>
      <c r="C1269" t="s">
        <v>94</v>
      </c>
      <c r="D1269" s="61">
        <v>4243760089.1999998</v>
      </c>
      <c r="E1269" t="s">
        <v>67</v>
      </c>
      <c r="F1269" t="s">
        <v>72</v>
      </c>
      <c r="G1269" t="s">
        <v>73</v>
      </c>
      <c r="H1269" t="s">
        <v>148</v>
      </c>
      <c r="I1269" s="2">
        <v>0.726505096854836</v>
      </c>
    </row>
    <row r="1270" spans="1:9" x14ac:dyDescent="0.25">
      <c r="A1270" t="s">
        <v>2800</v>
      </c>
      <c r="B1270" t="s">
        <v>2801</v>
      </c>
      <c r="C1270" t="s">
        <v>94</v>
      </c>
      <c r="D1270" s="61">
        <v>4241777182.8000002</v>
      </c>
      <c r="E1270" t="s">
        <v>240</v>
      </c>
      <c r="F1270" t="s">
        <v>467</v>
      </c>
      <c r="G1270" t="s">
        <v>468</v>
      </c>
      <c r="H1270" t="s">
        <v>662</v>
      </c>
      <c r="I1270" s="2">
        <v>1.05584099767197</v>
      </c>
    </row>
    <row r="1271" spans="1:9" x14ac:dyDescent="0.25">
      <c r="A1271" t="s">
        <v>2802</v>
      </c>
      <c r="B1271" t="s">
        <v>2803</v>
      </c>
      <c r="C1271" t="s">
        <v>94</v>
      </c>
      <c r="D1271" s="61">
        <v>4234418021.6799998</v>
      </c>
      <c r="E1271" t="s">
        <v>77</v>
      </c>
      <c r="F1271" t="s">
        <v>78</v>
      </c>
      <c r="G1271" t="s">
        <v>79</v>
      </c>
      <c r="H1271" t="s">
        <v>79</v>
      </c>
      <c r="I1271" s="2">
        <v>1.2457967132550001</v>
      </c>
    </row>
    <row r="1272" spans="1:9" x14ac:dyDescent="0.25">
      <c r="A1272" t="s">
        <v>2804</v>
      </c>
      <c r="B1272" t="s">
        <v>2805</v>
      </c>
      <c r="C1272" t="s">
        <v>94</v>
      </c>
      <c r="D1272" s="61">
        <v>4232580137.2800002</v>
      </c>
      <c r="E1272" t="s">
        <v>67</v>
      </c>
      <c r="F1272" t="s">
        <v>72</v>
      </c>
      <c r="G1272" t="s">
        <v>73</v>
      </c>
      <c r="H1272" t="s">
        <v>74</v>
      </c>
      <c r="I1272" s="2">
        <v>1.85643096252302</v>
      </c>
    </row>
    <row r="1273" spans="1:9" x14ac:dyDescent="0.25">
      <c r="A1273" t="s">
        <v>2806</v>
      </c>
      <c r="B1273" t="s">
        <v>2807</v>
      </c>
      <c r="C1273" t="s">
        <v>761</v>
      </c>
      <c r="D1273" s="61">
        <v>4230277295.5799999</v>
      </c>
      <c r="E1273" t="s">
        <v>67</v>
      </c>
      <c r="F1273" t="s">
        <v>72</v>
      </c>
      <c r="G1273" t="s">
        <v>73</v>
      </c>
      <c r="H1273" t="s">
        <v>148</v>
      </c>
      <c r="I1273" s="2">
        <v>1.05498668136493</v>
      </c>
    </row>
    <row r="1274" spans="1:9" x14ac:dyDescent="0.25">
      <c r="A1274" t="s">
        <v>2808</v>
      </c>
      <c r="B1274" t="s">
        <v>2809</v>
      </c>
      <c r="C1274" t="s">
        <v>94</v>
      </c>
      <c r="D1274" s="61">
        <v>4226956990.1399999</v>
      </c>
      <c r="E1274" t="s">
        <v>291</v>
      </c>
      <c r="F1274" t="s">
        <v>291</v>
      </c>
      <c r="G1274" t="s">
        <v>292</v>
      </c>
      <c r="H1274" t="s">
        <v>1401</v>
      </c>
      <c r="I1274" s="2">
        <v>0.49629210159590698</v>
      </c>
    </row>
    <row r="1275" spans="1:9" x14ac:dyDescent="0.25">
      <c r="A1275" t="s">
        <v>2810</v>
      </c>
      <c r="B1275" t="s">
        <v>2811</v>
      </c>
      <c r="C1275" t="s">
        <v>66</v>
      </c>
      <c r="D1275" s="61">
        <v>4225936403.3099999</v>
      </c>
      <c r="E1275" t="s">
        <v>82</v>
      </c>
      <c r="F1275" t="s">
        <v>83</v>
      </c>
      <c r="G1275" t="s">
        <v>84</v>
      </c>
      <c r="H1275" t="s">
        <v>84</v>
      </c>
      <c r="I1275" s="2">
        <v>1.8108586954555199</v>
      </c>
    </row>
    <row r="1276" spans="1:9" x14ac:dyDescent="0.25">
      <c r="A1276" t="s">
        <v>2812</v>
      </c>
      <c r="B1276" t="s">
        <v>2813</v>
      </c>
      <c r="C1276" t="s">
        <v>94</v>
      </c>
      <c r="D1276" s="61">
        <v>4220651416.3000002</v>
      </c>
      <c r="E1276" t="s">
        <v>77</v>
      </c>
      <c r="F1276" t="s">
        <v>78</v>
      </c>
      <c r="G1276" t="s">
        <v>142</v>
      </c>
      <c r="H1276" t="s">
        <v>143</v>
      </c>
      <c r="I1276" s="2">
        <v>0.99307924404783399</v>
      </c>
    </row>
    <row r="1277" spans="1:9" x14ac:dyDescent="0.25">
      <c r="A1277" t="s">
        <v>2814</v>
      </c>
      <c r="B1277" t="s">
        <v>2815</v>
      </c>
      <c r="C1277" t="s">
        <v>66</v>
      </c>
      <c r="D1277" s="61">
        <v>4216445291.52</v>
      </c>
      <c r="E1277" t="s">
        <v>95</v>
      </c>
      <c r="F1277" t="s">
        <v>109</v>
      </c>
      <c r="G1277" t="s">
        <v>109</v>
      </c>
      <c r="H1277" t="s">
        <v>399</v>
      </c>
      <c r="I1277" s="2">
        <v>1.59739873415086</v>
      </c>
    </row>
    <row r="1278" spans="1:9" x14ac:dyDescent="0.25">
      <c r="A1278" t="s">
        <v>2816</v>
      </c>
      <c r="B1278" t="s">
        <v>2817</v>
      </c>
      <c r="C1278" t="s">
        <v>94</v>
      </c>
      <c r="D1278" s="61">
        <v>4214634485.8800001</v>
      </c>
      <c r="E1278" t="s">
        <v>82</v>
      </c>
      <c r="F1278" t="s">
        <v>83</v>
      </c>
      <c r="G1278" t="s">
        <v>322</v>
      </c>
      <c r="H1278" t="s">
        <v>1929</v>
      </c>
      <c r="I1278" s="2">
        <v>2.4313325905029699</v>
      </c>
    </row>
    <row r="1279" spans="1:9" x14ac:dyDescent="0.25">
      <c r="A1279" t="s">
        <v>2818</v>
      </c>
      <c r="B1279" t="s">
        <v>2819</v>
      </c>
      <c r="C1279" t="s">
        <v>66</v>
      </c>
      <c r="D1279" s="61">
        <v>4209931194.1799998</v>
      </c>
      <c r="E1279" t="s">
        <v>67</v>
      </c>
      <c r="F1279" t="s">
        <v>101</v>
      </c>
      <c r="G1279" t="s">
        <v>101</v>
      </c>
      <c r="H1279" t="s">
        <v>102</v>
      </c>
      <c r="I1279" s="2">
        <v>1.1138170908956</v>
      </c>
    </row>
    <row r="1280" spans="1:9" x14ac:dyDescent="0.25">
      <c r="A1280" t="s">
        <v>2820</v>
      </c>
      <c r="B1280" t="s">
        <v>2821</v>
      </c>
      <c r="C1280" t="s">
        <v>94</v>
      </c>
      <c r="D1280" s="61">
        <v>4208651732.0599999</v>
      </c>
      <c r="E1280" t="s">
        <v>291</v>
      </c>
      <c r="F1280" t="s">
        <v>291</v>
      </c>
      <c r="G1280" t="s">
        <v>292</v>
      </c>
      <c r="H1280" t="s">
        <v>1611</v>
      </c>
      <c r="I1280" s="2">
        <v>1.8095438911153501</v>
      </c>
    </row>
    <row r="1281" spans="1:9" x14ac:dyDescent="0.25">
      <c r="A1281" t="s">
        <v>2822</v>
      </c>
      <c r="B1281" t="s">
        <v>2823</v>
      </c>
      <c r="C1281" t="s">
        <v>66</v>
      </c>
      <c r="D1281" s="61">
        <v>4206746139.96</v>
      </c>
      <c r="E1281" t="s">
        <v>95</v>
      </c>
      <c r="F1281" t="s">
        <v>109</v>
      </c>
      <c r="G1281" t="s">
        <v>109</v>
      </c>
      <c r="H1281" t="s">
        <v>399</v>
      </c>
      <c r="I1281" s="2">
        <v>1.23577554964924</v>
      </c>
    </row>
    <row r="1282" spans="1:9" x14ac:dyDescent="0.25">
      <c r="A1282" t="s">
        <v>2824</v>
      </c>
      <c r="B1282" t="s">
        <v>2825</v>
      </c>
      <c r="C1282" t="s">
        <v>94</v>
      </c>
      <c r="D1282" s="61">
        <v>4195777102.4400001</v>
      </c>
      <c r="E1282" t="s">
        <v>115</v>
      </c>
      <c r="F1282" t="s">
        <v>125</v>
      </c>
      <c r="G1282" t="s">
        <v>614</v>
      </c>
      <c r="H1282" t="s">
        <v>614</v>
      </c>
      <c r="I1282" s="2">
        <v>0.33067811316558698</v>
      </c>
    </row>
    <row r="1283" spans="1:9" x14ac:dyDescent="0.25">
      <c r="A1283" t="s">
        <v>2826</v>
      </c>
      <c r="B1283" t="s">
        <v>2827</v>
      </c>
      <c r="C1283" t="s">
        <v>94</v>
      </c>
      <c r="D1283" s="61">
        <v>4194340722</v>
      </c>
      <c r="E1283" t="s">
        <v>240</v>
      </c>
      <c r="F1283" t="s">
        <v>241</v>
      </c>
      <c r="G1283" t="s">
        <v>285</v>
      </c>
      <c r="H1283" t="s">
        <v>422</v>
      </c>
      <c r="I1283" s="2">
        <v>1.97768648190769</v>
      </c>
    </row>
    <row r="1284" spans="1:9" x14ac:dyDescent="0.25">
      <c r="A1284" t="s">
        <v>2828</v>
      </c>
      <c r="B1284" t="s">
        <v>2829</v>
      </c>
      <c r="C1284" t="s">
        <v>761</v>
      </c>
      <c r="D1284" s="61">
        <v>4189370374.73</v>
      </c>
      <c r="E1284" t="s">
        <v>67</v>
      </c>
      <c r="F1284" t="s">
        <v>101</v>
      </c>
      <c r="G1284" t="s">
        <v>101</v>
      </c>
      <c r="H1284" t="s">
        <v>102</v>
      </c>
      <c r="I1284" s="2">
        <v>0.86160982193894098</v>
      </c>
    </row>
    <row r="1285" spans="1:9" x14ac:dyDescent="0.25">
      <c r="A1285" t="s">
        <v>2830</v>
      </c>
      <c r="B1285" t="s">
        <v>2831</v>
      </c>
      <c r="C1285" t="s">
        <v>94</v>
      </c>
      <c r="D1285" s="61">
        <v>4181310855.96</v>
      </c>
      <c r="E1285" t="s">
        <v>95</v>
      </c>
      <c r="F1285" t="s">
        <v>96</v>
      </c>
      <c r="G1285" t="s">
        <v>210</v>
      </c>
      <c r="H1285" t="s">
        <v>264</v>
      </c>
      <c r="I1285" s="2">
        <v>1.3139024424533301</v>
      </c>
    </row>
    <row r="1286" spans="1:9" x14ac:dyDescent="0.25">
      <c r="A1286" t="s">
        <v>2832</v>
      </c>
      <c r="B1286" t="s">
        <v>2833</v>
      </c>
      <c r="C1286" t="s">
        <v>94</v>
      </c>
      <c r="D1286" s="61">
        <v>4181305289</v>
      </c>
      <c r="E1286" t="s">
        <v>240</v>
      </c>
      <c r="F1286" t="s">
        <v>267</v>
      </c>
      <c r="G1286" t="s">
        <v>535</v>
      </c>
      <c r="H1286" t="s">
        <v>535</v>
      </c>
      <c r="I1286" s="2">
        <v>2.0862425701884399</v>
      </c>
    </row>
    <row r="1287" spans="1:9" x14ac:dyDescent="0.25">
      <c r="A1287" t="s">
        <v>0</v>
      </c>
      <c r="B1287" t="s">
        <v>2834</v>
      </c>
      <c r="C1287" t="s">
        <v>66</v>
      </c>
      <c r="D1287" s="61">
        <v>4178832112.75</v>
      </c>
      <c r="E1287" t="s">
        <v>120</v>
      </c>
      <c r="F1287" t="s">
        <v>171</v>
      </c>
      <c r="G1287" t="s">
        <v>385</v>
      </c>
      <c r="H1287" t="s">
        <v>386</v>
      </c>
      <c r="I1287" s="2">
        <v>0.69480959967033995</v>
      </c>
    </row>
    <row r="1288" spans="1:9" x14ac:dyDescent="0.25">
      <c r="A1288" t="s">
        <v>2835</v>
      </c>
      <c r="B1288" t="s">
        <v>2836</v>
      </c>
      <c r="C1288" t="s">
        <v>94</v>
      </c>
      <c r="D1288" s="61">
        <v>4170884991</v>
      </c>
      <c r="E1288" t="s">
        <v>291</v>
      </c>
      <c r="F1288" t="s">
        <v>291</v>
      </c>
      <c r="G1288" t="s">
        <v>292</v>
      </c>
      <c r="H1288" t="s">
        <v>1401</v>
      </c>
      <c r="I1288" s="2">
        <v>0.50104088560852</v>
      </c>
    </row>
    <row r="1289" spans="1:9" x14ac:dyDescent="0.25">
      <c r="A1289" t="s">
        <v>2837</v>
      </c>
      <c r="B1289" t="s">
        <v>2838</v>
      </c>
      <c r="C1289" t="s">
        <v>94</v>
      </c>
      <c r="D1289" s="61">
        <v>4164463007.4000001</v>
      </c>
      <c r="E1289" t="s">
        <v>82</v>
      </c>
      <c r="F1289" t="s">
        <v>83</v>
      </c>
      <c r="G1289" t="s">
        <v>322</v>
      </c>
      <c r="H1289" t="s">
        <v>323</v>
      </c>
      <c r="I1289" s="2">
        <v>1.1320807438801199</v>
      </c>
    </row>
    <row r="1290" spans="1:9" x14ac:dyDescent="0.25">
      <c r="A1290" t="s">
        <v>2839</v>
      </c>
      <c r="B1290" t="s">
        <v>2840</v>
      </c>
      <c r="C1290" t="s">
        <v>94</v>
      </c>
      <c r="D1290" s="61">
        <v>4160059458.54</v>
      </c>
      <c r="E1290" t="s">
        <v>82</v>
      </c>
      <c r="F1290" t="s">
        <v>228</v>
      </c>
      <c r="G1290" t="s">
        <v>229</v>
      </c>
      <c r="H1290" t="s">
        <v>1561</v>
      </c>
      <c r="I1290" s="2">
        <v>2.3981677229469902</v>
      </c>
    </row>
    <row r="1291" spans="1:9" x14ac:dyDescent="0.25">
      <c r="A1291" t="s">
        <v>2841</v>
      </c>
      <c r="B1291" t="s">
        <v>2842</v>
      </c>
      <c r="C1291" t="s">
        <v>94</v>
      </c>
      <c r="D1291" s="61">
        <v>4151115242.52</v>
      </c>
      <c r="E1291" t="s">
        <v>115</v>
      </c>
      <c r="F1291" t="s">
        <v>125</v>
      </c>
      <c r="G1291" t="s">
        <v>176</v>
      </c>
      <c r="H1291" t="s">
        <v>177</v>
      </c>
      <c r="I1291" s="2">
        <v>1.06312419531517</v>
      </c>
    </row>
    <row r="1292" spans="1:9" x14ac:dyDescent="0.25">
      <c r="A1292" t="s">
        <v>2843</v>
      </c>
      <c r="B1292" t="s">
        <v>2844</v>
      </c>
      <c r="C1292" t="s">
        <v>94</v>
      </c>
      <c r="D1292" s="61">
        <v>4144798791.21</v>
      </c>
      <c r="E1292" t="s">
        <v>67</v>
      </c>
      <c r="F1292" t="s">
        <v>72</v>
      </c>
      <c r="G1292" t="s">
        <v>73</v>
      </c>
      <c r="H1292" t="s">
        <v>148</v>
      </c>
      <c r="I1292" s="2">
        <v>1.28317817179243</v>
      </c>
    </row>
    <row r="1293" spans="1:9" x14ac:dyDescent="0.25">
      <c r="A1293" t="s">
        <v>2845</v>
      </c>
      <c r="B1293" t="s">
        <v>2846</v>
      </c>
      <c r="C1293" t="s">
        <v>66</v>
      </c>
      <c r="D1293" s="61">
        <v>4139620169.4000001</v>
      </c>
      <c r="E1293" t="s">
        <v>245</v>
      </c>
      <c r="F1293" t="s">
        <v>245</v>
      </c>
      <c r="G1293" t="s">
        <v>1322</v>
      </c>
      <c r="H1293" t="s">
        <v>1340</v>
      </c>
      <c r="I1293" s="2">
        <v>0.65404546664649499</v>
      </c>
    </row>
    <row r="1294" spans="1:9" x14ac:dyDescent="0.25">
      <c r="A1294" t="s">
        <v>2847</v>
      </c>
      <c r="B1294" t="s">
        <v>2848</v>
      </c>
      <c r="C1294" t="s">
        <v>66</v>
      </c>
      <c r="D1294" s="61">
        <v>4132850141.3200002</v>
      </c>
      <c r="E1294" t="s">
        <v>182</v>
      </c>
      <c r="F1294" t="s">
        <v>182</v>
      </c>
      <c r="G1294" t="s">
        <v>183</v>
      </c>
      <c r="H1294" t="s">
        <v>425</v>
      </c>
      <c r="I1294" s="2">
        <v>3.44685313426963</v>
      </c>
    </row>
    <row r="1295" spans="1:9" x14ac:dyDescent="0.25">
      <c r="A1295" t="s">
        <v>2849</v>
      </c>
      <c r="B1295" t="s">
        <v>2850</v>
      </c>
      <c r="C1295" t="s">
        <v>94</v>
      </c>
      <c r="D1295" s="61">
        <v>4124293713.4000001</v>
      </c>
      <c r="E1295" t="s">
        <v>95</v>
      </c>
      <c r="F1295" t="s">
        <v>404</v>
      </c>
      <c r="G1295" t="s">
        <v>404</v>
      </c>
      <c r="H1295" t="s">
        <v>413</v>
      </c>
      <c r="I1295" s="2">
        <v>0.75653415952512204</v>
      </c>
    </row>
    <row r="1296" spans="1:9" x14ac:dyDescent="0.25">
      <c r="A1296" t="s">
        <v>2851</v>
      </c>
      <c r="B1296" t="s">
        <v>2852</v>
      </c>
      <c r="C1296" t="s">
        <v>94</v>
      </c>
      <c r="D1296" s="61">
        <v>4113809619.8099999</v>
      </c>
      <c r="E1296" t="s">
        <v>95</v>
      </c>
      <c r="F1296" t="s">
        <v>109</v>
      </c>
      <c r="G1296" t="s">
        <v>804</v>
      </c>
      <c r="H1296" t="s">
        <v>804</v>
      </c>
      <c r="I1296" s="2">
        <v>1.4527668301779</v>
      </c>
    </row>
    <row r="1297" spans="1:9" x14ac:dyDescent="0.25">
      <c r="A1297" t="s">
        <v>2853</v>
      </c>
      <c r="B1297" t="s">
        <v>2854</v>
      </c>
      <c r="C1297" t="s">
        <v>94</v>
      </c>
      <c r="D1297" s="61">
        <v>4083774378.2399998</v>
      </c>
      <c r="E1297" t="s">
        <v>257</v>
      </c>
      <c r="F1297" t="s">
        <v>257</v>
      </c>
      <c r="G1297" t="s">
        <v>258</v>
      </c>
      <c r="H1297" t="s">
        <v>410</v>
      </c>
      <c r="I1297" s="2">
        <v>2.0542986975032398</v>
      </c>
    </row>
    <row r="1298" spans="1:9" x14ac:dyDescent="0.25">
      <c r="A1298" t="s">
        <v>2855</v>
      </c>
      <c r="B1298" t="s">
        <v>2856</v>
      </c>
      <c r="C1298" t="s">
        <v>66</v>
      </c>
      <c r="D1298" s="61">
        <v>4081152653.1599998</v>
      </c>
      <c r="E1298" t="s">
        <v>67</v>
      </c>
      <c r="F1298" t="s">
        <v>72</v>
      </c>
      <c r="G1298" t="s">
        <v>105</v>
      </c>
      <c r="H1298" t="s">
        <v>106</v>
      </c>
      <c r="I1298" s="2">
        <v>0.97241138721994103</v>
      </c>
    </row>
    <row r="1299" spans="1:9" x14ac:dyDescent="0.25">
      <c r="A1299" t="s">
        <v>2857</v>
      </c>
      <c r="B1299" t="s">
        <v>2858</v>
      </c>
      <c r="C1299" t="s">
        <v>94</v>
      </c>
      <c r="D1299" s="61">
        <v>4080578875.9499998</v>
      </c>
      <c r="E1299" t="s">
        <v>82</v>
      </c>
      <c r="F1299" t="s">
        <v>83</v>
      </c>
      <c r="G1299" t="s">
        <v>130</v>
      </c>
      <c r="H1299" t="s">
        <v>1025</v>
      </c>
      <c r="I1299" s="2">
        <v>2.6258530856985902</v>
      </c>
    </row>
    <row r="1300" spans="1:9" x14ac:dyDescent="0.25">
      <c r="A1300" t="s">
        <v>2859</v>
      </c>
      <c r="B1300" t="s">
        <v>2860</v>
      </c>
      <c r="C1300" t="s">
        <v>94</v>
      </c>
      <c r="D1300" s="61">
        <v>4067698061.3099999</v>
      </c>
      <c r="E1300" t="s">
        <v>82</v>
      </c>
      <c r="F1300" t="s">
        <v>83</v>
      </c>
      <c r="G1300" t="s">
        <v>84</v>
      </c>
      <c r="H1300" t="s">
        <v>84</v>
      </c>
      <c r="I1300" s="2">
        <v>1.1069494037430501</v>
      </c>
    </row>
    <row r="1301" spans="1:9" x14ac:dyDescent="0.25">
      <c r="A1301" t="s">
        <v>2861</v>
      </c>
      <c r="B1301" t="s">
        <v>2862</v>
      </c>
      <c r="C1301" t="s">
        <v>94</v>
      </c>
      <c r="D1301" s="61">
        <v>4065580208.5100002</v>
      </c>
      <c r="E1301" t="s">
        <v>95</v>
      </c>
      <c r="F1301" t="s">
        <v>96</v>
      </c>
      <c r="G1301" t="s">
        <v>210</v>
      </c>
      <c r="H1301" t="s">
        <v>211</v>
      </c>
      <c r="I1301" s="2">
        <v>1.2278697948945001</v>
      </c>
    </row>
    <row r="1302" spans="1:9" x14ac:dyDescent="0.25">
      <c r="A1302" t="s">
        <v>2863</v>
      </c>
      <c r="B1302" t="s">
        <v>2864</v>
      </c>
      <c r="C1302" t="s">
        <v>94</v>
      </c>
      <c r="D1302" s="61">
        <v>4059716786.0999999</v>
      </c>
      <c r="E1302" t="s">
        <v>245</v>
      </c>
      <c r="F1302" t="s">
        <v>245</v>
      </c>
      <c r="G1302" t="s">
        <v>1552</v>
      </c>
      <c r="H1302" t="s">
        <v>1552</v>
      </c>
      <c r="I1302" s="2">
        <v>0.16545818654779801</v>
      </c>
    </row>
    <row r="1303" spans="1:9" x14ac:dyDescent="0.25">
      <c r="A1303" t="s">
        <v>2865</v>
      </c>
      <c r="B1303" t="s">
        <v>2866</v>
      </c>
      <c r="C1303" t="s">
        <v>94</v>
      </c>
      <c r="D1303" s="61">
        <v>4058680413.0599999</v>
      </c>
      <c r="E1303" t="s">
        <v>240</v>
      </c>
      <c r="F1303" t="s">
        <v>467</v>
      </c>
      <c r="G1303" t="s">
        <v>595</v>
      </c>
      <c r="H1303" t="s">
        <v>1606</v>
      </c>
      <c r="I1303" s="2">
        <v>1.53263422103237</v>
      </c>
    </row>
    <row r="1304" spans="1:9" x14ac:dyDescent="0.25">
      <c r="A1304" t="s">
        <v>2867</v>
      </c>
      <c r="B1304" t="s">
        <v>2868</v>
      </c>
      <c r="C1304" t="s">
        <v>94</v>
      </c>
      <c r="D1304" s="61">
        <v>4034909704.3200002</v>
      </c>
      <c r="E1304" t="s">
        <v>240</v>
      </c>
      <c r="F1304" t="s">
        <v>267</v>
      </c>
      <c r="G1304" t="s">
        <v>476</v>
      </c>
      <c r="H1304" t="s">
        <v>477</v>
      </c>
      <c r="I1304" s="2">
        <v>2.5388801448902099</v>
      </c>
    </row>
    <row r="1305" spans="1:9" x14ac:dyDescent="0.25">
      <c r="A1305" t="s">
        <v>2869</v>
      </c>
      <c r="B1305" t="s">
        <v>2870</v>
      </c>
      <c r="C1305" t="s">
        <v>66</v>
      </c>
      <c r="D1305" s="61">
        <v>4034596570.8000002</v>
      </c>
      <c r="E1305" t="s">
        <v>115</v>
      </c>
      <c r="F1305" t="s">
        <v>125</v>
      </c>
      <c r="G1305" t="s">
        <v>176</v>
      </c>
      <c r="H1305" t="s">
        <v>509</v>
      </c>
      <c r="I1305" s="2">
        <v>1.2468352732979899</v>
      </c>
    </row>
    <row r="1306" spans="1:9" x14ac:dyDescent="0.25">
      <c r="A1306" t="s">
        <v>2871</v>
      </c>
      <c r="B1306" t="s">
        <v>2872</v>
      </c>
      <c r="C1306" t="s">
        <v>66</v>
      </c>
      <c r="D1306" s="61">
        <v>4034112096.6999998</v>
      </c>
      <c r="E1306" t="s">
        <v>257</v>
      </c>
      <c r="F1306" t="s">
        <v>257</v>
      </c>
      <c r="G1306" t="s">
        <v>258</v>
      </c>
      <c r="H1306" t="s">
        <v>410</v>
      </c>
      <c r="I1306" s="2">
        <v>1.2373098702307099</v>
      </c>
    </row>
    <row r="1307" spans="1:9" x14ac:dyDescent="0.25">
      <c r="A1307" t="s">
        <v>2873</v>
      </c>
      <c r="B1307" t="s">
        <v>2874</v>
      </c>
      <c r="C1307" t="s">
        <v>94</v>
      </c>
      <c r="D1307" s="61">
        <v>4027400504.5999999</v>
      </c>
      <c r="E1307" t="s">
        <v>291</v>
      </c>
      <c r="F1307" t="s">
        <v>291</v>
      </c>
      <c r="G1307" t="s">
        <v>818</v>
      </c>
      <c r="H1307" t="s">
        <v>819</v>
      </c>
      <c r="I1307" s="2">
        <v>1.5714835940531</v>
      </c>
    </row>
    <row r="1308" spans="1:9" x14ac:dyDescent="0.25">
      <c r="A1308" t="s">
        <v>2875</v>
      </c>
      <c r="B1308" t="s">
        <v>2876</v>
      </c>
      <c r="C1308" t="s">
        <v>94</v>
      </c>
      <c r="D1308" s="61">
        <v>4021090207.3200002</v>
      </c>
      <c r="E1308" t="s">
        <v>240</v>
      </c>
      <c r="F1308" t="s">
        <v>267</v>
      </c>
      <c r="G1308" t="s">
        <v>305</v>
      </c>
      <c r="H1308" t="s">
        <v>305</v>
      </c>
      <c r="I1308" s="2">
        <v>2.0796129229837299</v>
      </c>
    </row>
    <row r="1309" spans="1:9" x14ac:dyDescent="0.25">
      <c r="A1309" t="s">
        <v>2877</v>
      </c>
      <c r="B1309" t="s">
        <v>2878</v>
      </c>
      <c r="C1309" t="s">
        <v>94</v>
      </c>
      <c r="D1309" s="61">
        <v>4015105097.7600002</v>
      </c>
      <c r="E1309" t="s">
        <v>82</v>
      </c>
      <c r="F1309" t="s">
        <v>89</v>
      </c>
      <c r="G1309" t="s">
        <v>90</v>
      </c>
      <c r="H1309" t="s">
        <v>91</v>
      </c>
      <c r="I1309" s="2">
        <v>0.18174815550793</v>
      </c>
    </row>
    <row r="1310" spans="1:9" x14ac:dyDescent="0.25">
      <c r="A1310" t="s">
        <v>2879</v>
      </c>
      <c r="B1310" t="s">
        <v>2880</v>
      </c>
      <c r="C1310" t="s">
        <v>94</v>
      </c>
      <c r="D1310" s="61">
        <v>4007524849.1999998</v>
      </c>
      <c r="E1310" t="s">
        <v>115</v>
      </c>
      <c r="F1310" t="s">
        <v>125</v>
      </c>
      <c r="G1310" t="s">
        <v>126</v>
      </c>
      <c r="H1310" t="s">
        <v>339</v>
      </c>
      <c r="I1310" s="2">
        <v>1.73010264844488</v>
      </c>
    </row>
    <row r="1311" spans="1:9" x14ac:dyDescent="0.25">
      <c r="A1311" t="s">
        <v>2881</v>
      </c>
      <c r="B1311" t="s">
        <v>2882</v>
      </c>
      <c r="C1311" t="s">
        <v>94</v>
      </c>
      <c r="D1311" s="61">
        <v>3994004335.3499999</v>
      </c>
      <c r="E1311" t="s">
        <v>67</v>
      </c>
      <c r="F1311" t="s">
        <v>101</v>
      </c>
      <c r="G1311" t="s">
        <v>101</v>
      </c>
      <c r="H1311" t="s">
        <v>102</v>
      </c>
      <c r="I1311" s="2">
        <v>1.9534679820024501</v>
      </c>
    </row>
    <row r="1312" spans="1:9" x14ac:dyDescent="0.25">
      <c r="A1312" t="s">
        <v>2883</v>
      </c>
      <c r="B1312" t="s">
        <v>2884</v>
      </c>
      <c r="C1312" t="s">
        <v>94</v>
      </c>
      <c r="D1312" s="61">
        <v>3993495903.1100001</v>
      </c>
      <c r="E1312" t="s">
        <v>95</v>
      </c>
      <c r="F1312" t="s">
        <v>404</v>
      </c>
      <c r="G1312" t="s">
        <v>404</v>
      </c>
      <c r="H1312" t="s">
        <v>413</v>
      </c>
      <c r="I1312" s="2">
        <v>0.90401989473556899</v>
      </c>
    </row>
    <row r="1313" spans="1:9" x14ac:dyDescent="0.25">
      <c r="A1313" t="s">
        <v>2885</v>
      </c>
      <c r="B1313" t="s">
        <v>2886</v>
      </c>
      <c r="C1313" t="s">
        <v>94</v>
      </c>
      <c r="D1313" s="61">
        <v>3986602163.1999998</v>
      </c>
      <c r="E1313" t="s">
        <v>82</v>
      </c>
      <c r="F1313" t="s">
        <v>83</v>
      </c>
      <c r="G1313" t="s">
        <v>322</v>
      </c>
      <c r="H1313" t="s">
        <v>1929</v>
      </c>
      <c r="I1313" s="2">
        <v>0.82979500363523795</v>
      </c>
    </row>
    <row r="1314" spans="1:9" x14ac:dyDescent="0.25">
      <c r="A1314" t="s">
        <v>2887</v>
      </c>
      <c r="B1314" t="s">
        <v>2888</v>
      </c>
      <c r="C1314" t="s">
        <v>66</v>
      </c>
      <c r="D1314" s="61">
        <v>3983048302.6100001</v>
      </c>
      <c r="E1314" t="s">
        <v>82</v>
      </c>
      <c r="F1314" t="s">
        <v>83</v>
      </c>
      <c r="G1314" t="s">
        <v>130</v>
      </c>
      <c r="H1314" t="s">
        <v>925</v>
      </c>
      <c r="I1314" s="2">
        <v>1.5850196628826401</v>
      </c>
    </row>
    <row r="1315" spans="1:9" x14ac:dyDescent="0.25">
      <c r="A1315" t="s">
        <v>2889</v>
      </c>
      <c r="B1315" t="s">
        <v>2890</v>
      </c>
      <c r="C1315" t="s">
        <v>94</v>
      </c>
      <c r="D1315" s="61">
        <v>3976621806.4000001</v>
      </c>
      <c r="E1315" t="s">
        <v>291</v>
      </c>
      <c r="F1315" t="s">
        <v>291</v>
      </c>
      <c r="G1315" t="s">
        <v>292</v>
      </c>
      <c r="H1315" t="s">
        <v>871</v>
      </c>
      <c r="I1315" s="2">
        <v>0.93194969494378099</v>
      </c>
    </row>
    <row r="1316" spans="1:9" x14ac:dyDescent="0.25">
      <c r="A1316" t="s">
        <v>2891</v>
      </c>
      <c r="B1316" t="s">
        <v>2892</v>
      </c>
      <c r="C1316" t="s">
        <v>94</v>
      </c>
      <c r="D1316" s="61">
        <v>3973488129</v>
      </c>
      <c r="E1316" t="s">
        <v>240</v>
      </c>
      <c r="F1316" t="s">
        <v>467</v>
      </c>
      <c r="G1316" t="s">
        <v>595</v>
      </c>
      <c r="H1316" t="s">
        <v>1606</v>
      </c>
      <c r="I1316" s="2">
        <v>1.6079384970308599</v>
      </c>
    </row>
    <row r="1317" spans="1:9" x14ac:dyDescent="0.25">
      <c r="A1317" t="s">
        <v>2893</v>
      </c>
      <c r="B1317" t="s">
        <v>2894</v>
      </c>
      <c r="C1317" t="s">
        <v>66</v>
      </c>
      <c r="D1317" s="61">
        <v>3973275506.46</v>
      </c>
      <c r="E1317" t="s">
        <v>67</v>
      </c>
      <c r="F1317" t="s">
        <v>72</v>
      </c>
      <c r="G1317" t="s">
        <v>73</v>
      </c>
      <c r="H1317" t="s">
        <v>148</v>
      </c>
      <c r="I1317" s="2">
        <v>1.1219226924165</v>
      </c>
    </row>
    <row r="1318" spans="1:9" x14ac:dyDescent="0.25">
      <c r="A1318" t="s">
        <v>2895</v>
      </c>
      <c r="B1318" t="s">
        <v>2896</v>
      </c>
      <c r="C1318" t="s">
        <v>66</v>
      </c>
      <c r="D1318" s="61">
        <v>3971314401.2600002</v>
      </c>
      <c r="E1318" t="s">
        <v>115</v>
      </c>
      <c r="F1318" t="s">
        <v>125</v>
      </c>
      <c r="G1318" t="s">
        <v>176</v>
      </c>
      <c r="H1318" t="s">
        <v>177</v>
      </c>
      <c r="I1318" s="2">
        <v>1.8996620596409199</v>
      </c>
    </row>
    <row r="1319" spans="1:9" x14ac:dyDescent="0.25">
      <c r="A1319" t="s">
        <v>2897</v>
      </c>
      <c r="B1319" t="s">
        <v>2898</v>
      </c>
      <c r="C1319" t="s">
        <v>94</v>
      </c>
      <c r="D1319" s="61">
        <v>3969831149.6799998</v>
      </c>
      <c r="E1319" t="s">
        <v>291</v>
      </c>
      <c r="F1319" t="s">
        <v>291</v>
      </c>
      <c r="G1319" t="s">
        <v>292</v>
      </c>
      <c r="H1319" t="s">
        <v>735</v>
      </c>
      <c r="I1319" s="2">
        <v>0.78107972706988205</v>
      </c>
    </row>
    <row r="1320" spans="1:9" x14ac:dyDescent="0.25">
      <c r="A1320" t="s">
        <v>2899</v>
      </c>
      <c r="B1320" t="s">
        <v>2900</v>
      </c>
      <c r="C1320" t="s">
        <v>94</v>
      </c>
      <c r="D1320" s="61">
        <v>3969489440.8800001</v>
      </c>
      <c r="E1320" t="s">
        <v>95</v>
      </c>
      <c r="F1320" t="s">
        <v>96</v>
      </c>
      <c r="G1320" t="s">
        <v>210</v>
      </c>
      <c r="H1320" t="s">
        <v>264</v>
      </c>
      <c r="I1320" s="2">
        <v>1.84592392428985</v>
      </c>
    </row>
    <row r="1321" spans="1:9" x14ac:dyDescent="0.25">
      <c r="A1321" t="s">
        <v>2901</v>
      </c>
      <c r="B1321" t="s">
        <v>2902</v>
      </c>
      <c r="C1321" t="s">
        <v>66</v>
      </c>
      <c r="D1321" s="61">
        <v>3968869269.5999999</v>
      </c>
      <c r="E1321" t="s">
        <v>115</v>
      </c>
      <c r="F1321" t="s">
        <v>125</v>
      </c>
      <c r="G1321" t="s">
        <v>126</v>
      </c>
      <c r="H1321" t="s">
        <v>396</v>
      </c>
      <c r="I1321" s="2">
        <v>3.1650267340702301</v>
      </c>
    </row>
    <row r="1322" spans="1:9" x14ac:dyDescent="0.25">
      <c r="A1322" t="s">
        <v>2903</v>
      </c>
      <c r="B1322" t="s">
        <v>2904</v>
      </c>
      <c r="C1322" t="s">
        <v>94</v>
      </c>
      <c r="D1322" s="61">
        <v>3965988798.3099999</v>
      </c>
      <c r="E1322" t="s">
        <v>95</v>
      </c>
      <c r="F1322" t="s">
        <v>109</v>
      </c>
      <c r="G1322" t="s">
        <v>804</v>
      </c>
      <c r="H1322" t="s">
        <v>804</v>
      </c>
      <c r="I1322" s="2">
        <v>1.2047659218078901</v>
      </c>
    </row>
    <row r="1323" spans="1:9" x14ac:dyDescent="0.25">
      <c r="A1323" t="s">
        <v>2905</v>
      </c>
      <c r="B1323" t="s">
        <v>2906</v>
      </c>
      <c r="C1323" t="s">
        <v>94</v>
      </c>
      <c r="D1323" s="61">
        <v>3961688459.3000002</v>
      </c>
      <c r="E1323" t="s">
        <v>240</v>
      </c>
      <c r="F1323" t="s">
        <v>241</v>
      </c>
      <c r="G1323" t="s">
        <v>285</v>
      </c>
      <c r="H1323" t="s">
        <v>422</v>
      </c>
      <c r="I1323" s="2">
        <v>1.0133129414972499</v>
      </c>
    </row>
    <row r="1324" spans="1:9" x14ac:dyDescent="0.25">
      <c r="A1324" t="s">
        <v>29</v>
      </c>
      <c r="B1324" t="s">
        <v>19</v>
      </c>
      <c r="C1324" t="s">
        <v>66</v>
      </c>
      <c r="D1324" s="61">
        <v>3961147514.2800002</v>
      </c>
      <c r="E1324" t="s">
        <v>77</v>
      </c>
      <c r="F1324" t="s">
        <v>78</v>
      </c>
      <c r="G1324" t="s">
        <v>151</v>
      </c>
      <c r="H1324" t="s">
        <v>1349</v>
      </c>
      <c r="I1324" s="2">
        <v>2.2931242902907201</v>
      </c>
    </row>
    <row r="1325" spans="1:9" x14ac:dyDescent="0.25">
      <c r="A1325" t="s">
        <v>2907</v>
      </c>
      <c r="B1325" t="s">
        <v>2908</v>
      </c>
      <c r="C1325" t="s">
        <v>94</v>
      </c>
      <c r="D1325" s="61">
        <v>3957804133.98</v>
      </c>
      <c r="E1325" t="s">
        <v>77</v>
      </c>
      <c r="F1325" t="s">
        <v>78</v>
      </c>
      <c r="G1325" t="s">
        <v>142</v>
      </c>
      <c r="H1325" t="s">
        <v>143</v>
      </c>
      <c r="I1325" s="2">
        <v>1.4960950636389201</v>
      </c>
    </row>
    <row r="1326" spans="1:9" x14ac:dyDescent="0.25">
      <c r="A1326" t="s">
        <v>2909</v>
      </c>
      <c r="B1326" t="s">
        <v>2910</v>
      </c>
      <c r="C1326" t="s">
        <v>66</v>
      </c>
      <c r="D1326" s="61">
        <v>3953308616.6599998</v>
      </c>
      <c r="E1326" t="s">
        <v>82</v>
      </c>
      <c r="F1326" t="s">
        <v>228</v>
      </c>
      <c r="G1326" t="s">
        <v>1618</v>
      </c>
      <c r="H1326" t="s">
        <v>1619</v>
      </c>
      <c r="I1326" s="2">
        <v>0.54541984033670099</v>
      </c>
    </row>
    <row r="1327" spans="1:9" x14ac:dyDescent="0.25">
      <c r="A1327" t="s">
        <v>2911</v>
      </c>
      <c r="B1327" t="s">
        <v>2912</v>
      </c>
      <c r="C1327" t="s">
        <v>94</v>
      </c>
      <c r="D1327" s="61">
        <v>3946143445.9200001</v>
      </c>
      <c r="E1327" t="s">
        <v>82</v>
      </c>
      <c r="F1327" t="s">
        <v>157</v>
      </c>
      <c r="G1327" t="s">
        <v>789</v>
      </c>
      <c r="H1327" t="s">
        <v>828</v>
      </c>
      <c r="I1327" s="2">
        <v>1.71616741987565</v>
      </c>
    </row>
    <row r="1328" spans="1:9" x14ac:dyDescent="0.25">
      <c r="A1328" t="s">
        <v>2913</v>
      </c>
      <c r="B1328" t="s">
        <v>2914</v>
      </c>
      <c r="C1328" t="s">
        <v>761</v>
      </c>
      <c r="D1328" s="61">
        <v>3945485998.8600001</v>
      </c>
      <c r="E1328" t="s">
        <v>115</v>
      </c>
      <c r="F1328" t="s">
        <v>116</v>
      </c>
      <c r="G1328" t="s">
        <v>117</v>
      </c>
      <c r="H1328" t="s">
        <v>117</v>
      </c>
      <c r="I1328" s="2">
        <v>1.5875369600448399</v>
      </c>
    </row>
    <row r="1329" spans="1:9" x14ac:dyDescent="0.25">
      <c r="A1329" t="s">
        <v>2915</v>
      </c>
      <c r="B1329" t="s">
        <v>2916</v>
      </c>
      <c r="C1329" t="s">
        <v>94</v>
      </c>
      <c r="D1329" s="61">
        <v>3944953578.2800002</v>
      </c>
      <c r="E1329" t="s">
        <v>67</v>
      </c>
      <c r="F1329" t="s">
        <v>72</v>
      </c>
      <c r="G1329" t="s">
        <v>73</v>
      </c>
      <c r="H1329" t="s">
        <v>74</v>
      </c>
      <c r="I1329" s="2">
        <v>1.12757655285739</v>
      </c>
    </row>
    <row r="1330" spans="1:9" x14ac:dyDescent="0.25">
      <c r="A1330" t="s">
        <v>2917</v>
      </c>
      <c r="B1330" t="s">
        <v>2918</v>
      </c>
      <c r="C1330" t="s">
        <v>94</v>
      </c>
      <c r="D1330" s="61">
        <v>3944143874.3000002</v>
      </c>
      <c r="E1330" t="s">
        <v>67</v>
      </c>
      <c r="F1330" t="s">
        <v>72</v>
      </c>
      <c r="G1330" t="s">
        <v>105</v>
      </c>
      <c r="H1330" t="s">
        <v>106</v>
      </c>
      <c r="I1330" s="2">
        <v>1.4195705578845801</v>
      </c>
    </row>
    <row r="1331" spans="1:9" x14ac:dyDescent="0.25">
      <c r="A1331" t="s">
        <v>2919</v>
      </c>
      <c r="B1331" t="s">
        <v>2920</v>
      </c>
      <c r="C1331" t="s">
        <v>94</v>
      </c>
      <c r="D1331" s="61">
        <v>3941898400</v>
      </c>
      <c r="E1331" t="s">
        <v>245</v>
      </c>
      <c r="F1331" t="s">
        <v>245</v>
      </c>
      <c r="G1331" t="s">
        <v>1322</v>
      </c>
      <c r="H1331" t="s">
        <v>1340</v>
      </c>
      <c r="I1331" s="2">
        <v>1.7368014376626499</v>
      </c>
    </row>
    <row r="1332" spans="1:9" x14ac:dyDescent="0.25">
      <c r="A1332" t="s">
        <v>2921</v>
      </c>
      <c r="B1332" t="s">
        <v>2922</v>
      </c>
      <c r="C1332" t="s">
        <v>94</v>
      </c>
      <c r="D1332" s="61">
        <v>3938857538.04</v>
      </c>
      <c r="E1332" t="s">
        <v>245</v>
      </c>
      <c r="F1332" t="s">
        <v>245</v>
      </c>
      <c r="G1332" t="s">
        <v>1322</v>
      </c>
      <c r="H1332" t="s">
        <v>1340</v>
      </c>
      <c r="I1332" s="2">
        <v>0.32276552888849203</v>
      </c>
    </row>
    <row r="1333" spans="1:9" x14ac:dyDescent="0.25">
      <c r="A1333" t="s">
        <v>2923</v>
      </c>
      <c r="B1333" t="s">
        <v>2924</v>
      </c>
      <c r="C1333" t="s">
        <v>94</v>
      </c>
      <c r="D1333" s="61">
        <v>3926436659.5999999</v>
      </c>
      <c r="E1333" t="s">
        <v>120</v>
      </c>
      <c r="F1333" t="s">
        <v>134</v>
      </c>
      <c r="G1333" t="s">
        <v>135</v>
      </c>
      <c r="H1333" t="s">
        <v>135</v>
      </c>
      <c r="I1333" s="2">
        <v>1.8385201827587201</v>
      </c>
    </row>
    <row r="1334" spans="1:9" x14ac:dyDescent="0.25">
      <c r="A1334" t="s">
        <v>2925</v>
      </c>
      <c r="B1334" t="s">
        <v>2926</v>
      </c>
      <c r="C1334" t="s">
        <v>94</v>
      </c>
      <c r="D1334" s="61">
        <v>3917663025.1199999</v>
      </c>
      <c r="E1334" t="s">
        <v>95</v>
      </c>
      <c r="F1334" t="s">
        <v>109</v>
      </c>
      <c r="G1334" t="s">
        <v>109</v>
      </c>
      <c r="H1334" t="s">
        <v>399</v>
      </c>
      <c r="I1334" s="2">
        <v>1.2047985954562499</v>
      </c>
    </row>
    <row r="1335" spans="1:9" x14ac:dyDescent="0.25">
      <c r="A1335" t="s">
        <v>2927</v>
      </c>
      <c r="B1335" t="s">
        <v>2928</v>
      </c>
      <c r="C1335" t="s">
        <v>66</v>
      </c>
      <c r="D1335" s="61">
        <v>3908052240</v>
      </c>
      <c r="E1335" t="s">
        <v>82</v>
      </c>
      <c r="F1335" t="s">
        <v>83</v>
      </c>
      <c r="G1335" t="s">
        <v>84</v>
      </c>
      <c r="H1335" t="s">
        <v>84</v>
      </c>
      <c r="I1335" s="2">
        <v>1.9940048349086901</v>
      </c>
    </row>
    <row r="1336" spans="1:9" x14ac:dyDescent="0.25">
      <c r="A1336" t="s">
        <v>2929</v>
      </c>
      <c r="B1336" t="s">
        <v>2930</v>
      </c>
      <c r="C1336" t="s">
        <v>94</v>
      </c>
      <c r="D1336" s="61">
        <v>3905673660</v>
      </c>
      <c r="E1336" t="s">
        <v>182</v>
      </c>
      <c r="F1336" t="s">
        <v>182</v>
      </c>
      <c r="G1336" t="s">
        <v>183</v>
      </c>
      <c r="H1336" t="s">
        <v>592</v>
      </c>
      <c r="I1336" s="2">
        <v>0.50722099206934002</v>
      </c>
    </row>
    <row r="1337" spans="1:9" x14ac:dyDescent="0.25">
      <c r="A1337" t="s">
        <v>2931</v>
      </c>
      <c r="B1337" t="s">
        <v>2932</v>
      </c>
      <c r="C1337" t="s">
        <v>66</v>
      </c>
      <c r="D1337" s="61">
        <v>3902687177.9000001</v>
      </c>
      <c r="E1337" t="s">
        <v>67</v>
      </c>
      <c r="F1337" t="s">
        <v>72</v>
      </c>
      <c r="G1337" t="s">
        <v>105</v>
      </c>
      <c r="H1337" t="s">
        <v>189</v>
      </c>
      <c r="I1337" s="2">
        <v>1.52361940627601</v>
      </c>
    </row>
    <row r="1338" spans="1:9" x14ac:dyDescent="0.25">
      <c r="A1338" t="s">
        <v>2933</v>
      </c>
      <c r="B1338" t="s">
        <v>2934</v>
      </c>
      <c r="C1338" t="s">
        <v>66</v>
      </c>
      <c r="D1338" s="61">
        <v>3900751036.8400002</v>
      </c>
      <c r="E1338" t="s">
        <v>240</v>
      </c>
      <c r="F1338" t="s">
        <v>467</v>
      </c>
      <c r="G1338" t="s">
        <v>468</v>
      </c>
      <c r="H1338" t="s">
        <v>469</v>
      </c>
      <c r="I1338" s="2">
        <v>0.91876055940818802</v>
      </c>
    </row>
    <row r="1339" spans="1:9" x14ac:dyDescent="0.25">
      <c r="A1339" t="s">
        <v>2935</v>
      </c>
      <c r="B1339" t="s">
        <v>2936</v>
      </c>
      <c r="C1339" t="s">
        <v>761</v>
      </c>
      <c r="D1339" s="61">
        <v>3899676238.8000002</v>
      </c>
      <c r="E1339" t="s">
        <v>67</v>
      </c>
      <c r="F1339" t="s">
        <v>72</v>
      </c>
      <c r="G1339" t="s">
        <v>105</v>
      </c>
      <c r="H1339" t="s">
        <v>221</v>
      </c>
      <c r="I1339" s="2">
        <v>1.76144015519649</v>
      </c>
    </row>
    <row r="1340" spans="1:9" x14ac:dyDescent="0.25">
      <c r="A1340" t="s">
        <v>2937</v>
      </c>
      <c r="B1340" t="s">
        <v>2938</v>
      </c>
      <c r="C1340" t="s">
        <v>94</v>
      </c>
      <c r="D1340" s="61">
        <v>3897887170.75</v>
      </c>
      <c r="E1340" t="s">
        <v>82</v>
      </c>
      <c r="F1340" t="s">
        <v>89</v>
      </c>
      <c r="G1340" t="s">
        <v>688</v>
      </c>
      <c r="H1340" t="s">
        <v>689</v>
      </c>
      <c r="I1340" s="2">
        <v>2.1232390466287199</v>
      </c>
    </row>
    <row r="1341" spans="1:9" x14ac:dyDescent="0.25">
      <c r="A1341" t="s">
        <v>2939</v>
      </c>
      <c r="B1341" t="s">
        <v>2940</v>
      </c>
      <c r="C1341" t="s">
        <v>94</v>
      </c>
      <c r="D1341" s="61">
        <v>3896915799.4200001</v>
      </c>
      <c r="E1341" t="s">
        <v>240</v>
      </c>
      <c r="F1341" t="s">
        <v>241</v>
      </c>
      <c r="G1341" t="s">
        <v>2126</v>
      </c>
      <c r="H1341" t="s">
        <v>2126</v>
      </c>
      <c r="I1341" s="2">
        <v>1.0924132886800999</v>
      </c>
    </row>
    <row r="1342" spans="1:9" x14ac:dyDescent="0.25">
      <c r="A1342" t="s">
        <v>2941</v>
      </c>
      <c r="B1342" t="s">
        <v>2942</v>
      </c>
      <c r="C1342" t="s">
        <v>66</v>
      </c>
      <c r="D1342" s="61">
        <v>3887772380.5</v>
      </c>
      <c r="E1342" t="s">
        <v>82</v>
      </c>
      <c r="F1342" t="s">
        <v>228</v>
      </c>
      <c r="G1342" t="s">
        <v>1618</v>
      </c>
      <c r="H1342" t="s">
        <v>1677</v>
      </c>
      <c r="I1342" s="2">
        <v>0.82323350243446003</v>
      </c>
    </row>
    <row r="1343" spans="1:9" x14ac:dyDescent="0.25">
      <c r="A1343" t="s">
        <v>2943</v>
      </c>
      <c r="B1343" t="s">
        <v>2944</v>
      </c>
      <c r="C1343" t="s">
        <v>66</v>
      </c>
      <c r="D1343" s="61">
        <v>3887418764.8800001</v>
      </c>
      <c r="E1343" t="s">
        <v>115</v>
      </c>
      <c r="F1343" t="s">
        <v>116</v>
      </c>
      <c r="G1343" t="s">
        <v>214</v>
      </c>
      <c r="H1343" t="s">
        <v>214</v>
      </c>
      <c r="I1343" s="2">
        <v>0.96040301997699995</v>
      </c>
    </row>
    <row r="1344" spans="1:9" x14ac:dyDescent="0.25">
      <c r="A1344" t="s">
        <v>2945</v>
      </c>
      <c r="B1344" t="s">
        <v>2946</v>
      </c>
      <c r="C1344" t="s">
        <v>94</v>
      </c>
      <c r="D1344" s="61">
        <v>3872465503.0500002</v>
      </c>
      <c r="E1344" t="s">
        <v>291</v>
      </c>
      <c r="F1344" t="s">
        <v>291</v>
      </c>
      <c r="G1344" t="s">
        <v>292</v>
      </c>
      <c r="H1344" t="s">
        <v>871</v>
      </c>
      <c r="I1344" s="2">
        <v>0.88076409202704598</v>
      </c>
    </row>
    <row r="1345" spans="1:9" x14ac:dyDescent="0.25">
      <c r="A1345" t="s">
        <v>2947</v>
      </c>
      <c r="B1345" s="6" t="s">
        <v>2948</v>
      </c>
      <c r="C1345" t="s">
        <v>94</v>
      </c>
      <c r="D1345" s="61">
        <v>3871030294.1199999</v>
      </c>
      <c r="E1345" t="s">
        <v>67</v>
      </c>
      <c r="F1345" t="s">
        <v>68</v>
      </c>
      <c r="G1345" t="s">
        <v>69</v>
      </c>
      <c r="H1345" t="s">
        <v>69</v>
      </c>
      <c r="I1345" s="2">
        <v>1.20236046505164</v>
      </c>
    </row>
    <row r="1346" spans="1:9" x14ac:dyDescent="0.25">
      <c r="A1346" t="s">
        <v>2949</v>
      </c>
      <c r="B1346" t="s">
        <v>2950</v>
      </c>
      <c r="C1346" t="s">
        <v>66</v>
      </c>
      <c r="D1346" s="61">
        <v>3868716333.4000001</v>
      </c>
      <c r="E1346" t="s">
        <v>95</v>
      </c>
      <c r="F1346" t="s">
        <v>96</v>
      </c>
      <c r="G1346" t="s">
        <v>302</v>
      </c>
      <c r="H1346" t="s">
        <v>302</v>
      </c>
      <c r="I1346" s="2">
        <v>1.83566244264124</v>
      </c>
    </row>
    <row r="1347" spans="1:9" x14ac:dyDescent="0.25">
      <c r="A1347" t="s">
        <v>2951</v>
      </c>
      <c r="B1347" t="s">
        <v>2952</v>
      </c>
      <c r="C1347" t="s">
        <v>66</v>
      </c>
      <c r="D1347" s="61">
        <v>3868537913.5700002</v>
      </c>
      <c r="E1347" t="s">
        <v>115</v>
      </c>
      <c r="F1347" t="s">
        <v>116</v>
      </c>
      <c r="G1347" t="s">
        <v>214</v>
      </c>
      <c r="H1347" t="s">
        <v>214</v>
      </c>
      <c r="I1347" s="2">
        <v>2.0932408209490201</v>
      </c>
    </row>
    <row r="1348" spans="1:9" x14ac:dyDescent="0.25">
      <c r="A1348" t="s">
        <v>2953</v>
      </c>
      <c r="B1348" t="s">
        <v>2954</v>
      </c>
      <c r="C1348" t="s">
        <v>66</v>
      </c>
      <c r="D1348" s="61">
        <v>3859000753.2800002</v>
      </c>
      <c r="E1348" t="s">
        <v>240</v>
      </c>
      <c r="F1348" t="s">
        <v>267</v>
      </c>
      <c r="G1348" t="s">
        <v>330</v>
      </c>
      <c r="H1348" t="s">
        <v>452</v>
      </c>
      <c r="I1348" s="2">
        <v>0.98576893289062095</v>
      </c>
    </row>
    <row r="1349" spans="1:9" x14ac:dyDescent="0.25">
      <c r="A1349" t="s">
        <v>2955</v>
      </c>
      <c r="B1349" t="s">
        <v>2956</v>
      </c>
      <c r="C1349" t="s">
        <v>66</v>
      </c>
      <c r="D1349" s="61">
        <v>3856761202.6799998</v>
      </c>
      <c r="E1349" t="s">
        <v>67</v>
      </c>
      <c r="F1349" t="s">
        <v>68</v>
      </c>
      <c r="G1349" t="s">
        <v>601</v>
      </c>
      <c r="H1349" t="s">
        <v>932</v>
      </c>
      <c r="I1349" s="2">
        <v>1.5361644165775401</v>
      </c>
    </row>
    <row r="1350" spans="1:9" x14ac:dyDescent="0.25">
      <c r="A1350" t="s">
        <v>2957</v>
      </c>
      <c r="B1350" t="s">
        <v>2958</v>
      </c>
      <c r="C1350" t="s">
        <v>94</v>
      </c>
      <c r="D1350" s="61">
        <v>3847139260.0799999</v>
      </c>
      <c r="E1350" t="s">
        <v>240</v>
      </c>
      <c r="F1350" t="s">
        <v>267</v>
      </c>
      <c r="G1350" t="s">
        <v>862</v>
      </c>
      <c r="H1350" t="s">
        <v>862</v>
      </c>
      <c r="I1350" s="2">
        <v>1.96929549708596</v>
      </c>
    </row>
    <row r="1351" spans="1:9" x14ac:dyDescent="0.25">
      <c r="A1351" t="s">
        <v>2959</v>
      </c>
      <c r="B1351" t="s">
        <v>2960</v>
      </c>
      <c r="C1351" t="s">
        <v>66</v>
      </c>
      <c r="D1351" s="61">
        <v>3847131949.5</v>
      </c>
      <c r="E1351" t="s">
        <v>240</v>
      </c>
      <c r="F1351" t="s">
        <v>267</v>
      </c>
      <c r="G1351" t="s">
        <v>330</v>
      </c>
      <c r="H1351" t="s">
        <v>334</v>
      </c>
      <c r="I1351" s="2">
        <v>0.36854417087268498</v>
      </c>
    </row>
    <row r="1352" spans="1:9" x14ac:dyDescent="0.25">
      <c r="A1352" t="s">
        <v>2961</v>
      </c>
      <c r="B1352" t="s">
        <v>2962</v>
      </c>
      <c r="C1352" t="s">
        <v>66</v>
      </c>
      <c r="D1352" s="61">
        <v>3845744000</v>
      </c>
      <c r="E1352" t="s">
        <v>291</v>
      </c>
      <c r="F1352" t="s">
        <v>291</v>
      </c>
      <c r="G1352" t="s">
        <v>292</v>
      </c>
      <c r="H1352" t="s">
        <v>659</v>
      </c>
      <c r="I1352" s="2">
        <v>1.05116022999971</v>
      </c>
    </row>
    <row r="1353" spans="1:9" x14ac:dyDescent="0.25">
      <c r="A1353" t="s">
        <v>2963</v>
      </c>
      <c r="B1353" t="s">
        <v>2964</v>
      </c>
      <c r="C1353" t="s">
        <v>94</v>
      </c>
      <c r="D1353" s="61">
        <v>3839580593.6399999</v>
      </c>
      <c r="E1353" t="s">
        <v>257</v>
      </c>
      <c r="F1353" t="s">
        <v>257</v>
      </c>
      <c r="G1353" t="s">
        <v>258</v>
      </c>
      <c r="H1353" t="s">
        <v>410</v>
      </c>
      <c r="I1353" s="2">
        <v>0.93992479447529498</v>
      </c>
    </row>
    <row r="1354" spans="1:9" x14ac:dyDescent="0.25">
      <c r="A1354" t="s">
        <v>2965</v>
      </c>
      <c r="B1354" t="s">
        <v>2966</v>
      </c>
      <c r="C1354" t="s">
        <v>94</v>
      </c>
      <c r="D1354" s="61">
        <v>3826702735.3499999</v>
      </c>
      <c r="E1354" t="s">
        <v>82</v>
      </c>
      <c r="F1354" t="s">
        <v>157</v>
      </c>
      <c r="G1354" t="s">
        <v>789</v>
      </c>
      <c r="H1354" t="s">
        <v>828</v>
      </c>
      <c r="I1354" s="2">
        <v>1.8059733401048099</v>
      </c>
    </row>
    <row r="1355" spans="1:9" x14ac:dyDescent="0.25">
      <c r="A1355" t="s">
        <v>2967</v>
      </c>
      <c r="B1355" t="s">
        <v>2968</v>
      </c>
      <c r="C1355" t="s">
        <v>94</v>
      </c>
      <c r="D1355" s="61">
        <v>3824032118.4000001</v>
      </c>
      <c r="E1355" t="s">
        <v>82</v>
      </c>
      <c r="F1355" t="s">
        <v>83</v>
      </c>
      <c r="G1355" t="s">
        <v>130</v>
      </c>
      <c r="H1355" t="s">
        <v>512</v>
      </c>
      <c r="I1355" s="2">
        <v>1.0638337250527199</v>
      </c>
    </row>
    <row r="1356" spans="1:9" x14ac:dyDescent="0.25">
      <c r="A1356" t="s">
        <v>2969</v>
      </c>
      <c r="B1356" t="s">
        <v>2970</v>
      </c>
      <c r="C1356" t="s">
        <v>66</v>
      </c>
      <c r="D1356" s="61">
        <v>3820238469.1500001</v>
      </c>
      <c r="E1356" t="s">
        <v>67</v>
      </c>
      <c r="F1356" t="s">
        <v>101</v>
      </c>
      <c r="G1356" t="s">
        <v>101</v>
      </c>
      <c r="H1356" t="s">
        <v>308</v>
      </c>
      <c r="I1356" s="2">
        <v>1.11252349920271</v>
      </c>
    </row>
    <row r="1357" spans="1:9" x14ac:dyDescent="0.25">
      <c r="A1357" t="s">
        <v>2971</v>
      </c>
      <c r="B1357" t="s">
        <v>2972</v>
      </c>
      <c r="C1357" t="s">
        <v>66</v>
      </c>
      <c r="D1357" s="61">
        <v>3818333318.8000002</v>
      </c>
      <c r="E1357" t="s">
        <v>67</v>
      </c>
      <c r="F1357" t="s">
        <v>72</v>
      </c>
      <c r="G1357" t="s">
        <v>73</v>
      </c>
      <c r="H1357" t="s">
        <v>148</v>
      </c>
      <c r="I1357" s="2">
        <v>1.3026864312309101</v>
      </c>
    </row>
    <row r="1358" spans="1:9" x14ac:dyDescent="0.25">
      <c r="A1358" t="s">
        <v>2973</v>
      </c>
      <c r="B1358" t="s">
        <v>2974</v>
      </c>
      <c r="C1358" t="s">
        <v>94</v>
      </c>
      <c r="D1358" s="61">
        <v>3810354307.3800001</v>
      </c>
      <c r="E1358" t="s">
        <v>240</v>
      </c>
      <c r="F1358" t="s">
        <v>267</v>
      </c>
      <c r="G1358" t="s">
        <v>330</v>
      </c>
      <c r="H1358" t="s">
        <v>334</v>
      </c>
      <c r="I1358" s="2">
        <v>1.1713476105871601</v>
      </c>
    </row>
    <row r="1359" spans="1:9" x14ac:dyDescent="0.25">
      <c r="A1359" t="s">
        <v>2975</v>
      </c>
      <c r="B1359" t="s">
        <v>2976</v>
      </c>
      <c r="C1359" t="s">
        <v>94</v>
      </c>
      <c r="D1359" s="61">
        <v>3808427756.9099998</v>
      </c>
      <c r="E1359" t="s">
        <v>67</v>
      </c>
      <c r="F1359" t="s">
        <v>68</v>
      </c>
      <c r="G1359" t="s">
        <v>601</v>
      </c>
      <c r="H1359" t="s">
        <v>602</v>
      </c>
      <c r="I1359" s="2">
        <v>1.0363022171671901</v>
      </c>
    </row>
    <row r="1360" spans="1:9" x14ac:dyDescent="0.25">
      <c r="A1360" t="s">
        <v>2977</v>
      </c>
      <c r="B1360" t="s">
        <v>2978</v>
      </c>
      <c r="C1360" t="s">
        <v>66</v>
      </c>
      <c r="D1360" s="61">
        <v>3803689819.4400001</v>
      </c>
      <c r="E1360" t="s">
        <v>67</v>
      </c>
      <c r="F1360" t="s">
        <v>72</v>
      </c>
      <c r="G1360" t="s">
        <v>73</v>
      </c>
      <c r="H1360" t="s">
        <v>148</v>
      </c>
      <c r="I1360" s="2">
        <v>1.59506912867922</v>
      </c>
    </row>
    <row r="1361" spans="1:9" x14ac:dyDescent="0.25">
      <c r="A1361" t="s">
        <v>2979</v>
      </c>
      <c r="B1361" t="s">
        <v>2980</v>
      </c>
      <c r="C1361" t="s">
        <v>66</v>
      </c>
      <c r="D1361" s="61">
        <v>3803123484.1599998</v>
      </c>
      <c r="E1361" t="s">
        <v>95</v>
      </c>
      <c r="F1361" t="s">
        <v>404</v>
      </c>
      <c r="G1361" t="s">
        <v>404</v>
      </c>
      <c r="H1361" t="s">
        <v>551</v>
      </c>
      <c r="I1361" s="2">
        <v>1.5855852137977799</v>
      </c>
    </row>
    <row r="1362" spans="1:9" x14ac:dyDescent="0.25">
      <c r="A1362" t="s">
        <v>2981</v>
      </c>
      <c r="B1362" t="s">
        <v>2982</v>
      </c>
      <c r="C1362" t="s">
        <v>94</v>
      </c>
      <c r="D1362" s="61">
        <v>3801834458.8000002</v>
      </c>
      <c r="E1362" t="s">
        <v>240</v>
      </c>
      <c r="F1362" t="s">
        <v>267</v>
      </c>
      <c r="G1362" t="s">
        <v>862</v>
      </c>
      <c r="H1362" t="s">
        <v>862</v>
      </c>
      <c r="I1362" s="2">
        <v>3.0937040387586801</v>
      </c>
    </row>
    <row r="1363" spans="1:9" x14ac:dyDescent="0.25">
      <c r="A1363" t="s">
        <v>2983</v>
      </c>
      <c r="B1363" t="s">
        <v>2984</v>
      </c>
      <c r="C1363" t="s">
        <v>94</v>
      </c>
      <c r="D1363" s="61">
        <v>3798841597.5999999</v>
      </c>
      <c r="E1363" t="s">
        <v>82</v>
      </c>
      <c r="F1363" t="s">
        <v>228</v>
      </c>
      <c r="G1363" t="s">
        <v>229</v>
      </c>
      <c r="H1363" t="s">
        <v>347</v>
      </c>
      <c r="I1363" s="2">
        <v>2.2782143937387</v>
      </c>
    </row>
    <row r="1364" spans="1:9" x14ac:dyDescent="0.25">
      <c r="A1364" t="s">
        <v>2985</v>
      </c>
      <c r="B1364" t="s">
        <v>2986</v>
      </c>
      <c r="C1364" t="s">
        <v>94</v>
      </c>
      <c r="D1364" s="61">
        <v>3788197912.6199999</v>
      </c>
      <c r="E1364" t="s">
        <v>67</v>
      </c>
      <c r="F1364" t="s">
        <v>101</v>
      </c>
      <c r="G1364" t="s">
        <v>101</v>
      </c>
      <c r="H1364" t="s">
        <v>308</v>
      </c>
      <c r="I1364" s="2">
        <v>1.2372910023605299</v>
      </c>
    </row>
    <row r="1365" spans="1:9" x14ac:dyDescent="0.25">
      <c r="A1365" t="s">
        <v>2987</v>
      </c>
      <c r="B1365" t="s">
        <v>2988</v>
      </c>
      <c r="C1365" t="s">
        <v>94</v>
      </c>
      <c r="D1365" s="61">
        <v>3784660718.5799999</v>
      </c>
      <c r="E1365" t="s">
        <v>291</v>
      </c>
      <c r="F1365" t="s">
        <v>291</v>
      </c>
      <c r="G1365" t="s">
        <v>292</v>
      </c>
      <c r="H1365" t="s">
        <v>352</v>
      </c>
      <c r="I1365" s="2">
        <v>0.62797088375215204</v>
      </c>
    </row>
    <row r="1366" spans="1:9" x14ac:dyDescent="0.25">
      <c r="A1366" t="s">
        <v>2989</v>
      </c>
      <c r="B1366" t="s">
        <v>2990</v>
      </c>
      <c r="C1366" t="s">
        <v>94</v>
      </c>
      <c r="D1366" s="61">
        <v>3778393831.9200001</v>
      </c>
      <c r="E1366" t="s">
        <v>182</v>
      </c>
      <c r="F1366" t="s">
        <v>182</v>
      </c>
      <c r="G1366" t="s">
        <v>183</v>
      </c>
      <c r="H1366" t="s">
        <v>425</v>
      </c>
      <c r="I1366" s="2">
        <v>2.6064315415560499</v>
      </c>
    </row>
    <row r="1367" spans="1:9" x14ac:dyDescent="0.25">
      <c r="A1367" t="s">
        <v>2991</v>
      </c>
      <c r="B1367" t="s">
        <v>2992</v>
      </c>
      <c r="C1367" t="s">
        <v>66</v>
      </c>
      <c r="D1367" s="61">
        <v>3775237699.6799998</v>
      </c>
      <c r="E1367" t="s">
        <v>95</v>
      </c>
      <c r="F1367" t="s">
        <v>404</v>
      </c>
      <c r="G1367" t="s">
        <v>404</v>
      </c>
      <c r="H1367" t="s">
        <v>413</v>
      </c>
      <c r="I1367" s="2">
        <v>0.81173236663388004</v>
      </c>
    </row>
    <row r="1368" spans="1:9" x14ac:dyDescent="0.25">
      <c r="A1368" t="s">
        <v>2993</v>
      </c>
      <c r="B1368" t="s">
        <v>2994</v>
      </c>
      <c r="C1368" t="s">
        <v>94</v>
      </c>
      <c r="D1368" s="61">
        <v>3773508742.5</v>
      </c>
      <c r="E1368" t="s">
        <v>257</v>
      </c>
      <c r="F1368" t="s">
        <v>257</v>
      </c>
      <c r="G1368" t="s">
        <v>547</v>
      </c>
      <c r="H1368" t="s">
        <v>1780</v>
      </c>
      <c r="I1368" s="2">
        <v>2.81878286728183</v>
      </c>
    </row>
    <row r="1369" spans="1:9" x14ac:dyDescent="0.25">
      <c r="A1369" t="s">
        <v>2995</v>
      </c>
      <c r="B1369" t="s">
        <v>2996</v>
      </c>
      <c r="C1369" t="s">
        <v>94</v>
      </c>
      <c r="D1369" s="61">
        <v>3771961706.8000002</v>
      </c>
      <c r="E1369" t="s">
        <v>257</v>
      </c>
      <c r="F1369" t="s">
        <v>257</v>
      </c>
      <c r="G1369" t="s">
        <v>1018</v>
      </c>
      <c r="H1369" t="s">
        <v>1018</v>
      </c>
      <c r="I1369" s="2">
        <v>1.2843010159507</v>
      </c>
    </row>
    <row r="1370" spans="1:9" x14ac:dyDescent="0.25">
      <c r="A1370" t="s">
        <v>2997</v>
      </c>
      <c r="B1370" t="s">
        <v>2998</v>
      </c>
      <c r="C1370" t="s">
        <v>66</v>
      </c>
      <c r="D1370" s="61">
        <v>3767705160.9499998</v>
      </c>
      <c r="E1370" t="s">
        <v>82</v>
      </c>
      <c r="F1370" t="s">
        <v>157</v>
      </c>
      <c r="G1370" t="s">
        <v>789</v>
      </c>
      <c r="H1370" t="s">
        <v>828</v>
      </c>
      <c r="I1370" s="2">
        <v>1.5688160681468299</v>
      </c>
    </row>
    <row r="1371" spans="1:9" x14ac:dyDescent="0.25">
      <c r="A1371" t="s">
        <v>2999</v>
      </c>
      <c r="B1371" t="s">
        <v>3000</v>
      </c>
      <c r="C1371" t="s">
        <v>66</v>
      </c>
      <c r="D1371" s="61">
        <v>3765375789.1999998</v>
      </c>
      <c r="E1371" t="s">
        <v>67</v>
      </c>
      <c r="F1371" t="s">
        <v>72</v>
      </c>
      <c r="G1371" t="s">
        <v>73</v>
      </c>
      <c r="H1371" t="s">
        <v>148</v>
      </c>
      <c r="I1371" s="2">
        <v>1.12015102475184</v>
      </c>
    </row>
    <row r="1372" spans="1:9" x14ac:dyDescent="0.25">
      <c r="A1372" t="s">
        <v>3001</v>
      </c>
      <c r="B1372" t="s">
        <v>3002</v>
      </c>
      <c r="C1372" t="s">
        <v>94</v>
      </c>
      <c r="D1372" s="61">
        <v>3765365736</v>
      </c>
      <c r="E1372" t="s">
        <v>240</v>
      </c>
      <c r="F1372" t="s">
        <v>241</v>
      </c>
      <c r="G1372" t="s">
        <v>2126</v>
      </c>
      <c r="H1372" t="s">
        <v>2126</v>
      </c>
      <c r="I1372" s="2">
        <v>0.96495154023542595</v>
      </c>
    </row>
    <row r="1373" spans="1:9" x14ac:dyDescent="0.25">
      <c r="A1373" t="s">
        <v>3003</v>
      </c>
      <c r="B1373" t="s">
        <v>3004</v>
      </c>
      <c r="C1373" t="s">
        <v>66</v>
      </c>
      <c r="D1373" s="61">
        <v>3763835677.3600001</v>
      </c>
      <c r="E1373" t="s">
        <v>95</v>
      </c>
      <c r="F1373" t="s">
        <v>96</v>
      </c>
      <c r="G1373" t="s">
        <v>210</v>
      </c>
      <c r="H1373" t="s">
        <v>264</v>
      </c>
      <c r="I1373" s="2">
        <v>1.57767863104745</v>
      </c>
    </row>
    <row r="1374" spans="1:9" x14ac:dyDescent="0.25">
      <c r="A1374" t="s">
        <v>3005</v>
      </c>
      <c r="B1374" t="s">
        <v>3006</v>
      </c>
      <c r="C1374" t="s">
        <v>66</v>
      </c>
      <c r="D1374" s="61">
        <v>3763333636.8299999</v>
      </c>
      <c r="E1374" t="s">
        <v>77</v>
      </c>
      <c r="F1374" t="s">
        <v>195</v>
      </c>
      <c r="G1374" t="s">
        <v>249</v>
      </c>
      <c r="H1374" t="s">
        <v>249</v>
      </c>
      <c r="I1374" s="2">
        <v>1.3475003447254399</v>
      </c>
    </row>
    <row r="1375" spans="1:9" x14ac:dyDescent="0.25">
      <c r="A1375" t="s">
        <v>3007</v>
      </c>
      <c r="B1375" t="s">
        <v>3008</v>
      </c>
      <c r="C1375" t="s">
        <v>66</v>
      </c>
      <c r="D1375" s="61">
        <v>3763239617.7600002</v>
      </c>
      <c r="E1375" t="s">
        <v>95</v>
      </c>
      <c r="F1375" t="s">
        <v>109</v>
      </c>
      <c r="G1375" t="s">
        <v>109</v>
      </c>
      <c r="H1375" t="s">
        <v>399</v>
      </c>
      <c r="I1375" s="2">
        <v>1.71248077571667</v>
      </c>
    </row>
    <row r="1376" spans="1:9" x14ac:dyDescent="0.25">
      <c r="A1376" t="s">
        <v>3009</v>
      </c>
      <c r="B1376" t="s">
        <v>3010</v>
      </c>
      <c r="C1376" t="s">
        <v>94</v>
      </c>
      <c r="D1376" s="61">
        <v>3755532885.7199998</v>
      </c>
      <c r="E1376" t="s">
        <v>95</v>
      </c>
      <c r="F1376" t="s">
        <v>109</v>
      </c>
      <c r="G1376" t="s">
        <v>109</v>
      </c>
      <c r="H1376" t="s">
        <v>399</v>
      </c>
      <c r="I1376" s="2">
        <v>1.4160587516319201</v>
      </c>
    </row>
    <row r="1377" spans="1:9" x14ac:dyDescent="0.25">
      <c r="A1377" t="s">
        <v>3011</v>
      </c>
      <c r="B1377" t="s">
        <v>3012</v>
      </c>
      <c r="C1377" t="s">
        <v>94</v>
      </c>
      <c r="D1377" s="61">
        <v>3752191322.8299999</v>
      </c>
      <c r="E1377" t="s">
        <v>82</v>
      </c>
      <c r="F1377" t="s">
        <v>157</v>
      </c>
      <c r="G1377" t="s">
        <v>764</v>
      </c>
      <c r="H1377" t="s">
        <v>764</v>
      </c>
      <c r="I1377" s="2">
        <v>0.77610319259834204</v>
      </c>
    </row>
    <row r="1378" spans="1:9" x14ac:dyDescent="0.25">
      <c r="A1378" t="s">
        <v>3013</v>
      </c>
      <c r="B1378" t="s">
        <v>3014</v>
      </c>
      <c r="C1378" t="s">
        <v>94</v>
      </c>
      <c r="D1378" s="61">
        <v>3743037083.25</v>
      </c>
      <c r="E1378" t="s">
        <v>67</v>
      </c>
      <c r="F1378" t="s">
        <v>72</v>
      </c>
      <c r="G1378" t="s">
        <v>73</v>
      </c>
      <c r="H1378" t="s">
        <v>148</v>
      </c>
      <c r="I1378" s="2">
        <v>0.553054252424662</v>
      </c>
    </row>
    <row r="1379" spans="1:9" x14ac:dyDescent="0.25">
      <c r="A1379" t="s">
        <v>3015</v>
      </c>
      <c r="B1379" t="s">
        <v>3016</v>
      </c>
      <c r="C1379" t="s">
        <v>66</v>
      </c>
      <c r="D1379" s="61">
        <v>3734420964.1599998</v>
      </c>
      <c r="E1379" t="s">
        <v>95</v>
      </c>
      <c r="F1379" t="s">
        <v>404</v>
      </c>
      <c r="G1379" t="s">
        <v>404</v>
      </c>
      <c r="H1379" t="s">
        <v>405</v>
      </c>
      <c r="I1379" s="2">
        <v>1.3240333619664599</v>
      </c>
    </row>
    <row r="1380" spans="1:9" x14ac:dyDescent="0.25">
      <c r="A1380" t="s">
        <v>3017</v>
      </c>
      <c r="B1380" t="s">
        <v>3018</v>
      </c>
      <c r="C1380" t="s">
        <v>94</v>
      </c>
      <c r="D1380" s="61">
        <v>3732154929.5500002</v>
      </c>
      <c r="E1380" t="s">
        <v>257</v>
      </c>
      <c r="F1380" t="s">
        <v>257</v>
      </c>
      <c r="G1380" t="s">
        <v>547</v>
      </c>
      <c r="H1380" t="s">
        <v>809</v>
      </c>
      <c r="I1380" s="2">
        <v>1.29271640516558</v>
      </c>
    </row>
    <row r="1381" spans="1:9" x14ac:dyDescent="0.25">
      <c r="A1381" t="s">
        <v>3019</v>
      </c>
      <c r="B1381" s="6" t="s">
        <v>3020</v>
      </c>
      <c r="C1381" t="s">
        <v>66</v>
      </c>
      <c r="D1381" s="61">
        <v>3720425191.5999999</v>
      </c>
      <c r="E1381" t="s">
        <v>95</v>
      </c>
      <c r="F1381" t="s">
        <v>96</v>
      </c>
      <c r="G1381" t="s">
        <v>302</v>
      </c>
      <c r="H1381" t="s">
        <v>302</v>
      </c>
      <c r="I1381" s="2">
        <v>0.34423429815607798</v>
      </c>
    </row>
    <row r="1382" spans="1:9" x14ac:dyDescent="0.25">
      <c r="A1382" t="s">
        <v>3021</v>
      </c>
      <c r="B1382" t="s">
        <v>3022</v>
      </c>
      <c r="C1382" t="s">
        <v>66</v>
      </c>
      <c r="D1382" s="61">
        <v>3706161617.2800002</v>
      </c>
      <c r="E1382" t="s">
        <v>120</v>
      </c>
      <c r="F1382" t="s">
        <v>171</v>
      </c>
      <c r="G1382" t="s">
        <v>385</v>
      </c>
      <c r="H1382" t="s">
        <v>386</v>
      </c>
      <c r="I1382" s="2">
        <v>0.72433115468943299</v>
      </c>
    </row>
    <row r="1383" spans="1:9" x14ac:dyDescent="0.25">
      <c r="A1383" t="s">
        <v>3023</v>
      </c>
      <c r="B1383" t="s">
        <v>3024</v>
      </c>
      <c r="C1383" t="s">
        <v>94</v>
      </c>
      <c r="D1383" s="61">
        <v>3705359582.04</v>
      </c>
      <c r="E1383" t="s">
        <v>67</v>
      </c>
      <c r="F1383" t="s">
        <v>68</v>
      </c>
      <c r="G1383" t="s">
        <v>69</v>
      </c>
      <c r="H1383" t="s">
        <v>69</v>
      </c>
      <c r="I1383" s="2">
        <v>1.8149223208841101</v>
      </c>
    </row>
    <row r="1384" spans="1:9" x14ac:dyDescent="0.25">
      <c r="A1384" t="s">
        <v>3025</v>
      </c>
      <c r="B1384" t="s">
        <v>3026</v>
      </c>
      <c r="C1384" t="s">
        <v>66</v>
      </c>
      <c r="D1384" s="61">
        <v>3699562697.7600002</v>
      </c>
      <c r="E1384" t="s">
        <v>77</v>
      </c>
      <c r="F1384" t="s">
        <v>78</v>
      </c>
      <c r="G1384" t="s">
        <v>79</v>
      </c>
      <c r="H1384" t="s">
        <v>79</v>
      </c>
      <c r="I1384" s="2">
        <v>1.8954236052304501</v>
      </c>
    </row>
    <row r="1385" spans="1:9" x14ac:dyDescent="0.25">
      <c r="A1385" t="s">
        <v>3027</v>
      </c>
      <c r="B1385" t="s">
        <v>3028</v>
      </c>
      <c r="C1385" t="s">
        <v>66</v>
      </c>
      <c r="D1385" s="61">
        <v>3688421312.5</v>
      </c>
      <c r="E1385" t="s">
        <v>240</v>
      </c>
      <c r="F1385" t="s">
        <v>467</v>
      </c>
      <c r="G1385" t="s">
        <v>595</v>
      </c>
      <c r="H1385" t="s">
        <v>1606</v>
      </c>
      <c r="I1385" s="2">
        <v>1.27361569106365</v>
      </c>
    </row>
    <row r="1386" spans="1:9" x14ac:dyDescent="0.25">
      <c r="A1386" t="s">
        <v>3029</v>
      </c>
      <c r="B1386" t="s">
        <v>3030</v>
      </c>
      <c r="C1386" t="s">
        <v>94</v>
      </c>
      <c r="D1386" s="61">
        <v>3678954364.0799999</v>
      </c>
      <c r="E1386" t="s">
        <v>291</v>
      </c>
      <c r="F1386" t="s">
        <v>291</v>
      </c>
      <c r="G1386" t="s">
        <v>292</v>
      </c>
      <c r="H1386" t="s">
        <v>1401</v>
      </c>
      <c r="I1386" s="2">
        <v>1.4197909339513599</v>
      </c>
    </row>
    <row r="1387" spans="1:9" x14ac:dyDescent="0.25">
      <c r="A1387" t="s">
        <v>3031</v>
      </c>
      <c r="B1387" t="s">
        <v>3032</v>
      </c>
      <c r="C1387" t="s">
        <v>66</v>
      </c>
      <c r="D1387" s="61">
        <v>3674903125.2399998</v>
      </c>
      <c r="E1387" t="s">
        <v>67</v>
      </c>
      <c r="F1387" t="s">
        <v>101</v>
      </c>
      <c r="G1387" t="s">
        <v>101</v>
      </c>
      <c r="H1387" t="s">
        <v>102</v>
      </c>
      <c r="I1387" s="2">
        <v>2.09298833748701</v>
      </c>
    </row>
    <row r="1388" spans="1:9" x14ac:dyDescent="0.25">
      <c r="A1388" t="s">
        <v>3033</v>
      </c>
      <c r="B1388" t="s">
        <v>3034</v>
      </c>
      <c r="C1388" t="s">
        <v>66</v>
      </c>
      <c r="D1388" s="61">
        <v>3673841160.7199998</v>
      </c>
      <c r="E1388" t="s">
        <v>67</v>
      </c>
      <c r="F1388" t="s">
        <v>68</v>
      </c>
      <c r="G1388" t="s">
        <v>168</v>
      </c>
      <c r="H1388" t="s">
        <v>168</v>
      </c>
      <c r="I1388" s="2">
        <v>0.72071512252063596</v>
      </c>
    </row>
    <row r="1389" spans="1:9" x14ac:dyDescent="0.25">
      <c r="A1389" t="s">
        <v>3035</v>
      </c>
      <c r="B1389" t="s">
        <v>3036</v>
      </c>
      <c r="C1389" t="s">
        <v>94</v>
      </c>
      <c r="D1389" s="61">
        <v>3672229590.2600002</v>
      </c>
      <c r="E1389" t="s">
        <v>77</v>
      </c>
      <c r="F1389" t="s">
        <v>78</v>
      </c>
      <c r="G1389" t="s">
        <v>151</v>
      </c>
      <c r="H1389" t="s">
        <v>963</v>
      </c>
      <c r="I1389" s="2">
        <v>1.31292263793182</v>
      </c>
    </row>
    <row r="1390" spans="1:9" x14ac:dyDescent="0.25">
      <c r="A1390" t="s">
        <v>27</v>
      </c>
      <c r="B1390" t="s">
        <v>17</v>
      </c>
      <c r="C1390" t="s">
        <v>94</v>
      </c>
      <c r="D1390" s="61">
        <v>3664803635.5</v>
      </c>
      <c r="E1390" t="s">
        <v>245</v>
      </c>
      <c r="F1390" t="s">
        <v>245</v>
      </c>
      <c r="G1390" t="s">
        <v>1552</v>
      </c>
      <c r="H1390" t="s">
        <v>1552</v>
      </c>
      <c r="I1390" s="2">
        <v>0.43509767131839699</v>
      </c>
    </row>
    <row r="1391" spans="1:9" x14ac:dyDescent="0.25">
      <c r="A1391" t="s">
        <v>3037</v>
      </c>
      <c r="B1391" t="s">
        <v>3038</v>
      </c>
      <c r="C1391" t="s">
        <v>94</v>
      </c>
      <c r="D1391" s="61">
        <v>3656333400.8200002</v>
      </c>
      <c r="E1391" t="s">
        <v>257</v>
      </c>
      <c r="F1391" t="s">
        <v>257</v>
      </c>
      <c r="G1391" t="s">
        <v>258</v>
      </c>
      <c r="H1391" t="s">
        <v>410</v>
      </c>
      <c r="I1391" s="2">
        <v>0.36400111375620697</v>
      </c>
    </row>
    <row r="1392" spans="1:9" x14ac:dyDescent="0.25">
      <c r="A1392" t="s">
        <v>3039</v>
      </c>
      <c r="B1392" t="s">
        <v>3040</v>
      </c>
      <c r="C1392" t="s">
        <v>94</v>
      </c>
      <c r="D1392" s="61">
        <v>3656241613.1500001</v>
      </c>
      <c r="E1392" t="s">
        <v>240</v>
      </c>
      <c r="F1392" t="s">
        <v>467</v>
      </c>
      <c r="G1392" t="s">
        <v>468</v>
      </c>
      <c r="H1392" t="s">
        <v>2149</v>
      </c>
      <c r="I1392" s="2">
        <v>1.5457275499638199</v>
      </c>
    </row>
    <row r="1393" spans="1:9" x14ac:dyDescent="0.25">
      <c r="A1393" t="s">
        <v>3041</v>
      </c>
      <c r="B1393" t="s">
        <v>3042</v>
      </c>
      <c r="C1393" t="s">
        <v>761</v>
      </c>
      <c r="D1393" s="61">
        <v>3656009152.5500002</v>
      </c>
      <c r="E1393" t="s">
        <v>115</v>
      </c>
      <c r="F1393" t="s">
        <v>116</v>
      </c>
      <c r="G1393" t="s">
        <v>214</v>
      </c>
      <c r="H1393" t="s">
        <v>214</v>
      </c>
      <c r="I1393" s="2">
        <v>0.59045981890434196</v>
      </c>
    </row>
    <row r="1394" spans="1:9" x14ac:dyDescent="0.25">
      <c r="A1394" t="s">
        <v>3043</v>
      </c>
      <c r="B1394" t="s">
        <v>3044</v>
      </c>
      <c r="C1394" t="s">
        <v>66</v>
      </c>
      <c r="D1394" s="61">
        <v>3655832446.8899999</v>
      </c>
      <c r="E1394" t="s">
        <v>120</v>
      </c>
      <c r="F1394" t="s">
        <v>171</v>
      </c>
      <c r="G1394" t="s">
        <v>172</v>
      </c>
      <c r="H1394" t="s">
        <v>173</v>
      </c>
      <c r="I1394" s="2">
        <v>1.11402204073931</v>
      </c>
    </row>
    <row r="1395" spans="1:9" x14ac:dyDescent="0.25">
      <c r="A1395" t="s">
        <v>3045</v>
      </c>
      <c r="B1395" t="s">
        <v>3046</v>
      </c>
      <c r="C1395" t="s">
        <v>94</v>
      </c>
      <c r="D1395" s="61">
        <v>3655644603.5999999</v>
      </c>
      <c r="E1395" t="s">
        <v>95</v>
      </c>
      <c r="F1395" t="s">
        <v>109</v>
      </c>
      <c r="G1395" t="s">
        <v>109</v>
      </c>
      <c r="H1395" t="s">
        <v>399</v>
      </c>
      <c r="I1395" s="2">
        <v>0.72849580002365999</v>
      </c>
    </row>
    <row r="1396" spans="1:9" x14ac:dyDescent="0.25">
      <c r="A1396" t="s">
        <v>3047</v>
      </c>
      <c r="B1396" t="s">
        <v>3048</v>
      </c>
      <c r="C1396" t="s">
        <v>66</v>
      </c>
      <c r="D1396" s="61">
        <v>3646854332.8800001</v>
      </c>
      <c r="E1396" t="s">
        <v>67</v>
      </c>
      <c r="F1396" t="s">
        <v>72</v>
      </c>
      <c r="G1396" t="s">
        <v>73</v>
      </c>
      <c r="H1396" t="s">
        <v>148</v>
      </c>
      <c r="I1396" s="2">
        <v>0.72419257920202396</v>
      </c>
    </row>
    <row r="1397" spans="1:9" x14ac:dyDescent="0.25">
      <c r="A1397" t="s">
        <v>3049</v>
      </c>
      <c r="B1397" t="s">
        <v>3050</v>
      </c>
      <c r="C1397" t="s">
        <v>94</v>
      </c>
      <c r="D1397" s="61">
        <v>3643754576.0999999</v>
      </c>
      <c r="E1397" t="s">
        <v>67</v>
      </c>
      <c r="F1397" t="s">
        <v>68</v>
      </c>
      <c r="G1397" t="s">
        <v>601</v>
      </c>
      <c r="H1397" t="s">
        <v>628</v>
      </c>
      <c r="I1397" s="2">
        <v>1.8002963378316701</v>
      </c>
    </row>
    <row r="1398" spans="1:9" x14ac:dyDescent="0.25">
      <c r="A1398" t="s">
        <v>3051</v>
      </c>
      <c r="B1398" t="s">
        <v>3052</v>
      </c>
      <c r="C1398" t="s">
        <v>66</v>
      </c>
      <c r="D1398" s="61">
        <v>3640992624.3299999</v>
      </c>
      <c r="E1398" t="s">
        <v>240</v>
      </c>
      <c r="F1398" t="s">
        <v>267</v>
      </c>
      <c r="G1398" t="s">
        <v>330</v>
      </c>
      <c r="H1398" t="s">
        <v>452</v>
      </c>
      <c r="I1398" s="2">
        <v>2.5466507652252299</v>
      </c>
    </row>
    <row r="1399" spans="1:9" x14ac:dyDescent="0.25">
      <c r="A1399" t="s">
        <v>3053</v>
      </c>
      <c r="B1399" t="s">
        <v>3054</v>
      </c>
      <c r="C1399" t="s">
        <v>94</v>
      </c>
      <c r="D1399" s="61">
        <v>3634255765</v>
      </c>
      <c r="E1399" t="s">
        <v>95</v>
      </c>
      <c r="F1399" t="s">
        <v>404</v>
      </c>
      <c r="G1399" t="s">
        <v>404</v>
      </c>
      <c r="H1399" t="s">
        <v>551</v>
      </c>
      <c r="I1399" s="2">
        <v>0.60138745437357599</v>
      </c>
    </row>
    <row r="1400" spans="1:9" x14ac:dyDescent="0.25">
      <c r="A1400" t="s">
        <v>3055</v>
      </c>
      <c r="B1400" t="s">
        <v>3056</v>
      </c>
      <c r="C1400" t="s">
        <v>1245</v>
      </c>
      <c r="D1400" s="61">
        <v>3633904903.1999998</v>
      </c>
      <c r="E1400" t="s">
        <v>95</v>
      </c>
      <c r="F1400" t="s">
        <v>96</v>
      </c>
      <c r="G1400" t="s">
        <v>210</v>
      </c>
      <c r="H1400" t="s">
        <v>211</v>
      </c>
      <c r="I1400" s="2">
        <v>0.934368989675884</v>
      </c>
    </row>
    <row r="1401" spans="1:9" x14ac:dyDescent="0.25">
      <c r="A1401" t="s">
        <v>3057</v>
      </c>
      <c r="B1401" t="s">
        <v>3058</v>
      </c>
      <c r="C1401" t="s">
        <v>66</v>
      </c>
      <c r="D1401" s="61">
        <v>3627209566.2399998</v>
      </c>
      <c r="E1401" t="s">
        <v>115</v>
      </c>
      <c r="F1401" t="s">
        <v>116</v>
      </c>
      <c r="G1401" t="s">
        <v>214</v>
      </c>
      <c r="H1401" t="s">
        <v>214</v>
      </c>
      <c r="I1401" s="2">
        <v>0.477787167815374</v>
      </c>
    </row>
    <row r="1402" spans="1:9" x14ac:dyDescent="0.25">
      <c r="A1402" t="s">
        <v>3059</v>
      </c>
      <c r="B1402" t="s">
        <v>3060</v>
      </c>
      <c r="C1402" t="s">
        <v>66</v>
      </c>
      <c r="D1402" s="61">
        <v>3623274912.8000002</v>
      </c>
      <c r="E1402" t="s">
        <v>67</v>
      </c>
      <c r="F1402" t="s">
        <v>72</v>
      </c>
      <c r="G1402" t="s">
        <v>73</v>
      </c>
      <c r="H1402" t="s">
        <v>148</v>
      </c>
      <c r="I1402" s="2">
        <v>1.90169704844501</v>
      </c>
    </row>
    <row r="1403" spans="1:9" x14ac:dyDescent="0.25">
      <c r="A1403" t="s">
        <v>3061</v>
      </c>
      <c r="B1403" t="s">
        <v>3062</v>
      </c>
      <c r="C1403" t="s">
        <v>66</v>
      </c>
      <c r="D1403" s="61">
        <v>3617468236.6199999</v>
      </c>
      <c r="E1403" t="s">
        <v>82</v>
      </c>
      <c r="F1403" t="s">
        <v>83</v>
      </c>
      <c r="G1403" t="s">
        <v>130</v>
      </c>
      <c r="H1403" t="s">
        <v>512</v>
      </c>
      <c r="I1403" s="2">
        <v>2.0587132879550198</v>
      </c>
    </row>
    <row r="1404" spans="1:9" x14ac:dyDescent="0.25">
      <c r="A1404" t="s">
        <v>3063</v>
      </c>
      <c r="B1404" t="s">
        <v>3064</v>
      </c>
      <c r="C1404" t="s">
        <v>94</v>
      </c>
      <c r="D1404" s="61">
        <v>3617034299.96</v>
      </c>
      <c r="E1404" t="s">
        <v>82</v>
      </c>
      <c r="F1404" t="s">
        <v>157</v>
      </c>
      <c r="G1404" t="s">
        <v>789</v>
      </c>
      <c r="H1404" t="s">
        <v>828</v>
      </c>
      <c r="I1404" s="2">
        <v>1.8121275735564</v>
      </c>
    </row>
    <row r="1405" spans="1:9" x14ac:dyDescent="0.25">
      <c r="A1405" t="s">
        <v>3065</v>
      </c>
      <c r="B1405" t="s">
        <v>3066</v>
      </c>
      <c r="C1405" t="s">
        <v>66</v>
      </c>
      <c r="D1405" s="61">
        <v>3612682341.4400001</v>
      </c>
      <c r="E1405" t="s">
        <v>291</v>
      </c>
      <c r="F1405" t="s">
        <v>291</v>
      </c>
      <c r="G1405" t="s">
        <v>292</v>
      </c>
      <c r="H1405" t="s">
        <v>735</v>
      </c>
      <c r="I1405" s="2">
        <v>1.47612782373913</v>
      </c>
    </row>
    <row r="1406" spans="1:9" x14ac:dyDescent="0.25">
      <c r="A1406" t="s">
        <v>3067</v>
      </c>
      <c r="B1406" t="s">
        <v>3068</v>
      </c>
      <c r="C1406" t="s">
        <v>761</v>
      </c>
      <c r="D1406" s="61">
        <v>3601029278</v>
      </c>
      <c r="E1406" t="s">
        <v>95</v>
      </c>
      <c r="F1406" t="s">
        <v>404</v>
      </c>
      <c r="G1406" t="s">
        <v>404</v>
      </c>
      <c r="H1406" t="s">
        <v>551</v>
      </c>
      <c r="I1406" s="2">
        <v>1.86389036167328</v>
      </c>
    </row>
    <row r="1407" spans="1:9" x14ac:dyDescent="0.25">
      <c r="A1407" t="s">
        <v>3069</v>
      </c>
      <c r="B1407" t="s">
        <v>3070</v>
      </c>
      <c r="C1407" t="s">
        <v>94</v>
      </c>
      <c r="D1407" s="61">
        <v>3599859627</v>
      </c>
      <c r="E1407" t="s">
        <v>82</v>
      </c>
      <c r="F1407" t="s">
        <v>228</v>
      </c>
      <c r="G1407" t="s">
        <v>1618</v>
      </c>
      <c r="H1407" t="s">
        <v>1619</v>
      </c>
      <c r="I1407" s="2">
        <v>0.87587697261646702</v>
      </c>
    </row>
    <row r="1408" spans="1:9" x14ac:dyDescent="0.25">
      <c r="A1408" t="s">
        <v>3071</v>
      </c>
      <c r="B1408" t="s">
        <v>3072</v>
      </c>
      <c r="C1408" t="s">
        <v>94</v>
      </c>
      <c r="D1408" s="61">
        <v>3597720287.2199998</v>
      </c>
      <c r="E1408" t="s">
        <v>291</v>
      </c>
      <c r="F1408" t="s">
        <v>291</v>
      </c>
      <c r="G1408" t="s">
        <v>292</v>
      </c>
      <c r="H1408" t="s">
        <v>659</v>
      </c>
      <c r="I1408" s="2">
        <v>2.11420057811136</v>
      </c>
    </row>
    <row r="1409" spans="1:9" x14ac:dyDescent="0.25">
      <c r="A1409" t="s">
        <v>3073</v>
      </c>
      <c r="B1409" t="s">
        <v>3074</v>
      </c>
      <c r="C1409" t="s">
        <v>94</v>
      </c>
      <c r="D1409" s="61">
        <v>3595582366.9499998</v>
      </c>
      <c r="E1409" t="s">
        <v>82</v>
      </c>
      <c r="F1409" t="s">
        <v>157</v>
      </c>
      <c r="G1409" t="s">
        <v>789</v>
      </c>
      <c r="H1409" t="s">
        <v>828</v>
      </c>
      <c r="I1409" s="2">
        <v>2.2343758442616002</v>
      </c>
    </row>
    <row r="1410" spans="1:9" x14ac:dyDescent="0.25">
      <c r="A1410" t="s">
        <v>3075</v>
      </c>
      <c r="B1410" t="s">
        <v>3076</v>
      </c>
      <c r="C1410" t="s">
        <v>94</v>
      </c>
      <c r="D1410" s="61">
        <v>3588609856.6999998</v>
      </c>
      <c r="E1410" t="s">
        <v>82</v>
      </c>
      <c r="F1410" t="s">
        <v>157</v>
      </c>
      <c r="G1410" t="s">
        <v>789</v>
      </c>
      <c r="H1410" t="s">
        <v>790</v>
      </c>
      <c r="I1410" s="2">
        <v>1.3737482752477801</v>
      </c>
    </row>
    <row r="1411" spans="1:9" x14ac:dyDescent="0.25">
      <c r="A1411" t="s">
        <v>3077</v>
      </c>
      <c r="B1411" t="s">
        <v>3078</v>
      </c>
      <c r="C1411" t="s">
        <v>94</v>
      </c>
      <c r="D1411" s="61">
        <v>3588525756</v>
      </c>
      <c r="E1411" t="s">
        <v>67</v>
      </c>
      <c r="F1411" t="s">
        <v>72</v>
      </c>
      <c r="G1411" t="s">
        <v>73</v>
      </c>
      <c r="H1411" t="s">
        <v>148</v>
      </c>
      <c r="I1411" s="2">
        <v>1.2538159359272301</v>
      </c>
    </row>
    <row r="1412" spans="1:9" x14ac:dyDescent="0.25">
      <c r="A1412" t="s">
        <v>3079</v>
      </c>
      <c r="B1412" t="s">
        <v>3080</v>
      </c>
      <c r="C1412" t="s">
        <v>66</v>
      </c>
      <c r="D1412" s="61">
        <v>3587878808.0599999</v>
      </c>
      <c r="E1412" t="s">
        <v>240</v>
      </c>
      <c r="F1412" t="s">
        <v>267</v>
      </c>
      <c r="G1412" t="s">
        <v>862</v>
      </c>
      <c r="H1412" t="s">
        <v>862</v>
      </c>
      <c r="I1412" s="2">
        <v>1.99946618235358</v>
      </c>
    </row>
    <row r="1413" spans="1:9" x14ac:dyDescent="0.25">
      <c r="A1413" t="s">
        <v>3081</v>
      </c>
      <c r="B1413" t="s">
        <v>3082</v>
      </c>
      <c r="C1413" t="s">
        <v>94</v>
      </c>
      <c r="D1413" s="61">
        <v>3587597300</v>
      </c>
      <c r="E1413" t="s">
        <v>240</v>
      </c>
      <c r="F1413" t="s">
        <v>267</v>
      </c>
      <c r="G1413" t="s">
        <v>305</v>
      </c>
      <c r="H1413" t="s">
        <v>305</v>
      </c>
      <c r="I1413" s="2">
        <v>1.1539956556950901</v>
      </c>
    </row>
    <row r="1414" spans="1:9" x14ac:dyDescent="0.25">
      <c r="A1414" t="s">
        <v>3083</v>
      </c>
      <c r="B1414" t="s">
        <v>3084</v>
      </c>
      <c r="C1414" t="s">
        <v>94</v>
      </c>
      <c r="D1414" s="61">
        <v>3586160706.27</v>
      </c>
      <c r="E1414" t="s">
        <v>115</v>
      </c>
      <c r="F1414" t="s">
        <v>125</v>
      </c>
      <c r="G1414" t="s">
        <v>176</v>
      </c>
      <c r="H1414" t="s">
        <v>177</v>
      </c>
      <c r="I1414" s="2">
        <v>1.8786518922934301</v>
      </c>
    </row>
    <row r="1415" spans="1:9" x14ac:dyDescent="0.25">
      <c r="A1415" t="s">
        <v>3085</v>
      </c>
      <c r="B1415" t="s">
        <v>3086</v>
      </c>
      <c r="C1415" t="s">
        <v>94</v>
      </c>
      <c r="D1415" s="61">
        <v>3583271535.7399998</v>
      </c>
      <c r="E1415" t="s">
        <v>82</v>
      </c>
      <c r="F1415" t="s">
        <v>157</v>
      </c>
      <c r="G1415" t="s">
        <v>789</v>
      </c>
      <c r="H1415" t="s">
        <v>828</v>
      </c>
      <c r="I1415" s="2">
        <v>1.42692378724088</v>
      </c>
    </row>
    <row r="1416" spans="1:9" x14ac:dyDescent="0.25">
      <c r="A1416" t="s">
        <v>3087</v>
      </c>
      <c r="B1416" t="s">
        <v>3088</v>
      </c>
      <c r="C1416" t="s">
        <v>66</v>
      </c>
      <c r="D1416" s="61">
        <v>3582980685.5999999</v>
      </c>
      <c r="E1416" t="s">
        <v>67</v>
      </c>
      <c r="F1416" t="s">
        <v>72</v>
      </c>
      <c r="G1416" t="s">
        <v>73</v>
      </c>
      <c r="H1416" t="s">
        <v>74</v>
      </c>
      <c r="I1416" s="2">
        <v>0.68525940279916797</v>
      </c>
    </row>
    <row r="1417" spans="1:9" x14ac:dyDescent="0.25">
      <c r="A1417" t="s">
        <v>3089</v>
      </c>
      <c r="B1417" t="s">
        <v>3090</v>
      </c>
      <c r="C1417" t="s">
        <v>94</v>
      </c>
      <c r="D1417" s="61">
        <v>3577850430</v>
      </c>
      <c r="E1417" t="s">
        <v>182</v>
      </c>
      <c r="F1417" t="s">
        <v>182</v>
      </c>
      <c r="G1417" t="s">
        <v>183</v>
      </c>
      <c r="H1417" t="s">
        <v>425</v>
      </c>
      <c r="I1417" s="2">
        <v>0.95932168935991002</v>
      </c>
    </row>
    <row r="1418" spans="1:9" x14ac:dyDescent="0.25">
      <c r="A1418" t="s">
        <v>3091</v>
      </c>
      <c r="B1418" t="s">
        <v>3092</v>
      </c>
      <c r="C1418" t="s">
        <v>94</v>
      </c>
      <c r="D1418" s="61">
        <v>3577154041.8800001</v>
      </c>
      <c r="E1418" t="s">
        <v>240</v>
      </c>
      <c r="F1418" t="s">
        <v>267</v>
      </c>
      <c r="G1418" t="s">
        <v>1304</v>
      </c>
      <c r="H1418" t="s">
        <v>1304</v>
      </c>
      <c r="I1418" s="2">
        <v>0.43485672107411999</v>
      </c>
    </row>
    <row r="1419" spans="1:9" x14ac:dyDescent="0.25">
      <c r="A1419" t="s">
        <v>3093</v>
      </c>
      <c r="B1419" t="s">
        <v>3094</v>
      </c>
      <c r="C1419" t="s">
        <v>94</v>
      </c>
      <c r="D1419" s="61">
        <v>3576040511.6700001</v>
      </c>
      <c r="E1419" t="s">
        <v>115</v>
      </c>
      <c r="F1419" t="s">
        <v>125</v>
      </c>
      <c r="G1419" t="s">
        <v>614</v>
      </c>
      <c r="H1419" t="s">
        <v>614</v>
      </c>
      <c r="I1419" s="2">
        <v>0.84602490384268503</v>
      </c>
    </row>
    <row r="1420" spans="1:9" x14ac:dyDescent="0.25">
      <c r="A1420" t="s">
        <v>3095</v>
      </c>
      <c r="B1420" t="s">
        <v>3096</v>
      </c>
      <c r="C1420" t="s">
        <v>94</v>
      </c>
      <c r="D1420" s="61">
        <v>3572624616.48</v>
      </c>
      <c r="E1420" t="s">
        <v>291</v>
      </c>
      <c r="F1420" t="s">
        <v>291</v>
      </c>
      <c r="G1420" t="s">
        <v>292</v>
      </c>
      <c r="H1420" t="s">
        <v>293</v>
      </c>
      <c r="I1420" s="2">
        <v>1.86051414320153</v>
      </c>
    </row>
    <row r="1421" spans="1:9" x14ac:dyDescent="0.25">
      <c r="A1421" t="s">
        <v>3097</v>
      </c>
      <c r="B1421" t="s">
        <v>3098</v>
      </c>
      <c r="C1421" t="s">
        <v>66</v>
      </c>
      <c r="D1421" s="61">
        <v>3568286828.5999999</v>
      </c>
      <c r="E1421" t="s">
        <v>95</v>
      </c>
      <c r="F1421" t="s">
        <v>109</v>
      </c>
      <c r="G1421" t="s">
        <v>109</v>
      </c>
      <c r="H1421" t="s">
        <v>399</v>
      </c>
      <c r="I1421" s="2">
        <v>1.3874053532941499</v>
      </c>
    </row>
    <row r="1422" spans="1:9" x14ac:dyDescent="0.25">
      <c r="A1422" t="s">
        <v>3099</v>
      </c>
      <c r="B1422" t="s">
        <v>3100</v>
      </c>
      <c r="C1422" t="s">
        <v>66</v>
      </c>
      <c r="D1422" s="61">
        <v>3568190911.6799998</v>
      </c>
      <c r="E1422" t="s">
        <v>67</v>
      </c>
      <c r="F1422" t="s">
        <v>68</v>
      </c>
      <c r="G1422" t="s">
        <v>601</v>
      </c>
      <c r="H1422" t="s">
        <v>793</v>
      </c>
      <c r="I1422" s="2">
        <v>1.1840857104047799</v>
      </c>
    </row>
    <row r="1423" spans="1:9" x14ac:dyDescent="0.25">
      <c r="A1423" t="s">
        <v>3101</v>
      </c>
      <c r="B1423" t="s">
        <v>3102</v>
      </c>
      <c r="C1423" t="s">
        <v>66</v>
      </c>
      <c r="D1423" s="61">
        <v>3562903245.8600001</v>
      </c>
      <c r="E1423" t="s">
        <v>67</v>
      </c>
      <c r="F1423" t="s">
        <v>68</v>
      </c>
      <c r="G1423" t="s">
        <v>168</v>
      </c>
      <c r="H1423" t="s">
        <v>168</v>
      </c>
      <c r="I1423" s="2">
        <v>1.18172927044826</v>
      </c>
    </row>
    <row r="1424" spans="1:9" x14ac:dyDescent="0.25">
      <c r="A1424" t="s">
        <v>3103</v>
      </c>
      <c r="B1424" t="s">
        <v>3104</v>
      </c>
      <c r="C1424" t="s">
        <v>1245</v>
      </c>
      <c r="D1424" s="61">
        <v>3560923556.02</v>
      </c>
      <c r="E1424" t="s">
        <v>67</v>
      </c>
      <c r="F1424" t="s">
        <v>72</v>
      </c>
      <c r="G1424" t="s">
        <v>73</v>
      </c>
      <c r="H1424" t="s">
        <v>148</v>
      </c>
      <c r="I1424" s="2">
        <v>4.5363030108244198</v>
      </c>
    </row>
    <row r="1425" spans="1:9" x14ac:dyDescent="0.25">
      <c r="A1425" t="s">
        <v>3105</v>
      </c>
      <c r="B1425" t="s">
        <v>3106</v>
      </c>
      <c r="C1425" t="s">
        <v>1245</v>
      </c>
      <c r="D1425" s="61">
        <v>3557074331.4299998</v>
      </c>
      <c r="E1425" t="s">
        <v>95</v>
      </c>
      <c r="F1425" t="s">
        <v>109</v>
      </c>
      <c r="G1425" t="s">
        <v>804</v>
      </c>
      <c r="H1425" t="s">
        <v>804</v>
      </c>
      <c r="I1425" s="2">
        <v>1.62637639982924</v>
      </c>
    </row>
    <row r="1426" spans="1:9" x14ac:dyDescent="0.25">
      <c r="A1426" t="s">
        <v>3107</v>
      </c>
      <c r="B1426" t="s">
        <v>3108</v>
      </c>
      <c r="C1426" t="s">
        <v>66</v>
      </c>
      <c r="D1426" s="61">
        <v>3550913208.0100002</v>
      </c>
      <c r="E1426" t="s">
        <v>115</v>
      </c>
      <c r="F1426" t="s">
        <v>116</v>
      </c>
      <c r="G1426" t="s">
        <v>214</v>
      </c>
      <c r="H1426" t="s">
        <v>214</v>
      </c>
      <c r="I1426" s="2">
        <v>1.34410151289281</v>
      </c>
    </row>
    <row r="1427" spans="1:9" x14ac:dyDescent="0.25">
      <c r="A1427" t="s">
        <v>3109</v>
      </c>
      <c r="B1427" t="s">
        <v>3110</v>
      </c>
      <c r="C1427" t="s">
        <v>66</v>
      </c>
      <c r="D1427" s="61">
        <v>3544401260.9200001</v>
      </c>
      <c r="E1427" t="s">
        <v>95</v>
      </c>
      <c r="F1427" t="s">
        <v>96</v>
      </c>
      <c r="G1427" t="s">
        <v>302</v>
      </c>
      <c r="H1427" t="s">
        <v>302</v>
      </c>
      <c r="I1427" s="2">
        <v>0.81097767107693197</v>
      </c>
    </row>
    <row r="1428" spans="1:9" x14ac:dyDescent="0.25">
      <c r="A1428" t="s">
        <v>3111</v>
      </c>
      <c r="B1428" t="s">
        <v>3112</v>
      </c>
      <c r="C1428" t="s">
        <v>94</v>
      </c>
      <c r="D1428" s="61">
        <v>3533815443.0500002</v>
      </c>
      <c r="E1428" t="s">
        <v>95</v>
      </c>
      <c r="F1428" t="s">
        <v>109</v>
      </c>
      <c r="G1428" t="s">
        <v>804</v>
      </c>
      <c r="H1428" t="s">
        <v>804</v>
      </c>
      <c r="I1428" s="2">
        <v>1.30380836440147</v>
      </c>
    </row>
    <row r="1429" spans="1:9" x14ac:dyDescent="0.25">
      <c r="A1429" t="s">
        <v>3113</v>
      </c>
      <c r="B1429" t="s">
        <v>3114</v>
      </c>
      <c r="C1429" t="s">
        <v>761</v>
      </c>
      <c r="D1429" s="61">
        <v>3530078640</v>
      </c>
      <c r="E1429" t="s">
        <v>115</v>
      </c>
      <c r="F1429" t="s">
        <v>116</v>
      </c>
      <c r="G1429" t="s">
        <v>214</v>
      </c>
      <c r="H1429" t="s">
        <v>214</v>
      </c>
      <c r="I1429" s="2">
        <v>0.86843793988795803</v>
      </c>
    </row>
    <row r="1430" spans="1:9" x14ac:dyDescent="0.25">
      <c r="A1430" t="s">
        <v>3115</v>
      </c>
      <c r="B1430" t="s">
        <v>3116</v>
      </c>
      <c r="C1430" t="s">
        <v>66</v>
      </c>
      <c r="D1430" s="61">
        <v>3527162457.3400002</v>
      </c>
      <c r="E1430" t="s">
        <v>115</v>
      </c>
      <c r="F1430" t="s">
        <v>125</v>
      </c>
      <c r="G1430" t="s">
        <v>126</v>
      </c>
      <c r="H1430" t="s">
        <v>127</v>
      </c>
      <c r="I1430" s="2">
        <v>2.19444556845963</v>
      </c>
    </row>
    <row r="1431" spans="1:9" x14ac:dyDescent="0.25">
      <c r="A1431" t="s">
        <v>3117</v>
      </c>
      <c r="B1431" t="s">
        <v>3118</v>
      </c>
      <c r="C1431" t="s">
        <v>94</v>
      </c>
      <c r="D1431" s="61">
        <v>3519990473.3400002</v>
      </c>
      <c r="E1431" t="s">
        <v>82</v>
      </c>
      <c r="F1431" t="s">
        <v>228</v>
      </c>
      <c r="G1431" t="s">
        <v>229</v>
      </c>
      <c r="H1431" t="s">
        <v>833</v>
      </c>
      <c r="I1431" s="2">
        <v>0.77482668304657398</v>
      </c>
    </row>
    <row r="1432" spans="1:9" x14ac:dyDescent="0.25">
      <c r="A1432" t="s">
        <v>3119</v>
      </c>
      <c r="B1432" t="s">
        <v>3120</v>
      </c>
      <c r="C1432" t="s">
        <v>761</v>
      </c>
      <c r="D1432" s="61">
        <v>3518667099.3600001</v>
      </c>
      <c r="E1432" t="s">
        <v>115</v>
      </c>
      <c r="F1432" t="s">
        <v>116</v>
      </c>
      <c r="G1432" t="s">
        <v>214</v>
      </c>
      <c r="H1432" t="s">
        <v>214</v>
      </c>
      <c r="I1432" s="2">
        <v>0.63030086676125496</v>
      </c>
    </row>
    <row r="1433" spans="1:9" x14ac:dyDescent="0.25">
      <c r="A1433" t="s">
        <v>3121</v>
      </c>
      <c r="B1433" t="s">
        <v>3122</v>
      </c>
      <c r="C1433" t="s">
        <v>94</v>
      </c>
      <c r="D1433" s="61">
        <v>3517905081.8099999</v>
      </c>
      <c r="E1433" t="s">
        <v>95</v>
      </c>
      <c r="F1433" t="s">
        <v>109</v>
      </c>
      <c r="G1433" t="s">
        <v>109</v>
      </c>
      <c r="H1433" t="s">
        <v>399</v>
      </c>
      <c r="I1433" s="2">
        <v>1.3723135647093301</v>
      </c>
    </row>
    <row r="1434" spans="1:9" x14ac:dyDescent="0.25">
      <c r="A1434" t="s">
        <v>3123</v>
      </c>
      <c r="B1434" t="s">
        <v>3124</v>
      </c>
      <c r="C1434" t="s">
        <v>66</v>
      </c>
      <c r="D1434" s="61">
        <v>3517617761.3200002</v>
      </c>
      <c r="E1434" t="s">
        <v>115</v>
      </c>
      <c r="F1434" t="s">
        <v>116</v>
      </c>
      <c r="G1434" t="s">
        <v>214</v>
      </c>
      <c r="H1434" t="s">
        <v>214</v>
      </c>
      <c r="I1434" s="2">
        <v>0.80358129462018901</v>
      </c>
    </row>
    <row r="1435" spans="1:9" x14ac:dyDescent="0.25">
      <c r="A1435" t="s">
        <v>3125</v>
      </c>
      <c r="B1435" t="s">
        <v>3126</v>
      </c>
      <c r="C1435" t="s">
        <v>66</v>
      </c>
      <c r="D1435" s="61">
        <v>3515387126.48</v>
      </c>
      <c r="E1435" t="s">
        <v>77</v>
      </c>
      <c r="F1435" t="s">
        <v>78</v>
      </c>
      <c r="G1435" t="s">
        <v>151</v>
      </c>
      <c r="H1435" t="s">
        <v>1349</v>
      </c>
      <c r="I1435" s="2">
        <v>1.11466537872316</v>
      </c>
    </row>
    <row r="1436" spans="1:9" x14ac:dyDescent="0.25">
      <c r="A1436" t="s">
        <v>3127</v>
      </c>
      <c r="B1436" t="s">
        <v>3128</v>
      </c>
      <c r="C1436" t="s">
        <v>66</v>
      </c>
      <c r="D1436" s="61">
        <v>3513256150.3200002</v>
      </c>
      <c r="E1436" t="s">
        <v>115</v>
      </c>
      <c r="F1436" t="s">
        <v>125</v>
      </c>
      <c r="G1436" t="s">
        <v>126</v>
      </c>
      <c r="H1436" t="s">
        <v>127</v>
      </c>
      <c r="I1436" s="2">
        <v>0.33223108195755102</v>
      </c>
    </row>
    <row r="1437" spans="1:9" x14ac:dyDescent="0.25">
      <c r="A1437" t="s">
        <v>3129</v>
      </c>
      <c r="B1437" t="s">
        <v>3130</v>
      </c>
      <c r="C1437" t="s">
        <v>94</v>
      </c>
      <c r="D1437" s="61">
        <v>3512122674.4200001</v>
      </c>
      <c r="E1437" t="s">
        <v>245</v>
      </c>
      <c r="F1437" t="s">
        <v>245</v>
      </c>
      <c r="G1437" t="s">
        <v>1552</v>
      </c>
      <c r="H1437" t="s">
        <v>1552</v>
      </c>
      <c r="I1437" s="2">
        <v>0.53055627097779301</v>
      </c>
    </row>
    <row r="1438" spans="1:9" x14ac:dyDescent="0.25">
      <c r="A1438" t="s">
        <v>3131</v>
      </c>
      <c r="B1438" t="s">
        <v>3132</v>
      </c>
      <c r="C1438" t="s">
        <v>94</v>
      </c>
      <c r="D1438" s="61">
        <v>3511022065.9200001</v>
      </c>
      <c r="E1438" t="s">
        <v>95</v>
      </c>
      <c r="F1438" t="s">
        <v>96</v>
      </c>
      <c r="G1438" t="s">
        <v>1529</v>
      </c>
      <c r="H1438" t="s">
        <v>1530</v>
      </c>
      <c r="I1438" s="2">
        <v>1.03367885862039</v>
      </c>
    </row>
    <row r="1439" spans="1:9" x14ac:dyDescent="0.25">
      <c r="A1439" t="s">
        <v>3133</v>
      </c>
      <c r="B1439" t="s">
        <v>3134</v>
      </c>
      <c r="C1439" t="s">
        <v>66</v>
      </c>
      <c r="D1439" s="61">
        <v>3506605619.0100002</v>
      </c>
      <c r="E1439" t="s">
        <v>67</v>
      </c>
      <c r="F1439" t="s">
        <v>72</v>
      </c>
      <c r="G1439" t="s">
        <v>73</v>
      </c>
      <c r="H1439" t="s">
        <v>74</v>
      </c>
      <c r="I1439" s="2">
        <v>0.98663667451576598</v>
      </c>
    </row>
    <row r="1440" spans="1:9" x14ac:dyDescent="0.25">
      <c r="A1440" t="s">
        <v>3135</v>
      </c>
      <c r="B1440" t="s">
        <v>3136</v>
      </c>
      <c r="C1440" t="s">
        <v>66</v>
      </c>
      <c r="D1440" s="61">
        <v>3504058451.7600002</v>
      </c>
      <c r="E1440" t="s">
        <v>67</v>
      </c>
      <c r="F1440" t="s">
        <v>72</v>
      </c>
      <c r="G1440" t="s">
        <v>105</v>
      </c>
      <c r="H1440" t="s">
        <v>106</v>
      </c>
      <c r="I1440" s="2">
        <v>2.24101707581679</v>
      </c>
    </row>
    <row r="1441" spans="1:9" x14ac:dyDescent="0.25">
      <c r="A1441" t="s">
        <v>3137</v>
      </c>
      <c r="B1441" t="s">
        <v>3138</v>
      </c>
      <c r="C1441" t="s">
        <v>66</v>
      </c>
      <c r="D1441" s="61">
        <v>3504019428.3600001</v>
      </c>
      <c r="E1441" t="s">
        <v>240</v>
      </c>
      <c r="F1441" t="s">
        <v>267</v>
      </c>
      <c r="G1441" t="s">
        <v>330</v>
      </c>
      <c r="H1441" t="s">
        <v>334</v>
      </c>
      <c r="I1441" s="2">
        <v>0.28090727192084802</v>
      </c>
    </row>
    <row r="1442" spans="1:9" x14ac:dyDescent="0.25">
      <c r="A1442" t="s">
        <v>3139</v>
      </c>
      <c r="B1442" t="s">
        <v>3140</v>
      </c>
      <c r="C1442" t="s">
        <v>94</v>
      </c>
      <c r="D1442" s="61">
        <v>3497726594.4000001</v>
      </c>
      <c r="E1442" t="s">
        <v>240</v>
      </c>
      <c r="F1442" t="s">
        <v>267</v>
      </c>
      <c r="G1442" t="s">
        <v>862</v>
      </c>
      <c r="H1442" t="s">
        <v>862</v>
      </c>
      <c r="I1442" s="2">
        <v>1.55517648549177</v>
      </c>
    </row>
    <row r="1443" spans="1:9" x14ac:dyDescent="0.25">
      <c r="A1443" t="s">
        <v>3141</v>
      </c>
      <c r="B1443" t="s">
        <v>3142</v>
      </c>
      <c r="C1443" t="s">
        <v>1245</v>
      </c>
      <c r="D1443" s="61">
        <v>3490245016.3200002</v>
      </c>
      <c r="E1443" t="s">
        <v>120</v>
      </c>
      <c r="F1443" t="s">
        <v>134</v>
      </c>
      <c r="G1443" t="s">
        <v>319</v>
      </c>
      <c r="H1443" t="s">
        <v>319</v>
      </c>
      <c r="I1443" s="2">
        <v>0.93580110028869901</v>
      </c>
    </row>
    <row r="1444" spans="1:9" x14ac:dyDescent="0.25">
      <c r="A1444" t="s">
        <v>3143</v>
      </c>
      <c r="B1444" t="s">
        <v>3144</v>
      </c>
      <c r="C1444" t="s">
        <v>94</v>
      </c>
      <c r="D1444" s="61">
        <v>3489488470.4400001</v>
      </c>
      <c r="E1444" t="s">
        <v>240</v>
      </c>
      <c r="F1444" t="s">
        <v>241</v>
      </c>
      <c r="G1444" t="s">
        <v>3145</v>
      </c>
      <c r="H1444" t="s">
        <v>3146</v>
      </c>
      <c r="I1444" s="2">
        <v>1.5898187089537299</v>
      </c>
    </row>
    <row r="1445" spans="1:9" x14ac:dyDescent="0.25">
      <c r="A1445" t="s">
        <v>3147</v>
      </c>
      <c r="B1445" t="s">
        <v>3148</v>
      </c>
      <c r="C1445" t="s">
        <v>94</v>
      </c>
      <c r="D1445" s="61">
        <v>3474757442.5599999</v>
      </c>
      <c r="E1445" t="s">
        <v>82</v>
      </c>
      <c r="F1445" t="s">
        <v>83</v>
      </c>
      <c r="G1445" t="s">
        <v>130</v>
      </c>
      <c r="H1445" t="s">
        <v>512</v>
      </c>
      <c r="I1445" s="2">
        <v>3.3319937296879298</v>
      </c>
    </row>
    <row r="1446" spans="1:9" x14ac:dyDescent="0.25">
      <c r="A1446" t="s">
        <v>3149</v>
      </c>
      <c r="B1446" t="s">
        <v>3150</v>
      </c>
      <c r="C1446" t="s">
        <v>94</v>
      </c>
      <c r="D1446" s="61">
        <v>3470981836.3200002</v>
      </c>
      <c r="E1446" t="s">
        <v>82</v>
      </c>
      <c r="F1446" t="s">
        <v>89</v>
      </c>
      <c r="G1446" t="s">
        <v>688</v>
      </c>
      <c r="H1446" t="s">
        <v>689</v>
      </c>
      <c r="I1446" s="2">
        <v>3.2844998967362802</v>
      </c>
    </row>
    <row r="1447" spans="1:9" x14ac:dyDescent="0.25">
      <c r="A1447" t="s">
        <v>3151</v>
      </c>
      <c r="B1447" t="s">
        <v>3152</v>
      </c>
      <c r="C1447" t="s">
        <v>66</v>
      </c>
      <c r="D1447" s="61">
        <v>3470936009.3200002</v>
      </c>
      <c r="E1447" t="s">
        <v>291</v>
      </c>
      <c r="F1447" t="s">
        <v>291</v>
      </c>
      <c r="G1447" t="s">
        <v>292</v>
      </c>
      <c r="H1447" t="s">
        <v>293</v>
      </c>
      <c r="I1447" s="2">
        <v>1.30451217060424</v>
      </c>
    </row>
    <row r="1448" spans="1:9" x14ac:dyDescent="0.25">
      <c r="A1448" t="s">
        <v>3153</v>
      </c>
      <c r="B1448" t="s">
        <v>3154</v>
      </c>
      <c r="C1448" t="s">
        <v>94</v>
      </c>
      <c r="D1448" s="61">
        <v>3461325988.48</v>
      </c>
      <c r="E1448" t="s">
        <v>67</v>
      </c>
      <c r="F1448" t="s">
        <v>72</v>
      </c>
      <c r="G1448" t="s">
        <v>73</v>
      </c>
      <c r="H1448" t="s">
        <v>148</v>
      </c>
      <c r="I1448" s="2">
        <v>1.3054283357527601</v>
      </c>
    </row>
    <row r="1449" spans="1:9" x14ac:dyDescent="0.25">
      <c r="A1449" t="s">
        <v>3155</v>
      </c>
      <c r="B1449" t="s">
        <v>3156</v>
      </c>
      <c r="C1449" t="s">
        <v>66</v>
      </c>
      <c r="D1449" s="61">
        <v>3459165784.7399998</v>
      </c>
      <c r="E1449" t="s">
        <v>115</v>
      </c>
      <c r="F1449" t="s">
        <v>125</v>
      </c>
      <c r="G1449" t="s">
        <v>176</v>
      </c>
      <c r="H1449" t="s">
        <v>177</v>
      </c>
      <c r="I1449" s="2">
        <v>1.3978019250423099</v>
      </c>
    </row>
    <row r="1450" spans="1:9" x14ac:dyDescent="0.25">
      <c r="A1450" t="s">
        <v>3157</v>
      </c>
      <c r="B1450" t="s">
        <v>3158</v>
      </c>
      <c r="C1450" t="s">
        <v>66</v>
      </c>
      <c r="D1450" s="61">
        <v>3458974997.8400002</v>
      </c>
      <c r="E1450" t="s">
        <v>95</v>
      </c>
      <c r="F1450" t="s">
        <v>109</v>
      </c>
      <c r="G1450" t="s">
        <v>109</v>
      </c>
      <c r="H1450" t="s">
        <v>399</v>
      </c>
      <c r="I1450" s="2">
        <v>1.5130261850115201</v>
      </c>
    </row>
    <row r="1451" spans="1:9" x14ac:dyDescent="0.25">
      <c r="A1451" t="s">
        <v>3159</v>
      </c>
      <c r="B1451" t="s">
        <v>3160</v>
      </c>
      <c r="C1451" t="s">
        <v>66</v>
      </c>
      <c r="D1451" s="61">
        <v>3458678153.9099998</v>
      </c>
      <c r="E1451" t="s">
        <v>77</v>
      </c>
      <c r="F1451" t="s">
        <v>78</v>
      </c>
      <c r="G1451" t="s">
        <v>151</v>
      </c>
      <c r="H1451" t="s">
        <v>963</v>
      </c>
      <c r="I1451" s="2">
        <v>1.56366114504798</v>
      </c>
    </row>
    <row r="1452" spans="1:9" x14ac:dyDescent="0.25">
      <c r="A1452" t="s">
        <v>3161</v>
      </c>
      <c r="B1452" t="s">
        <v>3162</v>
      </c>
      <c r="C1452" t="s">
        <v>94</v>
      </c>
      <c r="D1452" s="61">
        <v>3455441160.0799999</v>
      </c>
      <c r="E1452" t="s">
        <v>82</v>
      </c>
      <c r="F1452" t="s">
        <v>228</v>
      </c>
      <c r="G1452" t="s">
        <v>229</v>
      </c>
      <c r="H1452" t="s">
        <v>230</v>
      </c>
      <c r="I1452" s="2">
        <v>1.6906936115110001</v>
      </c>
    </row>
    <row r="1453" spans="1:9" x14ac:dyDescent="0.25">
      <c r="A1453" t="s">
        <v>3163</v>
      </c>
      <c r="B1453" t="s">
        <v>3164</v>
      </c>
      <c r="C1453" t="s">
        <v>66</v>
      </c>
      <c r="D1453" s="61">
        <v>3454239712.5</v>
      </c>
      <c r="E1453" t="s">
        <v>95</v>
      </c>
      <c r="F1453" t="s">
        <v>109</v>
      </c>
      <c r="G1453" t="s">
        <v>109</v>
      </c>
      <c r="H1453" t="s">
        <v>399</v>
      </c>
      <c r="I1453" s="2">
        <v>1.1464235391401101</v>
      </c>
    </row>
    <row r="1454" spans="1:9" x14ac:dyDescent="0.25">
      <c r="A1454" t="s">
        <v>3165</v>
      </c>
      <c r="B1454" t="s">
        <v>3166</v>
      </c>
      <c r="C1454" t="s">
        <v>66</v>
      </c>
      <c r="D1454" s="61">
        <v>3449563454.48</v>
      </c>
      <c r="E1454" t="s">
        <v>95</v>
      </c>
      <c r="F1454" t="s">
        <v>109</v>
      </c>
      <c r="G1454" t="s">
        <v>109</v>
      </c>
      <c r="H1454" t="s">
        <v>399</v>
      </c>
      <c r="I1454" s="2">
        <v>1.3094836154815901</v>
      </c>
    </row>
    <row r="1455" spans="1:9" x14ac:dyDescent="0.25">
      <c r="A1455" t="s">
        <v>3167</v>
      </c>
      <c r="B1455" t="s">
        <v>3168</v>
      </c>
      <c r="C1455" t="s">
        <v>761</v>
      </c>
      <c r="D1455" s="61">
        <v>3447750092.7600002</v>
      </c>
      <c r="E1455" t="s">
        <v>115</v>
      </c>
      <c r="F1455" t="s">
        <v>116</v>
      </c>
      <c r="G1455" t="s">
        <v>214</v>
      </c>
      <c r="H1455" t="s">
        <v>214</v>
      </c>
      <c r="I1455" s="2">
        <v>0.81368093318923995</v>
      </c>
    </row>
    <row r="1456" spans="1:9" x14ac:dyDescent="0.25">
      <c r="A1456" t="s">
        <v>3169</v>
      </c>
      <c r="B1456" t="s">
        <v>3170</v>
      </c>
      <c r="C1456" t="s">
        <v>94</v>
      </c>
      <c r="D1456" s="61">
        <v>3442968326.46</v>
      </c>
      <c r="E1456" t="s">
        <v>115</v>
      </c>
      <c r="F1456" t="s">
        <v>125</v>
      </c>
      <c r="G1456" t="s">
        <v>176</v>
      </c>
      <c r="H1456" t="s">
        <v>509</v>
      </c>
      <c r="I1456" s="2">
        <v>0.365721663048799</v>
      </c>
    </row>
    <row r="1457" spans="1:9" x14ac:dyDescent="0.25">
      <c r="A1457" t="s">
        <v>3171</v>
      </c>
      <c r="B1457" t="s">
        <v>3172</v>
      </c>
      <c r="C1457" t="s">
        <v>66</v>
      </c>
      <c r="D1457" s="61">
        <v>3440724154.6199999</v>
      </c>
      <c r="E1457" t="s">
        <v>115</v>
      </c>
      <c r="F1457" t="s">
        <v>116</v>
      </c>
      <c r="G1457" t="s">
        <v>214</v>
      </c>
      <c r="H1457" t="s">
        <v>214</v>
      </c>
      <c r="I1457" s="2">
        <v>1.4816334456851099</v>
      </c>
    </row>
    <row r="1458" spans="1:9" x14ac:dyDescent="0.25">
      <c r="A1458" t="s">
        <v>3173</v>
      </c>
      <c r="B1458" s="6" t="s">
        <v>3174</v>
      </c>
      <c r="C1458" t="s">
        <v>66</v>
      </c>
      <c r="D1458" s="61">
        <v>3433273071.96</v>
      </c>
      <c r="E1458" t="s">
        <v>115</v>
      </c>
      <c r="F1458" t="s">
        <v>116</v>
      </c>
      <c r="G1458" t="s">
        <v>192</v>
      </c>
      <c r="H1458" t="s">
        <v>192</v>
      </c>
      <c r="I1458" s="2">
        <v>0.823509409602734</v>
      </c>
    </row>
    <row r="1459" spans="1:9" x14ac:dyDescent="0.25">
      <c r="A1459" t="s">
        <v>3175</v>
      </c>
      <c r="B1459" t="s">
        <v>3176</v>
      </c>
      <c r="C1459" t="s">
        <v>66</v>
      </c>
      <c r="D1459" s="61">
        <v>3429542150.4499998</v>
      </c>
      <c r="E1459" t="s">
        <v>77</v>
      </c>
      <c r="F1459" t="s">
        <v>195</v>
      </c>
      <c r="G1459" t="s">
        <v>196</v>
      </c>
      <c r="H1459" t="s">
        <v>1313</v>
      </c>
      <c r="I1459" s="2">
        <v>0.10247836219843599</v>
      </c>
    </row>
    <row r="1460" spans="1:9" x14ac:dyDescent="0.25">
      <c r="A1460" t="s">
        <v>3177</v>
      </c>
      <c r="B1460" t="s">
        <v>3178</v>
      </c>
      <c r="C1460" t="s">
        <v>66</v>
      </c>
      <c r="D1460" s="61">
        <v>3428368880</v>
      </c>
      <c r="E1460" t="s">
        <v>77</v>
      </c>
      <c r="F1460" t="s">
        <v>195</v>
      </c>
      <c r="G1460" t="s">
        <v>196</v>
      </c>
      <c r="H1460" t="s">
        <v>197</v>
      </c>
      <c r="I1460" s="2">
        <v>0.58504604959955198</v>
      </c>
    </row>
    <row r="1461" spans="1:9" x14ac:dyDescent="0.25">
      <c r="A1461" t="s">
        <v>3179</v>
      </c>
      <c r="B1461" t="s">
        <v>3180</v>
      </c>
      <c r="C1461" t="s">
        <v>94</v>
      </c>
      <c r="D1461" s="61">
        <v>3426830588.1700001</v>
      </c>
      <c r="E1461" t="s">
        <v>257</v>
      </c>
      <c r="F1461" t="s">
        <v>257</v>
      </c>
      <c r="G1461" t="s">
        <v>258</v>
      </c>
      <c r="H1461" t="s">
        <v>410</v>
      </c>
      <c r="I1461" s="2">
        <v>1.7987406628912199</v>
      </c>
    </row>
    <row r="1462" spans="1:9" x14ac:dyDescent="0.25">
      <c r="A1462" t="s">
        <v>3181</v>
      </c>
      <c r="B1462" t="s">
        <v>3182</v>
      </c>
      <c r="C1462" t="s">
        <v>761</v>
      </c>
      <c r="D1462" s="61">
        <v>3426501291.3200002</v>
      </c>
      <c r="E1462" t="s">
        <v>115</v>
      </c>
      <c r="F1462" t="s">
        <v>125</v>
      </c>
      <c r="G1462" t="s">
        <v>176</v>
      </c>
      <c r="H1462" t="s">
        <v>177</v>
      </c>
      <c r="I1462" s="2">
        <v>1.04426873685484</v>
      </c>
    </row>
    <row r="1463" spans="1:9" x14ac:dyDescent="0.25">
      <c r="A1463" t="s">
        <v>3183</v>
      </c>
      <c r="B1463" t="s">
        <v>3184</v>
      </c>
      <c r="C1463" t="s">
        <v>94</v>
      </c>
      <c r="D1463" s="61">
        <v>3421173108.96</v>
      </c>
      <c r="E1463" t="s">
        <v>82</v>
      </c>
      <c r="F1463" t="s">
        <v>228</v>
      </c>
      <c r="G1463" t="s">
        <v>229</v>
      </c>
      <c r="H1463" t="s">
        <v>1561</v>
      </c>
      <c r="I1463" s="2">
        <v>2.5281727741314</v>
      </c>
    </row>
    <row r="1464" spans="1:9" x14ac:dyDescent="0.25">
      <c r="A1464" t="s">
        <v>3185</v>
      </c>
      <c r="B1464" t="s">
        <v>3186</v>
      </c>
      <c r="C1464" t="s">
        <v>94</v>
      </c>
      <c r="D1464" s="61">
        <v>3416485855.1999998</v>
      </c>
      <c r="E1464" t="s">
        <v>67</v>
      </c>
      <c r="F1464" t="s">
        <v>72</v>
      </c>
      <c r="G1464" t="s">
        <v>105</v>
      </c>
      <c r="H1464" t="s">
        <v>189</v>
      </c>
      <c r="I1464" s="2">
        <v>1.1646256487833899</v>
      </c>
    </row>
    <row r="1465" spans="1:9" x14ac:dyDescent="0.25">
      <c r="A1465" t="s">
        <v>3187</v>
      </c>
      <c r="B1465" t="s">
        <v>3188</v>
      </c>
      <c r="C1465" t="s">
        <v>94</v>
      </c>
      <c r="D1465" s="61">
        <v>3415225264.4400001</v>
      </c>
      <c r="E1465" t="s">
        <v>95</v>
      </c>
      <c r="F1465" t="s">
        <v>404</v>
      </c>
      <c r="G1465" t="s">
        <v>404</v>
      </c>
      <c r="H1465" t="s">
        <v>413</v>
      </c>
      <c r="I1465" s="2">
        <v>1.18509955996533</v>
      </c>
    </row>
    <row r="1466" spans="1:9" x14ac:dyDescent="0.25">
      <c r="A1466" t="s">
        <v>3189</v>
      </c>
      <c r="B1466" t="s">
        <v>3190</v>
      </c>
      <c r="C1466" t="s">
        <v>66</v>
      </c>
      <c r="D1466" s="61">
        <v>3413939055.1199999</v>
      </c>
      <c r="E1466" t="s">
        <v>95</v>
      </c>
      <c r="F1466" t="s">
        <v>109</v>
      </c>
      <c r="G1466" t="s">
        <v>109</v>
      </c>
      <c r="H1466" t="s">
        <v>399</v>
      </c>
      <c r="I1466" s="2">
        <v>0.83591796924427997</v>
      </c>
    </row>
    <row r="1467" spans="1:9" x14ac:dyDescent="0.25">
      <c r="A1467" t="s">
        <v>3191</v>
      </c>
      <c r="B1467" t="s">
        <v>3192</v>
      </c>
      <c r="C1467" t="s">
        <v>94</v>
      </c>
      <c r="D1467" s="61">
        <v>3412921185.1799998</v>
      </c>
      <c r="E1467" t="s">
        <v>182</v>
      </c>
      <c r="F1467" t="s">
        <v>182</v>
      </c>
      <c r="G1467" t="s">
        <v>183</v>
      </c>
      <c r="H1467" t="s">
        <v>592</v>
      </c>
      <c r="I1467" s="2">
        <v>2.4888506152655299</v>
      </c>
    </row>
    <row r="1468" spans="1:9" x14ac:dyDescent="0.25">
      <c r="A1468" t="s">
        <v>3193</v>
      </c>
      <c r="B1468" t="s">
        <v>3194</v>
      </c>
      <c r="C1468" t="s">
        <v>66</v>
      </c>
      <c r="D1468" s="61">
        <v>3409910906.3099999</v>
      </c>
      <c r="E1468" t="s">
        <v>240</v>
      </c>
      <c r="F1468" t="s">
        <v>267</v>
      </c>
      <c r="G1468" t="s">
        <v>535</v>
      </c>
      <c r="H1468" t="s">
        <v>535</v>
      </c>
      <c r="I1468" s="2">
        <v>0.55276405408127804</v>
      </c>
    </row>
    <row r="1469" spans="1:9" x14ac:dyDescent="0.25">
      <c r="A1469" t="s">
        <v>3195</v>
      </c>
      <c r="B1469" t="s">
        <v>3196</v>
      </c>
      <c r="C1469" t="s">
        <v>94</v>
      </c>
      <c r="D1469" s="61">
        <v>3405212872.46</v>
      </c>
      <c r="E1469" t="s">
        <v>77</v>
      </c>
      <c r="F1469" t="s">
        <v>78</v>
      </c>
      <c r="G1469" t="s">
        <v>79</v>
      </c>
      <c r="H1469" t="s">
        <v>79</v>
      </c>
      <c r="I1469" s="2">
        <v>1.2521704110963501</v>
      </c>
    </row>
    <row r="1470" spans="1:9" x14ac:dyDescent="0.25">
      <c r="A1470" t="s">
        <v>3197</v>
      </c>
      <c r="B1470" t="s">
        <v>3198</v>
      </c>
      <c r="C1470" t="s">
        <v>94</v>
      </c>
      <c r="D1470" s="61">
        <v>3402832173</v>
      </c>
      <c r="E1470" t="s">
        <v>240</v>
      </c>
      <c r="F1470" t="s">
        <v>267</v>
      </c>
      <c r="G1470" t="s">
        <v>305</v>
      </c>
      <c r="H1470" t="s">
        <v>305</v>
      </c>
      <c r="I1470" s="2">
        <v>0.45240827314904303</v>
      </c>
    </row>
    <row r="1471" spans="1:9" x14ac:dyDescent="0.25">
      <c r="A1471" t="s">
        <v>3199</v>
      </c>
      <c r="B1471" t="s">
        <v>3200</v>
      </c>
      <c r="C1471" t="s">
        <v>761</v>
      </c>
      <c r="D1471" s="61">
        <v>3402314201.2199998</v>
      </c>
      <c r="E1471" t="s">
        <v>115</v>
      </c>
      <c r="F1471" t="s">
        <v>116</v>
      </c>
      <c r="G1471" t="s">
        <v>214</v>
      </c>
      <c r="H1471" t="s">
        <v>214</v>
      </c>
      <c r="I1471" s="2">
        <v>1.29598712814684</v>
      </c>
    </row>
    <row r="1472" spans="1:9" x14ac:dyDescent="0.25">
      <c r="A1472" t="s">
        <v>3201</v>
      </c>
      <c r="B1472" t="s">
        <v>3202</v>
      </c>
      <c r="C1472" t="s">
        <v>94</v>
      </c>
      <c r="D1472" s="61">
        <v>3398646695.0799999</v>
      </c>
      <c r="E1472" t="s">
        <v>182</v>
      </c>
      <c r="F1472" t="s">
        <v>182</v>
      </c>
      <c r="G1472" t="s">
        <v>183</v>
      </c>
      <c r="H1472" t="s">
        <v>425</v>
      </c>
      <c r="I1472" s="2">
        <v>1.4162795386620299</v>
      </c>
    </row>
    <row r="1473" spans="1:9" x14ac:dyDescent="0.25">
      <c r="A1473" t="s">
        <v>3203</v>
      </c>
      <c r="B1473" t="s">
        <v>3204</v>
      </c>
      <c r="C1473" t="s">
        <v>94</v>
      </c>
      <c r="D1473" s="61">
        <v>3396332856.0700002</v>
      </c>
      <c r="E1473" t="s">
        <v>240</v>
      </c>
      <c r="F1473" t="s">
        <v>267</v>
      </c>
      <c r="G1473" t="s">
        <v>476</v>
      </c>
      <c r="H1473" t="s">
        <v>477</v>
      </c>
      <c r="I1473" s="2">
        <v>1.4458838241274301</v>
      </c>
    </row>
    <row r="1474" spans="1:9" x14ac:dyDescent="0.25">
      <c r="A1474" t="s">
        <v>31</v>
      </c>
      <c r="B1474" t="s">
        <v>21</v>
      </c>
      <c r="C1474" t="s">
        <v>66</v>
      </c>
      <c r="D1474" s="61">
        <v>3394413601.04</v>
      </c>
      <c r="E1474" t="s">
        <v>240</v>
      </c>
      <c r="F1474" t="s">
        <v>241</v>
      </c>
      <c r="G1474" t="s">
        <v>914</v>
      </c>
      <c r="H1474" t="s">
        <v>914</v>
      </c>
      <c r="I1474" s="2">
        <v>1.7593295892134799</v>
      </c>
    </row>
    <row r="1475" spans="1:9" x14ac:dyDescent="0.25">
      <c r="A1475" t="s">
        <v>3205</v>
      </c>
      <c r="B1475" t="s">
        <v>3206</v>
      </c>
      <c r="C1475" t="s">
        <v>94</v>
      </c>
      <c r="D1475" s="61">
        <v>3385184719.1999998</v>
      </c>
      <c r="E1475" t="s">
        <v>95</v>
      </c>
      <c r="F1475" t="s">
        <v>404</v>
      </c>
      <c r="G1475" t="s">
        <v>404</v>
      </c>
      <c r="H1475" t="s">
        <v>413</v>
      </c>
      <c r="I1475" s="2">
        <v>0.507742480686737</v>
      </c>
    </row>
    <row r="1476" spans="1:9" x14ac:dyDescent="0.25">
      <c r="A1476" t="s">
        <v>3207</v>
      </c>
      <c r="B1476" t="s">
        <v>3208</v>
      </c>
      <c r="C1476" t="s">
        <v>1245</v>
      </c>
      <c r="D1476" s="61">
        <v>3368582986.8699999</v>
      </c>
      <c r="E1476" t="s">
        <v>120</v>
      </c>
      <c r="F1476" t="s">
        <v>171</v>
      </c>
      <c r="G1476" t="s">
        <v>385</v>
      </c>
      <c r="H1476" t="s">
        <v>386</v>
      </c>
      <c r="I1476" s="2">
        <v>1.0109721210639899</v>
      </c>
    </row>
    <row r="1477" spans="1:9" x14ac:dyDescent="0.25">
      <c r="A1477" t="s">
        <v>3209</v>
      </c>
      <c r="B1477" t="s">
        <v>3210</v>
      </c>
      <c r="C1477" t="s">
        <v>66</v>
      </c>
      <c r="D1477" s="61">
        <v>3358875411.8099999</v>
      </c>
      <c r="E1477" t="s">
        <v>115</v>
      </c>
      <c r="F1477" t="s">
        <v>116</v>
      </c>
      <c r="G1477" t="s">
        <v>214</v>
      </c>
      <c r="H1477" t="s">
        <v>214</v>
      </c>
      <c r="I1477" s="2">
        <v>0.75032629511133297</v>
      </c>
    </row>
    <row r="1478" spans="1:9" x14ac:dyDescent="0.25">
      <c r="A1478" t="s">
        <v>3211</v>
      </c>
      <c r="B1478" t="s">
        <v>3212</v>
      </c>
      <c r="C1478" t="s">
        <v>94</v>
      </c>
      <c r="D1478" s="61">
        <v>3349216361.54</v>
      </c>
      <c r="E1478" t="s">
        <v>182</v>
      </c>
      <c r="F1478" t="s">
        <v>182</v>
      </c>
      <c r="G1478" t="s">
        <v>183</v>
      </c>
      <c r="H1478" t="s">
        <v>425</v>
      </c>
      <c r="I1478" s="2">
        <v>4.8162444776709199</v>
      </c>
    </row>
    <row r="1479" spans="1:9" x14ac:dyDescent="0.25">
      <c r="A1479" t="s">
        <v>3213</v>
      </c>
      <c r="B1479" t="s">
        <v>3214</v>
      </c>
      <c r="C1479" t="s">
        <v>94</v>
      </c>
      <c r="D1479" s="61">
        <v>3344636934.8099999</v>
      </c>
      <c r="E1479" t="s">
        <v>245</v>
      </c>
      <c r="F1479" t="s">
        <v>245</v>
      </c>
      <c r="G1479" t="s">
        <v>246</v>
      </c>
      <c r="H1479" t="s">
        <v>246</v>
      </c>
      <c r="I1479" s="2">
        <v>0.46929413440135398</v>
      </c>
    </row>
    <row r="1480" spans="1:9" x14ac:dyDescent="0.25">
      <c r="A1480" t="s">
        <v>3215</v>
      </c>
      <c r="B1480" t="s">
        <v>3216</v>
      </c>
      <c r="C1480" t="s">
        <v>94</v>
      </c>
      <c r="D1480" s="61">
        <v>3343033977.5</v>
      </c>
      <c r="E1480" t="s">
        <v>240</v>
      </c>
      <c r="F1480" t="s">
        <v>267</v>
      </c>
      <c r="G1480" t="s">
        <v>330</v>
      </c>
      <c r="H1480" t="s">
        <v>452</v>
      </c>
      <c r="I1480" s="2">
        <v>2.4470022707135199</v>
      </c>
    </row>
    <row r="1481" spans="1:9" x14ac:dyDescent="0.25">
      <c r="A1481" t="s">
        <v>3217</v>
      </c>
      <c r="B1481" t="s">
        <v>3218</v>
      </c>
      <c r="C1481" t="s">
        <v>94</v>
      </c>
      <c r="D1481" s="61">
        <v>3342694593.21</v>
      </c>
      <c r="E1481" t="s">
        <v>245</v>
      </c>
      <c r="F1481" t="s">
        <v>245</v>
      </c>
      <c r="G1481" t="s">
        <v>775</v>
      </c>
      <c r="H1481" t="s">
        <v>775</v>
      </c>
      <c r="I1481" s="2">
        <v>4.3902232259472998E-2</v>
      </c>
    </row>
    <row r="1482" spans="1:9" x14ac:dyDescent="0.25">
      <c r="A1482" t="s">
        <v>3219</v>
      </c>
      <c r="B1482" t="s">
        <v>3220</v>
      </c>
      <c r="C1482" t="s">
        <v>66</v>
      </c>
      <c r="D1482" s="61">
        <v>3339224899.48</v>
      </c>
      <c r="E1482" t="s">
        <v>67</v>
      </c>
      <c r="F1482" t="s">
        <v>68</v>
      </c>
      <c r="G1482" t="s">
        <v>601</v>
      </c>
      <c r="H1482" t="s">
        <v>793</v>
      </c>
      <c r="I1482" s="2">
        <v>1.7647660958714499</v>
      </c>
    </row>
    <row r="1483" spans="1:9" x14ac:dyDescent="0.25">
      <c r="A1483" t="s">
        <v>3221</v>
      </c>
      <c r="B1483" t="s">
        <v>3222</v>
      </c>
      <c r="C1483" t="s">
        <v>66</v>
      </c>
      <c r="D1483" s="61">
        <v>3331001812.5999999</v>
      </c>
      <c r="E1483" t="s">
        <v>257</v>
      </c>
      <c r="F1483" t="s">
        <v>257</v>
      </c>
      <c r="G1483" t="s">
        <v>547</v>
      </c>
      <c r="H1483" t="s">
        <v>621</v>
      </c>
      <c r="I1483" s="2">
        <v>1.05444407892783</v>
      </c>
    </row>
    <row r="1484" spans="1:9" x14ac:dyDescent="0.25">
      <c r="A1484" t="s">
        <v>3223</v>
      </c>
      <c r="B1484" t="s">
        <v>3224</v>
      </c>
      <c r="C1484" t="s">
        <v>94</v>
      </c>
      <c r="D1484" s="61">
        <v>3322666666.8000002</v>
      </c>
      <c r="E1484" t="s">
        <v>82</v>
      </c>
      <c r="F1484" t="s">
        <v>157</v>
      </c>
      <c r="G1484" t="s">
        <v>789</v>
      </c>
      <c r="H1484" t="s">
        <v>828</v>
      </c>
      <c r="I1484" s="2">
        <v>1.77407420729136</v>
      </c>
    </row>
    <row r="1485" spans="1:9" x14ac:dyDescent="0.25">
      <c r="A1485" t="s">
        <v>3225</v>
      </c>
      <c r="B1485" t="s">
        <v>3226</v>
      </c>
      <c r="C1485" t="s">
        <v>94</v>
      </c>
      <c r="D1485" s="61">
        <v>3312703877.3400002</v>
      </c>
      <c r="E1485" t="s">
        <v>240</v>
      </c>
      <c r="F1485" t="s">
        <v>267</v>
      </c>
      <c r="G1485" t="s">
        <v>862</v>
      </c>
      <c r="H1485" t="s">
        <v>862</v>
      </c>
      <c r="I1485" s="2">
        <v>1.48477984203695</v>
      </c>
    </row>
    <row r="1486" spans="1:9" x14ac:dyDescent="0.25">
      <c r="A1486" t="s">
        <v>3227</v>
      </c>
      <c r="B1486" t="s">
        <v>3228</v>
      </c>
      <c r="C1486" t="s">
        <v>761</v>
      </c>
      <c r="D1486" s="61">
        <v>3312465854.8299999</v>
      </c>
      <c r="E1486" t="s">
        <v>67</v>
      </c>
      <c r="F1486" t="s">
        <v>72</v>
      </c>
      <c r="G1486" t="s">
        <v>105</v>
      </c>
      <c r="H1486" t="s">
        <v>106</v>
      </c>
      <c r="I1486" s="2">
        <v>1.45563062243549</v>
      </c>
    </row>
    <row r="1487" spans="1:9" x14ac:dyDescent="0.25">
      <c r="A1487" t="s">
        <v>3229</v>
      </c>
      <c r="B1487" t="s">
        <v>3230</v>
      </c>
      <c r="C1487" t="s">
        <v>94</v>
      </c>
      <c r="D1487" s="61">
        <v>3308922263.9200001</v>
      </c>
      <c r="E1487" t="s">
        <v>82</v>
      </c>
      <c r="F1487" t="s">
        <v>83</v>
      </c>
      <c r="G1487" t="s">
        <v>130</v>
      </c>
      <c r="H1487" t="s">
        <v>512</v>
      </c>
      <c r="I1487" s="2">
        <v>1.68146107062413</v>
      </c>
    </row>
    <row r="1488" spans="1:9" x14ac:dyDescent="0.25">
      <c r="A1488" t="s">
        <v>3231</v>
      </c>
      <c r="B1488" t="s">
        <v>3232</v>
      </c>
      <c r="C1488" t="s">
        <v>94</v>
      </c>
      <c r="D1488" s="61">
        <v>3308660495.9099998</v>
      </c>
      <c r="E1488" t="s">
        <v>291</v>
      </c>
      <c r="F1488" t="s">
        <v>291</v>
      </c>
      <c r="G1488" t="s">
        <v>292</v>
      </c>
      <c r="H1488" t="s">
        <v>1611</v>
      </c>
      <c r="I1488" s="2">
        <v>1.3459987730705001</v>
      </c>
    </row>
    <row r="1489" spans="1:9" x14ac:dyDescent="0.25">
      <c r="A1489" t="s">
        <v>3233</v>
      </c>
      <c r="B1489" t="s">
        <v>3234</v>
      </c>
      <c r="C1489" t="s">
        <v>94</v>
      </c>
      <c r="D1489" s="61">
        <v>3298481078.8800001</v>
      </c>
      <c r="E1489" t="s">
        <v>82</v>
      </c>
      <c r="F1489" t="s">
        <v>89</v>
      </c>
      <c r="G1489" t="s">
        <v>688</v>
      </c>
      <c r="H1489" t="s">
        <v>689</v>
      </c>
      <c r="I1489" s="2">
        <v>1.6372218508199901</v>
      </c>
    </row>
    <row r="1490" spans="1:9" x14ac:dyDescent="0.25">
      <c r="A1490" t="s">
        <v>3235</v>
      </c>
      <c r="B1490" t="s">
        <v>3236</v>
      </c>
      <c r="C1490" t="s">
        <v>66</v>
      </c>
      <c r="D1490" s="61">
        <v>3297013148.8800001</v>
      </c>
      <c r="E1490" t="s">
        <v>67</v>
      </c>
      <c r="F1490" t="s">
        <v>68</v>
      </c>
      <c r="G1490" t="s">
        <v>601</v>
      </c>
      <c r="H1490" t="s">
        <v>932</v>
      </c>
      <c r="I1490" s="2">
        <v>1.8581003313831199</v>
      </c>
    </row>
    <row r="1491" spans="1:9" x14ac:dyDescent="0.25">
      <c r="A1491" t="s">
        <v>3237</v>
      </c>
      <c r="B1491" t="s">
        <v>3238</v>
      </c>
      <c r="C1491" t="s">
        <v>94</v>
      </c>
      <c r="D1491" s="61">
        <v>3281555014.71</v>
      </c>
      <c r="E1491" t="s">
        <v>95</v>
      </c>
      <c r="F1491" t="s">
        <v>404</v>
      </c>
      <c r="G1491" t="s">
        <v>404</v>
      </c>
      <c r="H1491" t="s">
        <v>405</v>
      </c>
      <c r="I1491" s="2">
        <v>0.614969602413454</v>
      </c>
    </row>
    <row r="1492" spans="1:9" x14ac:dyDescent="0.25">
      <c r="A1492" t="s">
        <v>3239</v>
      </c>
      <c r="B1492" t="s">
        <v>3240</v>
      </c>
      <c r="C1492" t="s">
        <v>66</v>
      </c>
      <c r="D1492" s="61">
        <v>3280545847.6500001</v>
      </c>
      <c r="E1492" t="s">
        <v>67</v>
      </c>
      <c r="F1492" t="s">
        <v>72</v>
      </c>
      <c r="G1492" t="s">
        <v>73</v>
      </c>
      <c r="H1492" t="s">
        <v>148</v>
      </c>
      <c r="I1492" s="2">
        <v>1.1309000101003901</v>
      </c>
    </row>
    <row r="1493" spans="1:9" x14ac:dyDescent="0.25">
      <c r="A1493" t="s">
        <v>3241</v>
      </c>
      <c r="B1493" t="s">
        <v>3242</v>
      </c>
      <c r="C1493" t="s">
        <v>94</v>
      </c>
      <c r="D1493" s="61">
        <v>3277290049.1999998</v>
      </c>
      <c r="E1493" t="s">
        <v>245</v>
      </c>
      <c r="F1493" t="s">
        <v>245</v>
      </c>
      <c r="G1493" t="s">
        <v>1552</v>
      </c>
      <c r="H1493" t="s">
        <v>1552</v>
      </c>
      <c r="I1493" s="2">
        <v>0.29654978502247697</v>
      </c>
    </row>
    <row r="1494" spans="1:9" x14ac:dyDescent="0.25">
      <c r="A1494" t="s">
        <v>3243</v>
      </c>
      <c r="B1494" t="s">
        <v>3244</v>
      </c>
      <c r="C1494" t="s">
        <v>94</v>
      </c>
      <c r="D1494" s="61">
        <v>3272469352.3200002</v>
      </c>
      <c r="E1494" t="s">
        <v>67</v>
      </c>
      <c r="F1494" t="s">
        <v>72</v>
      </c>
      <c r="G1494" t="s">
        <v>105</v>
      </c>
      <c r="H1494" t="s">
        <v>106</v>
      </c>
      <c r="I1494" s="2">
        <v>0.98320065305584403</v>
      </c>
    </row>
    <row r="1495" spans="1:9" x14ac:dyDescent="0.25">
      <c r="A1495" t="s">
        <v>3245</v>
      </c>
      <c r="B1495" t="s">
        <v>3246</v>
      </c>
      <c r="C1495" t="s">
        <v>94</v>
      </c>
      <c r="D1495" s="61">
        <v>3248708018.5999999</v>
      </c>
      <c r="E1495" t="s">
        <v>257</v>
      </c>
      <c r="F1495" t="s">
        <v>257</v>
      </c>
      <c r="G1495" t="s">
        <v>547</v>
      </c>
      <c r="H1495" t="s">
        <v>3247</v>
      </c>
      <c r="I1495" s="2">
        <v>2.1771419682869602</v>
      </c>
    </row>
    <row r="1496" spans="1:9" x14ac:dyDescent="0.25">
      <c r="A1496" t="s">
        <v>3248</v>
      </c>
      <c r="B1496" t="s">
        <v>3249</v>
      </c>
      <c r="C1496" t="s">
        <v>94</v>
      </c>
      <c r="D1496" s="61">
        <v>3248304788.3099999</v>
      </c>
      <c r="E1496" t="s">
        <v>291</v>
      </c>
      <c r="F1496" t="s">
        <v>291</v>
      </c>
      <c r="G1496" t="s">
        <v>292</v>
      </c>
      <c r="H1496" t="s">
        <v>293</v>
      </c>
      <c r="I1496" s="2">
        <v>1.9811228211257901</v>
      </c>
    </row>
    <row r="1497" spans="1:9" x14ac:dyDescent="0.25">
      <c r="A1497" t="s">
        <v>3250</v>
      </c>
      <c r="B1497" t="s">
        <v>3251</v>
      </c>
      <c r="C1497" t="s">
        <v>66</v>
      </c>
      <c r="D1497" s="61">
        <v>3246928023.3000002</v>
      </c>
      <c r="E1497" t="s">
        <v>95</v>
      </c>
      <c r="F1497" t="s">
        <v>109</v>
      </c>
      <c r="G1497" t="s">
        <v>109</v>
      </c>
      <c r="H1497" t="s">
        <v>399</v>
      </c>
      <c r="I1497" s="2">
        <v>1.4144743311116501</v>
      </c>
    </row>
    <row r="1498" spans="1:9" x14ac:dyDescent="0.25">
      <c r="A1498" t="s">
        <v>3252</v>
      </c>
      <c r="B1498" t="s">
        <v>3253</v>
      </c>
      <c r="C1498" t="s">
        <v>66</v>
      </c>
      <c r="D1498" s="61">
        <v>3240973910.6500001</v>
      </c>
      <c r="E1498" t="s">
        <v>82</v>
      </c>
      <c r="F1498" t="s">
        <v>157</v>
      </c>
      <c r="G1498" t="s">
        <v>158</v>
      </c>
      <c r="H1498" t="s">
        <v>159</v>
      </c>
      <c r="I1498" s="2">
        <v>1.3231460490734701</v>
      </c>
    </row>
    <row r="1499" spans="1:9" x14ac:dyDescent="0.25">
      <c r="A1499" t="s">
        <v>3254</v>
      </c>
      <c r="B1499" t="s">
        <v>3255</v>
      </c>
      <c r="C1499" t="s">
        <v>66</v>
      </c>
      <c r="D1499" s="61">
        <v>3233920157.4400001</v>
      </c>
      <c r="E1499" t="s">
        <v>245</v>
      </c>
      <c r="F1499" t="s">
        <v>245</v>
      </c>
      <c r="G1499" t="s">
        <v>484</v>
      </c>
      <c r="H1499" t="s">
        <v>484</v>
      </c>
      <c r="I1499" s="2">
        <v>0.46546519119051799</v>
      </c>
    </row>
    <row r="1500" spans="1:9" x14ac:dyDescent="0.25">
      <c r="A1500" t="s">
        <v>3256</v>
      </c>
      <c r="B1500" t="s">
        <v>3257</v>
      </c>
      <c r="C1500" t="s">
        <v>94</v>
      </c>
      <c r="D1500" s="61">
        <v>3227552000</v>
      </c>
      <c r="E1500" t="s">
        <v>240</v>
      </c>
      <c r="F1500" t="s">
        <v>267</v>
      </c>
      <c r="G1500" t="s">
        <v>330</v>
      </c>
      <c r="H1500" t="s">
        <v>334</v>
      </c>
      <c r="I1500" s="2">
        <v>1.6966063192274501</v>
      </c>
    </row>
    <row r="1501" spans="1:9" x14ac:dyDescent="0.25">
      <c r="A1501" t="s">
        <v>3258</v>
      </c>
      <c r="B1501" t="s">
        <v>3259</v>
      </c>
      <c r="C1501" t="s">
        <v>94</v>
      </c>
      <c r="D1501" s="61">
        <v>3224695035.2800002</v>
      </c>
      <c r="E1501" t="s">
        <v>291</v>
      </c>
      <c r="F1501" t="s">
        <v>291</v>
      </c>
      <c r="G1501" t="s">
        <v>292</v>
      </c>
      <c r="H1501" t="s">
        <v>659</v>
      </c>
      <c r="I1501" s="2">
        <v>1.7620026616265401</v>
      </c>
    </row>
    <row r="1502" spans="1:9" x14ac:dyDescent="0.25">
      <c r="A1502" t="s">
        <v>3260</v>
      </c>
      <c r="B1502" t="s">
        <v>3261</v>
      </c>
      <c r="C1502" t="s">
        <v>94</v>
      </c>
      <c r="D1502" s="61">
        <v>3223260093.6900001</v>
      </c>
      <c r="E1502" t="s">
        <v>240</v>
      </c>
      <c r="F1502" t="s">
        <v>241</v>
      </c>
      <c r="G1502" t="s">
        <v>914</v>
      </c>
      <c r="H1502" t="s">
        <v>914</v>
      </c>
      <c r="I1502" s="2">
        <v>1.64738002337302</v>
      </c>
    </row>
    <row r="1503" spans="1:9" x14ac:dyDescent="0.25">
      <c r="A1503" t="s">
        <v>3262</v>
      </c>
      <c r="B1503" t="s">
        <v>3263</v>
      </c>
      <c r="C1503" t="s">
        <v>66</v>
      </c>
      <c r="D1503" s="61">
        <v>3220854999</v>
      </c>
      <c r="E1503" t="s">
        <v>82</v>
      </c>
      <c r="F1503" t="s">
        <v>228</v>
      </c>
      <c r="G1503" t="s">
        <v>229</v>
      </c>
      <c r="H1503" t="s">
        <v>230</v>
      </c>
      <c r="I1503" s="2">
        <v>1.4905588362520501</v>
      </c>
    </row>
    <row r="1504" spans="1:9" x14ac:dyDescent="0.25">
      <c r="A1504" t="s">
        <v>3264</v>
      </c>
      <c r="B1504" t="s">
        <v>3265</v>
      </c>
      <c r="C1504" t="s">
        <v>94</v>
      </c>
      <c r="D1504" s="61">
        <v>3220319043.8099999</v>
      </c>
      <c r="E1504" t="s">
        <v>182</v>
      </c>
      <c r="F1504" t="s">
        <v>182</v>
      </c>
      <c r="G1504" t="s">
        <v>183</v>
      </c>
      <c r="H1504" t="s">
        <v>425</v>
      </c>
      <c r="I1504" s="2">
        <v>0.55332010834979595</v>
      </c>
    </row>
    <row r="1505" spans="1:9" x14ac:dyDescent="0.25">
      <c r="A1505" t="s">
        <v>3266</v>
      </c>
      <c r="B1505" t="s">
        <v>3267</v>
      </c>
      <c r="C1505" t="s">
        <v>94</v>
      </c>
      <c r="D1505" s="61">
        <v>3209844580.3600001</v>
      </c>
      <c r="E1505" t="s">
        <v>95</v>
      </c>
      <c r="F1505" t="s">
        <v>404</v>
      </c>
      <c r="G1505" t="s">
        <v>404</v>
      </c>
      <c r="H1505" t="s">
        <v>413</v>
      </c>
      <c r="I1505" s="2">
        <v>0.42285027729258301</v>
      </c>
    </row>
    <row r="1506" spans="1:9" x14ac:dyDescent="0.25">
      <c r="A1506" t="s">
        <v>3268</v>
      </c>
      <c r="B1506" t="s">
        <v>3269</v>
      </c>
      <c r="C1506" t="s">
        <v>94</v>
      </c>
      <c r="D1506" s="61">
        <v>3201333311.8000002</v>
      </c>
      <c r="E1506" t="s">
        <v>240</v>
      </c>
      <c r="F1506" t="s">
        <v>267</v>
      </c>
      <c r="G1506" t="s">
        <v>330</v>
      </c>
      <c r="H1506" t="s">
        <v>452</v>
      </c>
      <c r="I1506" s="2">
        <v>1.8235035872679</v>
      </c>
    </row>
    <row r="1507" spans="1:9" x14ac:dyDescent="0.25">
      <c r="A1507" t="s">
        <v>3270</v>
      </c>
      <c r="B1507" t="s">
        <v>3271</v>
      </c>
      <c r="C1507" t="s">
        <v>66</v>
      </c>
      <c r="D1507" s="61">
        <v>3200949855.7600002</v>
      </c>
      <c r="E1507" t="s">
        <v>240</v>
      </c>
      <c r="F1507" t="s">
        <v>241</v>
      </c>
      <c r="G1507" t="s">
        <v>285</v>
      </c>
      <c r="H1507" t="s">
        <v>422</v>
      </c>
      <c r="I1507" s="2">
        <v>0.781418267150087</v>
      </c>
    </row>
    <row r="1508" spans="1:9" x14ac:dyDescent="0.25">
      <c r="A1508" t="s">
        <v>3272</v>
      </c>
      <c r="B1508" t="s">
        <v>3273</v>
      </c>
      <c r="C1508" t="s">
        <v>94</v>
      </c>
      <c r="D1508" s="61">
        <v>3198292930.0799999</v>
      </c>
      <c r="E1508" t="s">
        <v>82</v>
      </c>
      <c r="F1508" t="s">
        <v>228</v>
      </c>
      <c r="G1508" t="s">
        <v>1618</v>
      </c>
      <c r="H1508" t="s">
        <v>1619</v>
      </c>
      <c r="I1508" s="2">
        <v>3.1388255265342002E-2</v>
      </c>
    </row>
    <row r="1509" spans="1:9" x14ac:dyDescent="0.25">
      <c r="A1509" t="s">
        <v>3274</v>
      </c>
      <c r="B1509" t="s">
        <v>3275</v>
      </c>
      <c r="C1509" t="s">
        <v>94</v>
      </c>
      <c r="D1509" s="61">
        <v>3190370709.9299998</v>
      </c>
      <c r="E1509" t="s">
        <v>291</v>
      </c>
      <c r="F1509" t="s">
        <v>291</v>
      </c>
      <c r="G1509" t="s">
        <v>292</v>
      </c>
      <c r="H1509" t="s">
        <v>1401</v>
      </c>
      <c r="I1509" s="2">
        <v>1.9716696074522</v>
      </c>
    </row>
    <row r="1510" spans="1:9" x14ac:dyDescent="0.25">
      <c r="A1510" t="s">
        <v>3276</v>
      </c>
      <c r="B1510" t="s">
        <v>3277</v>
      </c>
      <c r="C1510" t="s">
        <v>94</v>
      </c>
      <c r="D1510" s="61">
        <v>3186409050</v>
      </c>
      <c r="E1510" t="s">
        <v>245</v>
      </c>
      <c r="F1510" t="s">
        <v>245</v>
      </c>
      <c r="G1510" t="s">
        <v>775</v>
      </c>
      <c r="H1510" t="s">
        <v>775</v>
      </c>
      <c r="I1510" s="2">
        <v>0.134263331068874</v>
      </c>
    </row>
    <row r="1511" spans="1:9" x14ac:dyDescent="0.25">
      <c r="A1511" t="s">
        <v>3278</v>
      </c>
      <c r="B1511" t="s">
        <v>3279</v>
      </c>
      <c r="C1511" t="s">
        <v>94</v>
      </c>
      <c r="D1511" s="61">
        <v>3175094320</v>
      </c>
      <c r="E1511" t="s">
        <v>95</v>
      </c>
      <c r="F1511" t="s">
        <v>109</v>
      </c>
      <c r="G1511" t="s">
        <v>109</v>
      </c>
      <c r="H1511" t="s">
        <v>399</v>
      </c>
      <c r="I1511" s="2">
        <v>1.2720558574799199</v>
      </c>
    </row>
    <row r="1512" spans="1:9" x14ac:dyDescent="0.25">
      <c r="A1512" t="s">
        <v>3280</v>
      </c>
      <c r="B1512" t="s">
        <v>3281</v>
      </c>
      <c r="C1512" t="s">
        <v>94</v>
      </c>
      <c r="D1512" s="61">
        <v>3173323586.8200002</v>
      </c>
      <c r="E1512" t="s">
        <v>95</v>
      </c>
      <c r="F1512" t="s">
        <v>109</v>
      </c>
      <c r="G1512" t="s">
        <v>109</v>
      </c>
      <c r="H1512" t="s">
        <v>399</v>
      </c>
      <c r="I1512" s="2">
        <v>1.2534612379285299</v>
      </c>
    </row>
    <row r="1513" spans="1:9" x14ac:dyDescent="0.25">
      <c r="A1513" t="s">
        <v>3282</v>
      </c>
      <c r="B1513" t="s">
        <v>3283</v>
      </c>
      <c r="C1513" t="s">
        <v>66</v>
      </c>
      <c r="D1513" s="61">
        <v>3173210982.8299999</v>
      </c>
      <c r="E1513" t="s">
        <v>120</v>
      </c>
      <c r="F1513" t="s">
        <v>134</v>
      </c>
      <c r="G1513" t="s">
        <v>135</v>
      </c>
      <c r="H1513" t="s">
        <v>135</v>
      </c>
      <c r="I1513" s="2">
        <v>-0.243050059927295</v>
      </c>
    </row>
    <row r="1514" spans="1:9" x14ac:dyDescent="0.25">
      <c r="A1514" t="s">
        <v>3284</v>
      </c>
      <c r="B1514" t="s">
        <v>3285</v>
      </c>
      <c r="C1514" t="s">
        <v>66</v>
      </c>
      <c r="D1514" s="61">
        <v>3167070547.1999998</v>
      </c>
      <c r="E1514" t="s">
        <v>240</v>
      </c>
      <c r="F1514" t="s">
        <v>241</v>
      </c>
      <c r="G1514" t="s">
        <v>914</v>
      </c>
      <c r="H1514" t="s">
        <v>914</v>
      </c>
      <c r="I1514" s="2">
        <v>1.33807075359589</v>
      </c>
    </row>
    <row r="1515" spans="1:9" x14ac:dyDescent="0.25">
      <c r="A1515" t="s">
        <v>3286</v>
      </c>
      <c r="B1515" t="s">
        <v>3287</v>
      </c>
      <c r="C1515" t="s">
        <v>94</v>
      </c>
      <c r="D1515" s="61">
        <v>3166423606.8000002</v>
      </c>
      <c r="E1515" t="s">
        <v>95</v>
      </c>
      <c r="F1515" t="s">
        <v>109</v>
      </c>
      <c r="G1515" t="s">
        <v>109</v>
      </c>
      <c r="H1515" t="s">
        <v>399</v>
      </c>
      <c r="I1515" s="2">
        <v>1.2053297829098399</v>
      </c>
    </row>
    <row r="1516" spans="1:9" x14ac:dyDescent="0.25">
      <c r="A1516" t="s">
        <v>3288</v>
      </c>
      <c r="B1516" t="s">
        <v>3289</v>
      </c>
      <c r="C1516" t="s">
        <v>66</v>
      </c>
      <c r="D1516" s="61">
        <v>3163912164</v>
      </c>
      <c r="E1516" t="s">
        <v>82</v>
      </c>
      <c r="F1516" t="s">
        <v>228</v>
      </c>
      <c r="G1516" t="s">
        <v>1618</v>
      </c>
      <c r="H1516" t="s">
        <v>1619</v>
      </c>
      <c r="I1516" s="2">
        <v>0.79838635346480602</v>
      </c>
    </row>
    <row r="1517" spans="1:9" x14ac:dyDescent="0.25">
      <c r="A1517" t="s">
        <v>3290</v>
      </c>
      <c r="B1517" t="s">
        <v>3291</v>
      </c>
      <c r="C1517" t="s">
        <v>94</v>
      </c>
      <c r="D1517" s="61">
        <v>3160372681.1999998</v>
      </c>
      <c r="E1517" t="s">
        <v>77</v>
      </c>
      <c r="F1517" t="s">
        <v>78</v>
      </c>
      <c r="G1517" t="s">
        <v>151</v>
      </c>
      <c r="H1517" t="s">
        <v>1494</v>
      </c>
      <c r="I1517" s="2">
        <v>0.71300323147296596</v>
      </c>
    </row>
    <row r="1518" spans="1:9" x14ac:dyDescent="0.25">
      <c r="A1518" t="s">
        <v>3292</v>
      </c>
      <c r="B1518" t="s">
        <v>3293</v>
      </c>
      <c r="C1518" t="s">
        <v>94</v>
      </c>
      <c r="D1518" s="61">
        <v>3155838619.6999998</v>
      </c>
      <c r="E1518" t="s">
        <v>257</v>
      </c>
      <c r="F1518" t="s">
        <v>257</v>
      </c>
      <c r="G1518" t="s">
        <v>258</v>
      </c>
      <c r="H1518" t="s">
        <v>631</v>
      </c>
      <c r="I1518" s="2">
        <v>2.6280629918957699</v>
      </c>
    </row>
    <row r="1519" spans="1:9" x14ac:dyDescent="0.25">
      <c r="A1519" t="s">
        <v>3294</v>
      </c>
      <c r="B1519" t="s">
        <v>3295</v>
      </c>
      <c r="C1519" t="s">
        <v>94</v>
      </c>
      <c r="D1519" s="61">
        <v>3150938773.1999998</v>
      </c>
      <c r="E1519" t="s">
        <v>291</v>
      </c>
      <c r="F1519" t="s">
        <v>291</v>
      </c>
      <c r="G1519" t="s">
        <v>292</v>
      </c>
      <c r="H1519" t="s">
        <v>871</v>
      </c>
      <c r="I1519" s="2">
        <v>0.18156968485069899</v>
      </c>
    </row>
    <row r="1520" spans="1:9" x14ac:dyDescent="0.25">
      <c r="A1520" t="s">
        <v>3296</v>
      </c>
      <c r="B1520" t="s">
        <v>3297</v>
      </c>
      <c r="C1520" t="s">
        <v>66</v>
      </c>
      <c r="D1520" s="61">
        <v>3142836157.8099999</v>
      </c>
      <c r="E1520" t="s">
        <v>95</v>
      </c>
      <c r="F1520" t="s">
        <v>109</v>
      </c>
      <c r="G1520" t="s">
        <v>109</v>
      </c>
      <c r="H1520" t="s">
        <v>399</v>
      </c>
      <c r="I1520" s="2">
        <v>1.4911424332213099</v>
      </c>
    </row>
    <row r="1521" spans="1:9" x14ac:dyDescent="0.25">
      <c r="A1521" t="s">
        <v>3298</v>
      </c>
      <c r="B1521" t="s">
        <v>3299</v>
      </c>
      <c r="C1521" t="s">
        <v>761</v>
      </c>
      <c r="D1521" s="61">
        <v>3140187408.8000002</v>
      </c>
      <c r="E1521" t="s">
        <v>115</v>
      </c>
      <c r="F1521" t="s">
        <v>116</v>
      </c>
      <c r="G1521" t="s">
        <v>214</v>
      </c>
      <c r="H1521" t="s">
        <v>214</v>
      </c>
      <c r="I1521" s="2">
        <v>0.79350065779284296</v>
      </c>
    </row>
    <row r="1522" spans="1:9" x14ac:dyDescent="0.25">
      <c r="A1522" t="s">
        <v>3300</v>
      </c>
      <c r="B1522" t="s">
        <v>3301</v>
      </c>
      <c r="C1522" t="s">
        <v>94</v>
      </c>
      <c r="D1522" s="61">
        <v>3137490000</v>
      </c>
      <c r="E1522" t="s">
        <v>240</v>
      </c>
      <c r="F1522" t="s">
        <v>267</v>
      </c>
      <c r="G1522" t="s">
        <v>862</v>
      </c>
      <c r="H1522" t="s">
        <v>862</v>
      </c>
      <c r="I1522" s="2">
        <v>0.98888476764732802</v>
      </c>
    </row>
    <row r="1523" spans="1:9" x14ac:dyDescent="0.25">
      <c r="A1523" t="s">
        <v>3302</v>
      </c>
      <c r="B1523" t="s">
        <v>3303</v>
      </c>
      <c r="C1523" t="s">
        <v>66</v>
      </c>
      <c r="D1523" s="61">
        <v>3134635404.5999999</v>
      </c>
      <c r="E1523" t="s">
        <v>115</v>
      </c>
      <c r="F1523" t="s">
        <v>116</v>
      </c>
      <c r="G1523" t="s">
        <v>214</v>
      </c>
      <c r="H1523" t="s">
        <v>214</v>
      </c>
      <c r="I1523" s="2">
        <v>1.0258574666979601</v>
      </c>
    </row>
    <row r="1524" spans="1:9" x14ac:dyDescent="0.25">
      <c r="A1524" t="s">
        <v>3304</v>
      </c>
      <c r="B1524" t="s">
        <v>3305</v>
      </c>
      <c r="C1524" t="s">
        <v>66</v>
      </c>
      <c r="D1524" s="61">
        <v>3133768400</v>
      </c>
      <c r="E1524" t="s">
        <v>115</v>
      </c>
      <c r="F1524" t="s">
        <v>125</v>
      </c>
      <c r="G1524" t="s">
        <v>126</v>
      </c>
      <c r="H1524" t="s">
        <v>846</v>
      </c>
      <c r="I1524" s="2">
        <v>1.5510056205726399</v>
      </c>
    </row>
    <row r="1525" spans="1:9" x14ac:dyDescent="0.25">
      <c r="A1525" t="s">
        <v>3306</v>
      </c>
      <c r="B1525" t="s">
        <v>3307</v>
      </c>
      <c r="C1525" t="s">
        <v>66</v>
      </c>
      <c r="D1525" s="61">
        <v>3132976622.4400001</v>
      </c>
      <c r="E1525" t="s">
        <v>67</v>
      </c>
      <c r="F1525" t="s">
        <v>101</v>
      </c>
      <c r="G1525" t="s">
        <v>101</v>
      </c>
      <c r="H1525" t="s">
        <v>102</v>
      </c>
      <c r="I1525" s="2">
        <v>1.3767089122110401</v>
      </c>
    </row>
    <row r="1526" spans="1:9" x14ac:dyDescent="0.25">
      <c r="A1526" t="s">
        <v>3308</v>
      </c>
      <c r="B1526" t="s">
        <v>3309</v>
      </c>
      <c r="C1526" t="s">
        <v>66</v>
      </c>
      <c r="D1526" s="61">
        <v>3130023445.9899998</v>
      </c>
      <c r="E1526" t="s">
        <v>240</v>
      </c>
      <c r="F1526" t="s">
        <v>467</v>
      </c>
      <c r="G1526" t="s">
        <v>595</v>
      </c>
      <c r="H1526" t="s">
        <v>596</v>
      </c>
      <c r="I1526" s="2">
        <v>0.71080063876011002</v>
      </c>
    </row>
    <row r="1527" spans="1:9" x14ac:dyDescent="0.25">
      <c r="A1527" t="s">
        <v>3310</v>
      </c>
      <c r="B1527" t="s">
        <v>3311</v>
      </c>
      <c r="C1527" t="s">
        <v>94</v>
      </c>
      <c r="D1527" s="61">
        <v>3128321089.1700001</v>
      </c>
      <c r="E1527" t="s">
        <v>257</v>
      </c>
      <c r="F1527" t="s">
        <v>257</v>
      </c>
      <c r="G1527" t="s">
        <v>858</v>
      </c>
      <c r="H1527" t="s">
        <v>859</v>
      </c>
      <c r="I1527" s="2">
        <v>1.1179076540427699</v>
      </c>
    </row>
    <row r="1528" spans="1:9" x14ac:dyDescent="0.25">
      <c r="A1528" t="s">
        <v>3312</v>
      </c>
      <c r="B1528" t="s">
        <v>3313</v>
      </c>
      <c r="C1528" t="s">
        <v>94</v>
      </c>
      <c r="D1528" s="61">
        <v>3126486547.8000002</v>
      </c>
      <c r="E1528" t="s">
        <v>120</v>
      </c>
      <c r="F1528" t="s">
        <v>134</v>
      </c>
      <c r="G1528" t="s">
        <v>319</v>
      </c>
      <c r="H1528" t="s">
        <v>319</v>
      </c>
      <c r="I1528" s="2">
        <v>0.71765938112612704</v>
      </c>
    </row>
    <row r="1529" spans="1:9" x14ac:dyDescent="0.25">
      <c r="A1529" t="s">
        <v>3314</v>
      </c>
      <c r="B1529" t="s">
        <v>3315</v>
      </c>
      <c r="C1529" t="s">
        <v>66</v>
      </c>
      <c r="D1529" s="61">
        <v>3117359053.1999998</v>
      </c>
      <c r="E1529" t="s">
        <v>115</v>
      </c>
      <c r="F1529" t="s">
        <v>125</v>
      </c>
      <c r="G1529" t="s">
        <v>126</v>
      </c>
      <c r="H1529" t="s">
        <v>339</v>
      </c>
      <c r="I1529" s="2">
        <v>2.11237798842365</v>
      </c>
    </row>
    <row r="1530" spans="1:9" x14ac:dyDescent="0.25">
      <c r="A1530" t="s">
        <v>3316</v>
      </c>
      <c r="B1530" t="s">
        <v>3317</v>
      </c>
      <c r="C1530" t="s">
        <v>66</v>
      </c>
      <c r="D1530" s="61">
        <v>3116240890.5</v>
      </c>
      <c r="E1530" t="s">
        <v>115</v>
      </c>
      <c r="F1530" t="s">
        <v>116</v>
      </c>
      <c r="G1530" t="s">
        <v>214</v>
      </c>
      <c r="H1530" t="s">
        <v>214</v>
      </c>
      <c r="I1530" s="2">
        <v>2.2735286189789399</v>
      </c>
    </row>
    <row r="1531" spans="1:9" x14ac:dyDescent="0.25">
      <c r="A1531" t="s">
        <v>3318</v>
      </c>
      <c r="B1531" t="s">
        <v>3319</v>
      </c>
      <c r="C1531" t="s">
        <v>1245</v>
      </c>
      <c r="D1531" s="61">
        <v>3113055851.5</v>
      </c>
      <c r="E1531" t="s">
        <v>115</v>
      </c>
      <c r="F1531" t="s">
        <v>125</v>
      </c>
      <c r="G1531" t="s">
        <v>126</v>
      </c>
      <c r="H1531" t="s">
        <v>846</v>
      </c>
      <c r="I1531" s="2">
        <v>0.51025969892799095</v>
      </c>
    </row>
    <row r="1532" spans="1:9" x14ac:dyDescent="0.25">
      <c r="A1532" t="s">
        <v>3320</v>
      </c>
      <c r="B1532" t="s">
        <v>3321</v>
      </c>
      <c r="C1532" t="s">
        <v>94</v>
      </c>
      <c r="D1532" s="61">
        <v>3107896683.8000002</v>
      </c>
      <c r="E1532" t="s">
        <v>82</v>
      </c>
      <c r="F1532" t="s">
        <v>89</v>
      </c>
      <c r="G1532" t="s">
        <v>688</v>
      </c>
      <c r="H1532" t="s">
        <v>689</v>
      </c>
      <c r="I1532" s="2">
        <v>2.5370007307190399</v>
      </c>
    </row>
    <row r="1533" spans="1:9" x14ac:dyDescent="0.25">
      <c r="A1533" t="s">
        <v>3322</v>
      </c>
      <c r="B1533" t="s">
        <v>3323</v>
      </c>
      <c r="C1533" t="s">
        <v>94</v>
      </c>
      <c r="D1533" s="61">
        <v>3106540483.1999998</v>
      </c>
      <c r="E1533" t="s">
        <v>240</v>
      </c>
      <c r="F1533" t="s">
        <v>467</v>
      </c>
      <c r="G1533" t="s">
        <v>468</v>
      </c>
      <c r="H1533" t="s">
        <v>469</v>
      </c>
      <c r="I1533" s="2">
        <v>1.40691494202967</v>
      </c>
    </row>
    <row r="1534" spans="1:9" x14ac:dyDescent="0.25">
      <c r="A1534" t="s">
        <v>3324</v>
      </c>
      <c r="B1534" t="s">
        <v>3325</v>
      </c>
      <c r="C1534" t="s">
        <v>94</v>
      </c>
      <c r="D1534" s="61">
        <v>3105686904.8299999</v>
      </c>
      <c r="E1534" t="s">
        <v>182</v>
      </c>
      <c r="F1534" t="s">
        <v>182</v>
      </c>
      <c r="G1534" t="s">
        <v>183</v>
      </c>
      <c r="H1534" t="s">
        <v>425</v>
      </c>
      <c r="I1534" s="2">
        <v>3.2393249952571699</v>
      </c>
    </row>
    <row r="1535" spans="1:9" x14ac:dyDescent="0.25">
      <c r="A1535" t="s">
        <v>3326</v>
      </c>
      <c r="B1535" t="s">
        <v>3327</v>
      </c>
      <c r="C1535" t="s">
        <v>94</v>
      </c>
      <c r="D1535" s="61">
        <v>3105591577.4400001</v>
      </c>
      <c r="E1535" t="s">
        <v>240</v>
      </c>
      <c r="F1535" t="s">
        <v>267</v>
      </c>
      <c r="G1535" t="s">
        <v>330</v>
      </c>
      <c r="H1535" t="s">
        <v>452</v>
      </c>
      <c r="I1535" s="2">
        <v>1.5489837516446701</v>
      </c>
    </row>
    <row r="1536" spans="1:9" x14ac:dyDescent="0.25">
      <c r="A1536" t="s">
        <v>3328</v>
      </c>
      <c r="B1536" t="s">
        <v>3329</v>
      </c>
      <c r="C1536" t="s">
        <v>94</v>
      </c>
      <c r="D1536" s="61">
        <v>3102335452.5799999</v>
      </c>
      <c r="E1536" t="s">
        <v>115</v>
      </c>
      <c r="F1536" t="s">
        <v>125</v>
      </c>
      <c r="G1536" t="s">
        <v>176</v>
      </c>
      <c r="H1536" t="s">
        <v>177</v>
      </c>
      <c r="I1536" s="2">
        <v>1.41078709766738</v>
      </c>
    </row>
    <row r="1537" spans="1:9" x14ac:dyDescent="0.25">
      <c r="A1537" t="s">
        <v>3330</v>
      </c>
      <c r="B1537" t="s">
        <v>3331</v>
      </c>
      <c r="C1537" t="s">
        <v>66</v>
      </c>
      <c r="D1537" s="61">
        <v>3097791640.29</v>
      </c>
      <c r="E1537" t="s">
        <v>77</v>
      </c>
      <c r="F1537" t="s">
        <v>195</v>
      </c>
      <c r="G1537" t="s">
        <v>196</v>
      </c>
      <c r="H1537" t="s">
        <v>1313</v>
      </c>
      <c r="I1537" s="2">
        <v>1.46418824949511</v>
      </c>
    </row>
    <row r="1538" spans="1:9" x14ac:dyDescent="0.25">
      <c r="A1538" t="s">
        <v>3332</v>
      </c>
      <c r="B1538" t="s">
        <v>3333</v>
      </c>
      <c r="C1538" t="s">
        <v>94</v>
      </c>
      <c r="D1538" s="61">
        <v>3090203690</v>
      </c>
      <c r="E1538" t="s">
        <v>240</v>
      </c>
      <c r="F1538" t="s">
        <v>241</v>
      </c>
      <c r="G1538" t="s">
        <v>2126</v>
      </c>
      <c r="H1538" t="s">
        <v>2126</v>
      </c>
      <c r="I1538" s="2">
        <v>1.49173854255396</v>
      </c>
    </row>
    <row r="1539" spans="1:9" x14ac:dyDescent="0.25">
      <c r="A1539" t="s">
        <v>3334</v>
      </c>
      <c r="B1539" t="s">
        <v>3335</v>
      </c>
      <c r="C1539" t="s">
        <v>94</v>
      </c>
      <c r="D1539" s="61">
        <v>3085911304.5599999</v>
      </c>
      <c r="E1539" t="s">
        <v>95</v>
      </c>
      <c r="F1539" t="s">
        <v>96</v>
      </c>
      <c r="G1539" t="s">
        <v>302</v>
      </c>
      <c r="H1539" t="s">
        <v>302</v>
      </c>
      <c r="I1539" s="2">
        <v>0.69051106989483402</v>
      </c>
    </row>
    <row r="1540" spans="1:9" x14ac:dyDescent="0.25">
      <c r="A1540" t="s">
        <v>3336</v>
      </c>
      <c r="B1540" t="s">
        <v>3337</v>
      </c>
      <c r="C1540" t="s">
        <v>94</v>
      </c>
      <c r="D1540" s="61">
        <v>3084446076.2399998</v>
      </c>
      <c r="E1540" t="s">
        <v>82</v>
      </c>
      <c r="F1540" t="s">
        <v>157</v>
      </c>
      <c r="G1540" t="s">
        <v>158</v>
      </c>
      <c r="H1540" t="s">
        <v>542</v>
      </c>
      <c r="I1540" s="2">
        <v>1.48256393209598</v>
      </c>
    </row>
    <row r="1541" spans="1:9" x14ac:dyDescent="0.25">
      <c r="A1541" t="s">
        <v>3338</v>
      </c>
      <c r="B1541" t="s">
        <v>3339</v>
      </c>
      <c r="C1541" t="s">
        <v>94</v>
      </c>
      <c r="D1541" s="61">
        <v>3080130743.6900001</v>
      </c>
      <c r="E1541" t="s">
        <v>95</v>
      </c>
      <c r="F1541" t="s">
        <v>96</v>
      </c>
      <c r="G1541" t="s">
        <v>210</v>
      </c>
      <c r="H1541" t="s">
        <v>264</v>
      </c>
      <c r="I1541" s="2">
        <v>1.15075451525374</v>
      </c>
    </row>
    <row r="1542" spans="1:9" x14ac:dyDescent="0.25">
      <c r="A1542" t="s">
        <v>3340</v>
      </c>
      <c r="B1542" t="s">
        <v>3341</v>
      </c>
      <c r="C1542" t="s">
        <v>66</v>
      </c>
      <c r="D1542" s="61">
        <v>3079743099.4000001</v>
      </c>
      <c r="E1542" t="s">
        <v>240</v>
      </c>
      <c r="F1542" t="s">
        <v>467</v>
      </c>
      <c r="G1542" t="s">
        <v>468</v>
      </c>
      <c r="H1542" t="s">
        <v>662</v>
      </c>
      <c r="I1542" s="2">
        <v>0.91605479904697495</v>
      </c>
    </row>
    <row r="1543" spans="1:9" x14ac:dyDescent="0.25">
      <c r="A1543" t="s">
        <v>3342</v>
      </c>
      <c r="B1543" t="s">
        <v>3343</v>
      </c>
      <c r="C1543" t="s">
        <v>94</v>
      </c>
      <c r="D1543" s="61">
        <v>3079027423.6199999</v>
      </c>
      <c r="E1543" t="s">
        <v>182</v>
      </c>
      <c r="F1543" t="s">
        <v>182</v>
      </c>
      <c r="G1543" t="s">
        <v>183</v>
      </c>
      <c r="H1543" t="s">
        <v>744</v>
      </c>
      <c r="I1543" s="2">
        <v>1.7805073434921399</v>
      </c>
    </row>
    <row r="1544" spans="1:9" x14ac:dyDescent="0.25">
      <c r="A1544" t="s">
        <v>3344</v>
      </c>
      <c r="B1544" t="s">
        <v>3345</v>
      </c>
      <c r="C1544" t="s">
        <v>66</v>
      </c>
      <c r="D1544" s="61">
        <v>3074854326.1199999</v>
      </c>
      <c r="E1544" t="s">
        <v>82</v>
      </c>
      <c r="F1544" t="s">
        <v>83</v>
      </c>
      <c r="G1544" t="s">
        <v>130</v>
      </c>
      <c r="H1544" t="s">
        <v>389</v>
      </c>
      <c r="I1544" s="2">
        <v>1.5731941039675601</v>
      </c>
    </row>
    <row r="1545" spans="1:9" x14ac:dyDescent="0.25">
      <c r="A1545" t="s">
        <v>3346</v>
      </c>
      <c r="B1545" t="s">
        <v>3347</v>
      </c>
      <c r="C1545" t="s">
        <v>94</v>
      </c>
      <c r="D1545" s="61">
        <v>3065774618.6100001</v>
      </c>
      <c r="E1545" t="s">
        <v>115</v>
      </c>
      <c r="F1545" t="s">
        <v>116</v>
      </c>
      <c r="G1545" t="s">
        <v>214</v>
      </c>
      <c r="H1545" t="s">
        <v>214</v>
      </c>
      <c r="I1545" s="2">
        <v>0.95305304819725301</v>
      </c>
    </row>
    <row r="1546" spans="1:9" x14ac:dyDescent="0.25">
      <c r="A1546" t="s">
        <v>3348</v>
      </c>
      <c r="B1546" t="s">
        <v>3349</v>
      </c>
      <c r="C1546" t="s">
        <v>66</v>
      </c>
      <c r="D1546" s="61">
        <v>3065053921.5999999</v>
      </c>
      <c r="E1546" t="s">
        <v>67</v>
      </c>
      <c r="F1546" t="s">
        <v>101</v>
      </c>
      <c r="G1546" t="s">
        <v>101</v>
      </c>
      <c r="H1546" t="s">
        <v>308</v>
      </c>
      <c r="I1546" s="2">
        <v>1.4251574456452101</v>
      </c>
    </row>
    <row r="1547" spans="1:9" x14ac:dyDescent="0.25">
      <c r="A1547" t="s">
        <v>3350</v>
      </c>
      <c r="B1547" t="s">
        <v>3351</v>
      </c>
      <c r="C1547" t="s">
        <v>66</v>
      </c>
      <c r="D1547" s="61">
        <v>3062234738.8899999</v>
      </c>
      <c r="E1547" t="s">
        <v>120</v>
      </c>
      <c r="F1547" t="s">
        <v>171</v>
      </c>
      <c r="G1547" t="s">
        <v>385</v>
      </c>
      <c r="H1547" t="s">
        <v>386</v>
      </c>
      <c r="I1547" s="2">
        <v>0.58202393525852603</v>
      </c>
    </row>
    <row r="1548" spans="1:9" x14ac:dyDescent="0.25">
      <c r="A1548" t="s">
        <v>3352</v>
      </c>
      <c r="B1548" t="s">
        <v>3353</v>
      </c>
      <c r="C1548" t="s">
        <v>66</v>
      </c>
      <c r="D1548" s="61">
        <v>3055458902.04</v>
      </c>
      <c r="E1548" t="s">
        <v>67</v>
      </c>
      <c r="F1548" t="s">
        <v>72</v>
      </c>
      <c r="G1548" t="s">
        <v>105</v>
      </c>
      <c r="H1548" t="s">
        <v>221</v>
      </c>
      <c r="I1548" s="2">
        <v>0.63181238952820795</v>
      </c>
    </row>
    <row r="1549" spans="1:9" x14ac:dyDescent="0.25">
      <c r="A1549" t="s">
        <v>3354</v>
      </c>
      <c r="B1549" s="6" t="s">
        <v>3355</v>
      </c>
      <c r="C1549" t="s">
        <v>66</v>
      </c>
      <c r="D1549" s="61">
        <v>3048886459.4400001</v>
      </c>
      <c r="E1549" t="s">
        <v>67</v>
      </c>
      <c r="F1549" t="s">
        <v>72</v>
      </c>
      <c r="G1549" t="s">
        <v>105</v>
      </c>
      <c r="H1549" t="s">
        <v>221</v>
      </c>
      <c r="I1549" s="2">
        <v>0.16470800875130001</v>
      </c>
    </row>
    <row r="1550" spans="1:9" x14ac:dyDescent="0.25">
      <c r="A1550" t="s">
        <v>3356</v>
      </c>
      <c r="B1550" t="s">
        <v>3357</v>
      </c>
      <c r="C1550" t="s">
        <v>94</v>
      </c>
      <c r="D1550" s="61">
        <v>3039710474.71</v>
      </c>
      <c r="E1550" t="s">
        <v>95</v>
      </c>
      <c r="F1550" t="s">
        <v>96</v>
      </c>
      <c r="G1550" t="s">
        <v>302</v>
      </c>
      <c r="H1550" t="s">
        <v>302</v>
      </c>
      <c r="I1550" s="2">
        <v>2.0110399770617802</v>
      </c>
    </row>
    <row r="1551" spans="1:9" x14ac:dyDescent="0.25">
      <c r="A1551" t="s">
        <v>3358</v>
      </c>
      <c r="B1551" t="s">
        <v>3359</v>
      </c>
      <c r="C1551" t="s">
        <v>66</v>
      </c>
      <c r="D1551" s="61">
        <v>3039024745.0500002</v>
      </c>
      <c r="E1551" t="s">
        <v>115</v>
      </c>
      <c r="F1551" t="s">
        <v>116</v>
      </c>
      <c r="G1551" t="s">
        <v>214</v>
      </c>
      <c r="H1551" t="s">
        <v>214</v>
      </c>
      <c r="I1551" s="2">
        <v>1.5960489895941099</v>
      </c>
    </row>
    <row r="1552" spans="1:9" x14ac:dyDescent="0.25">
      <c r="A1552" t="s">
        <v>3360</v>
      </c>
      <c r="B1552" t="s">
        <v>3361</v>
      </c>
      <c r="C1552" t="s">
        <v>66</v>
      </c>
      <c r="D1552" s="61">
        <v>3031175788.8000002</v>
      </c>
      <c r="E1552" t="s">
        <v>115</v>
      </c>
      <c r="F1552" t="s">
        <v>125</v>
      </c>
      <c r="G1552" t="s">
        <v>126</v>
      </c>
      <c r="H1552" t="s">
        <v>339</v>
      </c>
      <c r="I1552" s="2">
        <v>0.98736245151162205</v>
      </c>
    </row>
    <row r="1553" spans="1:9" x14ac:dyDescent="0.25">
      <c r="A1553" t="s">
        <v>3362</v>
      </c>
      <c r="B1553" t="s">
        <v>3363</v>
      </c>
      <c r="C1553" t="s">
        <v>94</v>
      </c>
      <c r="D1553" s="61">
        <v>3022925969.6999998</v>
      </c>
      <c r="E1553" t="s">
        <v>291</v>
      </c>
      <c r="F1553" t="s">
        <v>291</v>
      </c>
      <c r="G1553" t="s">
        <v>292</v>
      </c>
      <c r="H1553" t="s">
        <v>871</v>
      </c>
      <c r="I1553" s="2">
        <v>1.0429574159605199</v>
      </c>
    </row>
    <row r="1554" spans="1:9" x14ac:dyDescent="0.25">
      <c r="A1554" t="s">
        <v>3364</v>
      </c>
      <c r="B1554" t="s">
        <v>3365</v>
      </c>
      <c r="C1554" t="s">
        <v>94</v>
      </c>
      <c r="D1554" s="61">
        <v>3022024866.75</v>
      </c>
      <c r="E1554" t="s">
        <v>67</v>
      </c>
      <c r="F1554" t="s">
        <v>72</v>
      </c>
      <c r="G1554" t="s">
        <v>105</v>
      </c>
      <c r="H1554" t="s">
        <v>106</v>
      </c>
      <c r="I1554" s="2">
        <v>1.91269659886891</v>
      </c>
    </row>
    <row r="1555" spans="1:9" x14ac:dyDescent="0.25">
      <c r="A1555" t="s">
        <v>3366</v>
      </c>
      <c r="B1555" t="s">
        <v>3367</v>
      </c>
      <c r="C1555" t="s">
        <v>66</v>
      </c>
      <c r="D1555" s="61">
        <v>3019614120.5599999</v>
      </c>
      <c r="E1555" t="s">
        <v>95</v>
      </c>
      <c r="F1555" t="s">
        <v>96</v>
      </c>
      <c r="G1555" t="s">
        <v>210</v>
      </c>
      <c r="H1555" t="s">
        <v>264</v>
      </c>
      <c r="I1555" s="2">
        <v>0.93791313194135695</v>
      </c>
    </row>
    <row r="1556" spans="1:9" x14ac:dyDescent="0.25">
      <c r="A1556" t="s">
        <v>3368</v>
      </c>
      <c r="B1556" t="s">
        <v>3369</v>
      </c>
      <c r="C1556" t="s">
        <v>94</v>
      </c>
      <c r="D1556" s="61">
        <v>3017796219.1999998</v>
      </c>
      <c r="E1556" t="s">
        <v>67</v>
      </c>
      <c r="F1556" t="s">
        <v>68</v>
      </c>
      <c r="G1556" t="s">
        <v>601</v>
      </c>
      <c r="H1556" t="s">
        <v>628</v>
      </c>
      <c r="I1556" s="2">
        <v>1.4193810763031001</v>
      </c>
    </row>
    <row r="1557" spans="1:9" x14ac:dyDescent="0.25">
      <c r="A1557" t="s">
        <v>3370</v>
      </c>
      <c r="B1557" t="s">
        <v>3371</v>
      </c>
      <c r="C1557" t="s">
        <v>94</v>
      </c>
      <c r="D1557" s="61">
        <v>3016844714.4000001</v>
      </c>
      <c r="E1557" t="s">
        <v>240</v>
      </c>
      <c r="F1557" t="s">
        <v>267</v>
      </c>
      <c r="G1557" t="s">
        <v>330</v>
      </c>
      <c r="H1557" t="s">
        <v>452</v>
      </c>
      <c r="I1557" s="2">
        <v>2.06892000207087</v>
      </c>
    </row>
    <row r="1558" spans="1:9" x14ac:dyDescent="0.25">
      <c r="A1558" t="s">
        <v>3372</v>
      </c>
      <c r="B1558" t="s">
        <v>3373</v>
      </c>
      <c r="C1558" t="s">
        <v>761</v>
      </c>
      <c r="D1558" s="61">
        <v>3012927813.2800002</v>
      </c>
      <c r="E1558" t="s">
        <v>77</v>
      </c>
      <c r="F1558" t="s">
        <v>78</v>
      </c>
      <c r="G1558" t="s">
        <v>151</v>
      </c>
      <c r="H1558" t="s">
        <v>1349</v>
      </c>
      <c r="I1558" s="2">
        <v>2.5269880062856598</v>
      </c>
    </row>
    <row r="1559" spans="1:9" x14ac:dyDescent="0.25">
      <c r="A1559" t="s">
        <v>3374</v>
      </c>
      <c r="B1559" t="s">
        <v>3375</v>
      </c>
      <c r="C1559" t="s">
        <v>1245</v>
      </c>
      <c r="D1559" s="61">
        <v>3001585428.1799998</v>
      </c>
      <c r="E1559" t="s">
        <v>115</v>
      </c>
      <c r="F1559" t="s">
        <v>125</v>
      </c>
      <c r="G1559" t="s">
        <v>176</v>
      </c>
      <c r="H1559" t="s">
        <v>177</v>
      </c>
      <c r="I1559" s="2">
        <v>0.85920541923835003</v>
      </c>
    </row>
    <row r="1560" spans="1:9" x14ac:dyDescent="0.25">
      <c r="A1560" t="s">
        <v>3376</v>
      </c>
      <c r="B1560" t="s">
        <v>3377</v>
      </c>
      <c r="C1560" t="s">
        <v>94</v>
      </c>
      <c r="D1560" s="61">
        <v>2995441811.04</v>
      </c>
      <c r="E1560" t="s">
        <v>291</v>
      </c>
      <c r="F1560" t="s">
        <v>291</v>
      </c>
      <c r="G1560" t="s">
        <v>818</v>
      </c>
      <c r="H1560" t="s">
        <v>3378</v>
      </c>
      <c r="I1560" s="2">
        <v>1.1621496747092599</v>
      </c>
    </row>
    <row r="1561" spans="1:9" x14ac:dyDescent="0.25">
      <c r="A1561" t="s">
        <v>3379</v>
      </c>
      <c r="B1561" t="s">
        <v>3380</v>
      </c>
      <c r="C1561" t="s">
        <v>66</v>
      </c>
      <c r="D1561" s="61">
        <v>2981056017.3000002</v>
      </c>
      <c r="E1561" t="s">
        <v>115</v>
      </c>
      <c r="F1561" t="s">
        <v>125</v>
      </c>
      <c r="G1561" t="s">
        <v>176</v>
      </c>
      <c r="H1561" t="s">
        <v>177</v>
      </c>
      <c r="I1561" s="2">
        <v>1.3317963117267799</v>
      </c>
    </row>
    <row r="1562" spans="1:9" x14ac:dyDescent="0.25">
      <c r="A1562" t="s">
        <v>3381</v>
      </c>
      <c r="B1562" t="s">
        <v>3382</v>
      </c>
      <c r="C1562" t="s">
        <v>761</v>
      </c>
      <c r="D1562" s="61">
        <v>2980147368.5500002</v>
      </c>
      <c r="E1562" t="s">
        <v>115</v>
      </c>
      <c r="F1562" t="s">
        <v>116</v>
      </c>
      <c r="G1562" t="s">
        <v>214</v>
      </c>
      <c r="H1562" t="s">
        <v>214</v>
      </c>
      <c r="I1562" s="2">
        <v>1.03239705044969</v>
      </c>
    </row>
    <row r="1563" spans="1:9" x14ac:dyDescent="0.25">
      <c r="A1563" t="s">
        <v>3383</v>
      </c>
      <c r="B1563" t="s">
        <v>3384</v>
      </c>
      <c r="C1563" t="s">
        <v>94</v>
      </c>
      <c r="D1563" s="61">
        <v>2979201795.5599999</v>
      </c>
      <c r="E1563" t="s">
        <v>67</v>
      </c>
      <c r="F1563" t="s">
        <v>68</v>
      </c>
      <c r="G1563" t="s">
        <v>601</v>
      </c>
      <c r="H1563" t="s">
        <v>793</v>
      </c>
      <c r="I1563" s="2">
        <v>0.77727795621355</v>
      </c>
    </row>
    <row r="1564" spans="1:9" x14ac:dyDescent="0.25">
      <c r="A1564" t="s">
        <v>3385</v>
      </c>
      <c r="B1564" t="s">
        <v>3386</v>
      </c>
      <c r="C1564" t="s">
        <v>94</v>
      </c>
      <c r="D1564" s="61">
        <v>2977487847.4000001</v>
      </c>
      <c r="E1564" t="s">
        <v>95</v>
      </c>
      <c r="F1564" t="s">
        <v>404</v>
      </c>
      <c r="G1564" t="s">
        <v>404</v>
      </c>
      <c r="H1564" t="s">
        <v>551</v>
      </c>
      <c r="I1564" s="2">
        <v>1.42313766337764</v>
      </c>
    </row>
    <row r="1565" spans="1:9" x14ac:dyDescent="0.25">
      <c r="A1565" t="s">
        <v>3387</v>
      </c>
      <c r="B1565" t="s">
        <v>3388</v>
      </c>
      <c r="C1565" t="s">
        <v>66</v>
      </c>
      <c r="D1565" s="61">
        <v>2973483308.1999998</v>
      </c>
      <c r="E1565" t="s">
        <v>95</v>
      </c>
      <c r="F1565" t="s">
        <v>109</v>
      </c>
      <c r="G1565" t="s">
        <v>109</v>
      </c>
      <c r="H1565" t="s">
        <v>399</v>
      </c>
      <c r="I1565" s="2">
        <v>0.91813633250484195</v>
      </c>
    </row>
    <row r="1566" spans="1:9" x14ac:dyDescent="0.25">
      <c r="A1566" t="s">
        <v>3389</v>
      </c>
      <c r="B1566" t="s">
        <v>3390</v>
      </c>
      <c r="C1566" t="s">
        <v>94</v>
      </c>
      <c r="D1566" s="61">
        <v>2965609158.4000001</v>
      </c>
      <c r="E1566" t="s">
        <v>182</v>
      </c>
      <c r="F1566" t="s">
        <v>182</v>
      </c>
      <c r="G1566" t="s">
        <v>717</v>
      </c>
      <c r="H1566" t="s">
        <v>718</v>
      </c>
      <c r="I1566" s="2">
        <v>2.34126294991884</v>
      </c>
    </row>
    <row r="1567" spans="1:9" x14ac:dyDescent="0.25">
      <c r="A1567" t="s">
        <v>3391</v>
      </c>
      <c r="B1567" t="s">
        <v>3392</v>
      </c>
      <c r="C1567" t="s">
        <v>94</v>
      </c>
      <c r="D1567" s="61">
        <v>2961979747.5999999</v>
      </c>
      <c r="E1567" t="s">
        <v>95</v>
      </c>
      <c r="F1567" t="s">
        <v>96</v>
      </c>
      <c r="G1567" t="s">
        <v>302</v>
      </c>
      <c r="H1567" t="s">
        <v>302</v>
      </c>
      <c r="I1567" s="2">
        <v>1.9014985069074</v>
      </c>
    </row>
    <row r="1568" spans="1:9" x14ac:dyDescent="0.25">
      <c r="A1568" t="s">
        <v>3393</v>
      </c>
      <c r="B1568" t="s">
        <v>3394</v>
      </c>
      <c r="C1568" t="s">
        <v>66</v>
      </c>
      <c r="D1568" s="61">
        <v>2961939487.23</v>
      </c>
      <c r="E1568" t="s">
        <v>291</v>
      </c>
      <c r="F1568" t="s">
        <v>291</v>
      </c>
      <c r="G1568" t="s">
        <v>292</v>
      </c>
      <c r="H1568" t="s">
        <v>293</v>
      </c>
      <c r="I1568" s="2">
        <v>0.988465933674334</v>
      </c>
    </row>
    <row r="1569" spans="1:9" x14ac:dyDescent="0.25">
      <c r="A1569" t="s">
        <v>3395</v>
      </c>
      <c r="B1569" t="s">
        <v>3396</v>
      </c>
      <c r="C1569" t="s">
        <v>761</v>
      </c>
      <c r="D1569" s="61">
        <v>2961889640.5999999</v>
      </c>
      <c r="E1569" t="s">
        <v>82</v>
      </c>
      <c r="F1569" t="s">
        <v>83</v>
      </c>
      <c r="G1569" t="s">
        <v>84</v>
      </c>
      <c r="H1569" t="s">
        <v>84</v>
      </c>
      <c r="I1569" s="2">
        <v>4.4199297076767001</v>
      </c>
    </row>
    <row r="1570" spans="1:9" x14ac:dyDescent="0.25">
      <c r="A1570" t="s">
        <v>3397</v>
      </c>
      <c r="B1570" t="s">
        <v>3398</v>
      </c>
      <c r="C1570" t="s">
        <v>94</v>
      </c>
      <c r="D1570" s="61">
        <v>2958964948.4400001</v>
      </c>
      <c r="E1570" t="s">
        <v>82</v>
      </c>
      <c r="F1570" t="s">
        <v>228</v>
      </c>
      <c r="G1570" t="s">
        <v>1618</v>
      </c>
      <c r="H1570" t="s">
        <v>1619</v>
      </c>
      <c r="I1570" s="2">
        <v>1.15158984693507</v>
      </c>
    </row>
    <row r="1571" spans="1:9" x14ac:dyDescent="0.25">
      <c r="A1571" t="s">
        <v>3399</v>
      </c>
      <c r="B1571" t="s">
        <v>3400</v>
      </c>
      <c r="C1571" t="s">
        <v>94</v>
      </c>
      <c r="D1571" s="61">
        <v>2956163904.6500001</v>
      </c>
      <c r="E1571" t="s">
        <v>182</v>
      </c>
      <c r="F1571" t="s">
        <v>182</v>
      </c>
      <c r="G1571" t="s">
        <v>183</v>
      </c>
      <c r="H1571" t="s">
        <v>592</v>
      </c>
      <c r="I1571" s="2">
        <v>3.4194738647379399</v>
      </c>
    </row>
    <row r="1572" spans="1:9" x14ac:dyDescent="0.25">
      <c r="A1572" t="s">
        <v>3401</v>
      </c>
      <c r="B1572" t="s">
        <v>3402</v>
      </c>
      <c r="C1572" t="s">
        <v>66</v>
      </c>
      <c r="D1572" s="61">
        <v>2954801218.0700002</v>
      </c>
      <c r="E1572" t="s">
        <v>67</v>
      </c>
      <c r="F1572" t="s">
        <v>68</v>
      </c>
      <c r="G1572" t="s">
        <v>168</v>
      </c>
      <c r="H1572" t="s">
        <v>168</v>
      </c>
      <c r="I1572" s="2">
        <v>1.82175356304545</v>
      </c>
    </row>
    <row r="1573" spans="1:9" x14ac:dyDescent="0.25">
      <c r="A1573" t="s">
        <v>3403</v>
      </c>
      <c r="B1573" t="s">
        <v>3404</v>
      </c>
      <c r="C1573" t="s">
        <v>66</v>
      </c>
      <c r="D1573" s="61">
        <v>2951285865</v>
      </c>
      <c r="E1573" t="s">
        <v>115</v>
      </c>
      <c r="F1573" t="s">
        <v>116</v>
      </c>
      <c r="G1573" t="s">
        <v>214</v>
      </c>
      <c r="H1573" t="s">
        <v>214</v>
      </c>
      <c r="I1573" s="2">
        <v>1.16779855003985</v>
      </c>
    </row>
    <row r="1574" spans="1:9" x14ac:dyDescent="0.25">
      <c r="A1574" t="s">
        <v>3405</v>
      </c>
      <c r="B1574" t="s">
        <v>3406</v>
      </c>
      <c r="C1574" t="s">
        <v>94</v>
      </c>
      <c r="D1574" s="61">
        <v>2944584549.6300001</v>
      </c>
      <c r="E1574" t="s">
        <v>95</v>
      </c>
      <c r="F1574" t="s">
        <v>109</v>
      </c>
      <c r="G1574" t="s">
        <v>109</v>
      </c>
      <c r="H1574" t="s">
        <v>399</v>
      </c>
      <c r="I1574" s="2">
        <v>1.3983322549922299</v>
      </c>
    </row>
    <row r="1575" spans="1:9" x14ac:dyDescent="0.25">
      <c r="A1575" t="s">
        <v>3407</v>
      </c>
      <c r="B1575" t="s">
        <v>3408</v>
      </c>
      <c r="C1575" t="s">
        <v>94</v>
      </c>
      <c r="D1575" s="61">
        <v>2939840456.52</v>
      </c>
      <c r="E1575" t="s">
        <v>240</v>
      </c>
      <c r="F1575" t="s">
        <v>267</v>
      </c>
      <c r="G1575" t="s">
        <v>476</v>
      </c>
      <c r="H1575" t="s">
        <v>477</v>
      </c>
      <c r="I1575" s="2">
        <v>3.0998675433208498</v>
      </c>
    </row>
    <row r="1576" spans="1:9" x14ac:dyDescent="0.25">
      <c r="A1576" t="s">
        <v>3409</v>
      </c>
      <c r="B1576" t="s">
        <v>3410</v>
      </c>
      <c r="C1576" t="s">
        <v>66</v>
      </c>
      <c r="D1576" s="61">
        <v>2937521943.9499998</v>
      </c>
      <c r="E1576" t="s">
        <v>82</v>
      </c>
      <c r="F1576" t="s">
        <v>89</v>
      </c>
      <c r="G1576" t="s">
        <v>688</v>
      </c>
      <c r="H1576" t="s">
        <v>689</v>
      </c>
      <c r="I1576" s="2">
        <v>0.75358889900697801</v>
      </c>
    </row>
    <row r="1577" spans="1:9" x14ac:dyDescent="0.25">
      <c r="A1577" t="s">
        <v>3411</v>
      </c>
      <c r="B1577" t="s">
        <v>3412</v>
      </c>
      <c r="C1577" t="s">
        <v>66</v>
      </c>
      <c r="D1577" s="61">
        <v>2931632983.9499998</v>
      </c>
      <c r="E1577" t="s">
        <v>115</v>
      </c>
      <c r="F1577" t="s">
        <v>116</v>
      </c>
      <c r="G1577" t="s">
        <v>117</v>
      </c>
      <c r="H1577" t="s">
        <v>117</v>
      </c>
      <c r="I1577" s="2">
        <v>1.4306709963584301</v>
      </c>
    </row>
    <row r="1578" spans="1:9" x14ac:dyDescent="0.25">
      <c r="A1578" t="s">
        <v>3413</v>
      </c>
      <c r="B1578" t="s">
        <v>3414</v>
      </c>
      <c r="C1578" t="s">
        <v>761</v>
      </c>
      <c r="D1578" s="61">
        <v>2913449144.8200002</v>
      </c>
      <c r="E1578" t="s">
        <v>115</v>
      </c>
      <c r="F1578" t="s">
        <v>116</v>
      </c>
      <c r="G1578" t="s">
        <v>214</v>
      </c>
      <c r="H1578" t="s">
        <v>214</v>
      </c>
      <c r="I1578" s="2">
        <v>1.1250875537923899</v>
      </c>
    </row>
    <row r="1579" spans="1:9" x14ac:dyDescent="0.25">
      <c r="A1579" t="s">
        <v>3415</v>
      </c>
      <c r="B1579" t="s">
        <v>3416</v>
      </c>
      <c r="C1579" t="s">
        <v>94</v>
      </c>
      <c r="D1579" s="61">
        <v>2910288589.04</v>
      </c>
      <c r="E1579" t="s">
        <v>257</v>
      </c>
      <c r="F1579" t="s">
        <v>257</v>
      </c>
      <c r="G1579" t="s">
        <v>258</v>
      </c>
      <c r="H1579" t="s">
        <v>410</v>
      </c>
      <c r="I1579" s="2">
        <v>2.2282192836190098</v>
      </c>
    </row>
    <row r="1580" spans="1:9" x14ac:dyDescent="0.25">
      <c r="A1580" t="s">
        <v>3417</v>
      </c>
      <c r="B1580" t="s">
        <v>3418</v>
      </c>
      <c r="C1580" t="s">
        <v>66</v>
      </c>
      <c r="D1580" s="61">
        <v>2907838800.2600002</v>
      </c>
      <c r="E1580" t="s">
        <v>115</v>
      </c>
      <c r="F1580" t="s">
        <v>125</v>
      </c>
      <c r="G1580" t="s">
        <v>126</v>
      </c>
      <c r="H1580" t="s">
        <v>846</v>
      </c>
      <c r="I1580" s="2">
        <v>1.89147846988507</v>
      </c>
    </row>
    <row r="1581" spans="1:9" x14ac:dyDescent="0.25">
      <c r="A1581" t="s">
        <v>3419</v>
      </c>
      <c r="B1581" t="s">
        <v>3420</v>
      </c>
      <c r="C1581" t="s">
        <v>761</v>
      </c>
      <c r="D1581" s="61">
        <v>2906270151.6799998</v>
      </c>
      <c r="E1581" t="s">
        <v>82</v>
      </c>
      <c r="F1581" t="s">
        <v>89</v>
      </c>
      <c r="G1581" t="s">
        <v>90</v>
      </c>
      <c r="H1581" t="s">
        <v>91</v>
      </c>
      <c r="I1581" s="2">
        <v>0.84487866850741999</v>
      </c>
    </row>
    <row r="1582" spans="1:9" x14ac:dyDescent="0.25">
      <c r="A1582" t="s">
        <v>3421</v>
      </c>
      <c r="B1582" t="s">
        <v>3422</v>
      </c>
      <c r="C1582" t="s">
        <v>94</v>
      </c>
      <c r="D1582" s="61">
        <v>2901148544.1599998</v>
      </c>
      <c r="E1582" t="s">
        <v>240</v>
      </c>
      <c r="F1582" t="s">
        <v>267</v>
      </c>
      <c r="G1582" t="s">
        <v>476</v>
      </c>
      <c r="H1582" t="s">
        <v>477</v>
      </c>
      <c r="I1582" s="2">
        <v>1.0581129333760599</v>
      </c>
    </row>
    <row r="1583" spans="1:9" x14ac:dyDescent="0.25">
      <c r="A1583" t="s">
        <v>3423</v>
      </c>
      <c r="B1583" t="s">
        <v>3424</v>
      </c>
      <c r="C1583" t="s">
        <v>94</v>
      </c>
      <c r="D1583" s="61">
        <v>2897082296.6999998</v>
      </c>
      <c r="E1583" t="s">
        <v>182</v>
      </c>
      <c r="F1583" t="s">
        <v>182</v>
      </c>
      <c r="G1583" t="s">
        <v>717</v>
      </c>
      <c r="H1583" t="s">
        <v>3425</v>
      </c>
      <c r="I1583" s="2">
        <v>2.2681178275964098</v>
      </c>
    </row>
    <row r="1584" spans="1:9" x14ac:dyDescent="0.25">
      <c r="A1584" t="s">
        <v>3426</v>
      </c>
      <c r="B1584" t="s">
        <v>3427</v>
      </c>
      <c r="C1584" t="s">
        <v>94</v>
      </c>
      <c r="D1584" s="61">
        <v>2895425078.4000001</v>
      </c>
      <c r="E1584" t="s">
        <v>67</v>
      </c>
      <c r="F1584" t="s">
        <v>68</v>
      </c>
      <c r="G1584" t="s">
        <v>168</v>
      </c>
      <c r="H1584" t="s">
        <v>168</v>
      </c>
      <c r="I1584" s="2">
        <v>1.5348122069919801</v>
      </c>
    </row>
    <row r="1585" spans="1:9" x14ac:dyDescent="0.25">
      <c r="A1585" t="s">
        <v>3428</v>
      </c>
      <c r="B1585" t="s">
        <v>3429</v>
      </c>
      <c r="C1585" t="s">
        <v>66</v>
      </c>
      <c r="D1585" s="61">
        <v>2891255603.5999999</v>
      </c>
      <c r="E1585" t="s">
        <v>67</v>
      </c>
      <c r="F1585" t="s">
        <v>72</v>
      </c>
      <c r="G1585" t="s">
        <v>73</v>
      </c>
      <c r="H1585" t="s">
        <v>148</v>
      </c>
      <c r="I1585" s="2">
        <v>1.3435018970899599</v>
      </c>
    </row>
    <row r="1586" spans="1:9" x14ac:dyDescent="0.25">
      <c r="A1586" t="s">
        <v>3430</v>
      </c>
      <c r="B1586" t="s">
        <v>3431</v>
      </c>
      <c r="C1586" t="s">
        <v>94</v>
      </c>
      <c r="D1586" s="61">
        <v>2884551171.7600002</v>
      </c>
      <c r="E1586" t="s">
        <v>257</v>
      </c>
      <c r="F1586" t="s">
        <v>257</v>
      </c>
      <c r="G1586" t="s">
        <v>547</v>
      </c>
      <c r="H1586" t="s">
        <v>1780</v>
      </c>
      <c r="I1586" s="2">
        <v>2.6957539742540599</v>
      </c>
    </row>
    <row r="1587" spans="1:9" x14ac:dyDescent="0.25">
      <c r="A1587" t="s">
        <v>3432</v>
      </c>
      <c r="B1587" t="s">
        <v>3433</v>
      </c>
      <c r="C1587" t="s">
        <v>94</v>
      </c>
      <c r="D1587" s="61">
        <v>2883458957.0999999</v>
      </c>
      <c r="E1587" t="s">
        <v>77</v>
      </c>
      <c r="F1587" t="s">
        <v>78</v>
      </c>
      <c r="G1587" t="s">
        <v>79</v>
      </c>
      <c r="H1587" t="s">
        <v>79</v>
      </c>
      <c r="I1587" s="2">
        <v>2.3776788974759802</v>
      </c>
    </row>
    <row r="1588" spans="1:9" x14ac:dyDescent="0.25">
      <c r="A1588" t="s">
        <v>3434</v>
      </c>
      <c r="B1588" t="s">
        <v>3435</v>
      </c>
      <c r="C1588" t="s">
        <v>66</v>
      </c>
      <c r="D1588" s="61">
        <v>2875349548.6999998</v>
      </c>
      <c r="E1588" t="s">
        <v>245</v>
      </c>
      <c r="F1588" t="s">
        <v>245</v>
      </c>
      <c r="G1588" t="s">
        <v>246</v>
      </c>
      <c r="H1588" t="s">
        <v>246</v>
      </c>
      <c r="I1588" s="2">
        <v>0.57003969278498201</v>
      </c>
    </row>
    <row r="1589" spans="1:9" x14ac:dyDescent="0.25">
      <c r="A1589" t="s">
        <v>3436</v>
      </c>
      <c r="B1589" t="s">
        <v>3437</v>
      </c>
      <c r="C1589" t="s">
        <v>94</v>
      </c>
      <c r="D1589" s="61">
        <v>2871009625.9000001</v>
      </c>
      <c r="E1589" t="s">
        <v>245</v>
      </c>
      <c r="F1589" t="s">
        <v>245</v>
      </c>
      <c r="G1589" t="s">
        <v>484</v>
      </c>
      <c r="H1589" t="s">
        <v>484</v>
      </c>
      <c r="I1589" s="2">
        <v>0.61622411240960995</v>
      </c>
    </row>
    <row r="1590" spans="1:9" x14ac:dyDescent="0.25">
      <c r="A1590" t="s">
        <v>3438</v>
      </c>
      <c r="B1590" t="s">
        <v>3439</v>
      </c>
      <c r="C1590" t="s">
        <v>94</v>
      </c>
      <c r="D1590" s="61">
        <v>2870210972.1999998</v>
      </c>
      <c r="E1590" t="s">
        <v>257</v>
      </c>
      <c r="F1590" t="s">
        <v>257</v>
      </c>
      <c r="G1590" t="s">
        <v>258</v>
      </c>
      <c r="H1590" t="s">
        <v>631</v>
      </c>
      <c r="I1590" s="2">
        <v>1.6556807014336301</v>
      </c>
    </row>
    <row r="1591" spans="1:9" x14ac:dyDescent="0.25">
      <c r="A1591" t="s">
        <v>3440</v>
      </c>
      <c r="B1591" t="s">
        <v>3441</v>
      </c>
      <c r="C1591" t="s">
        <v>66</v>
      </c>
      <c r="D1591" s="61">
        <v>2868375899.4000001</v>
      </c>
      <c r="E1591" t="s">
        <v>82</v>
      </c>
      <c r="F1591" t="s">
        <v>83</v>
      </c>
      <c r="G1591" t="s">
        <v>84</v>
      </c>
      <c r="H1591" t="s">
        <v>84</v>
      </c>
      <c r="I1591" s="2">
        <v>1.11466537872316</v>
      </c>
    </row>
    <row r="1592" spans="1:9" x14ac:dyDescent="0.25">
      <c r="A1592" t="s">
        <v>3442</v>
      </c>
      <c r="B1592" t="s">
        <v>3443</v>
      </c>
      <c r="C1592" t="s">
        <v>66</v>
      </c>
      <c r="D1592" s="61">
        <v>2863329332.23</v>
      </c>
      <c r="E1592" t="s">
        <v>95</v>
      </c>
      <c r="F1592" t="s">
        <v>109</v>
      </c>
      <c r="G1592" t="s">
        <v>109</v>
      </c>
      <c r="H1592" t="s">
        <v>399</v>
      </c>
      <c r="I1592" s="2">
        <v>1.8844321254248699</v>
      </c>
    </row>
    <row r="1593" spans="1:9" x14ac:dyDescent="0.25">
      <c r="A1593" t="s">
        <v>3444</v>
      </c>
      <c r="B1593" t="s">
        <v>3445</v>
      </c>
      <c r="C1593" t="s">
        <v>94</v>
      </c>
      <c r="D1593" s="61">
        <v>2860761741.96</v>
      </c>
      <c r="E1593" t="s">
        <v>82</v>
      </c>
      <c r="F1593" t="s">
        <v>83</v>
      </c>
      <c r="G1593" t="s">
        <v>130</v>
      </c>
      <c r="H1593" t="s">
        <v>512</v>
      </c>
      <c r="I1593" s="2">
        <v>1.98124092228866</v>
      </c>
    </row>
    <row r="1594" spans="1:9" x14ac:dyDescent="0.25">
      <c r="A1594" t="s">
        <v>3446</v>
      </c>
      <c r="B1594" t="s">
        <v>3447</v>
      </c>
      <c r="C1594" t="s">
        <v>1245</v>
      </c>
      <c r="D1594" s="61">
        <v>2856576707.4200001</v>
      </c>
      <c r="E1594" t="s">
        <v>115</v>
      </c>
      <c r="F1594" t="s">
        <v>125</v>
      </c>
      <c r="G1594" t="s">
        <v>176</v>
      </c>
      <c r="H1594" t="s">
        <v>177</v>
      </c>
      <c r="I1594" s="2">
        <v>1.7118173476141501</v>
      </c>
    </row>
    <row r="1595" spans="1:9" x14ac:dyDescent="0.25">
      <c r="A1595" t="s">
        <v>3448</v>
      </c>
      <c r="B1595" t="s">
        <v>3449</v>
      </c>
      <c r="C1595" t="s">
        <v>66</v>
      </c>
      <c r="D1595" s="61">
        <v>2850871725.52</v>
      </c>
      <c r="E1595" t="s">
        <v>67</v>
      </c>
      <c r="F1595" t="s">
        <v>101</v>
      </c>
      <c r="G1595" t="s">
        <v>101</v>
      </c>
      <c r="H1595" t="s">
        <v>308</v>
      </c>
      <c r="I1595" s="2">
        <v>1.12077317004568</v>
      </c>
    </row>
    <row r="1596" spans="1:9" x14ac:dyDescent="0.25">
      <c r="A1596" t="s">
        <v>3450</v>
      </c>
      <c r="B1596" t="s">
        <v>3451</v>
      </c>
      <c r="C1596" t="s">
        <v>1245</v>
      </c>
      <c r="D1596" s="61">
        <v>2841986631.8400002</v>
      </c>
      <c r="E1596" t="s">
        <v>67</v>
      </c>
      <c r="F1596" t="s">
        <v>72</v>
      </c>
      <c r="G1596" t="s">
        <v>73</v>
      </c>
      <c r="H1596" t="s">
        <v>148</v>
      </c>
      <c r="I1596" s="2">
        <v>4.4686491066756098</v>
      </c>
    </row>
    <row r="1597" spans="1:9" x14ac:dyDescent="0.25">
      <c r="A1597" t="s">
        <v>3452</v>
      </c>
      <c r="B1597" t="s">
        <v>3453</v>
      </c>
      <c r="C1597" t="s">
        <v>94</v>
      </c>
      <c r="D1597" s="61">
        <v>2837183341.6799998</v>
      </c>
      <c r="E1597" t="s">
        <v>245</v>
      </c>
      <c r="F1597" t="s">
        <v>245</v>
      </c>
      <c r="G1597" t="s">
        <v>1552</v>
      </c>
      <c r="H1597" t="s">
        <v>1552</v>
      </c>
      <c r="I1597" s="2">
        <v>1.00177659429125</v>
      </c>
    </row>
    <row r="1598" spans="1:9" x14ac:dyDescent="0.25">
      <c r="A1598" t="s">
        <v>3454</v>
      </c>
      <c r="B1598" t="s">
        <v>3455</v>
      </c>
      <c r="C1598" t="s">
        <v>66</v>
      </c>
      <c r="D1598" s="61">
        <v>2835302022.6399999</v>
      </c>
      <c r="E1598" t="s">
        <v>95</v>
      </c>
      <c r="F1598" t="s">
        <v>109</v>
      </c>
      <c r="G1598" t="s">
        <v>109</v>
      </c>
      <c r="H1598" t="s">
        <v>399</v>
      </c>
      <c r="I1598" s="2">
        <v>1.9425707845012601</v>
      </c>
    </row>
    <row r="1599" spans="1:9" x14ac:dyDescent="0.25">
      <c r="A1599" t="s">
        <v>3456</v>
      </c>
      <c r="B1599" t="s">
        <v>3457</v>
      </c>
      <c r="C1599" t="s">
        <v>66</v>
      </c>
      <c r="D1599" s="61">
        <v>2829063939.75</v>
      </c>
      <c r="E1599" t="s">
        <v>67</v>
      </c>
      <c r="F1599" t="s">
        <v>72</v>
      </c>
      <c r="G1599" t="s">
        <v>73</v>
      </c>
      <c r="H1599" t="s">
        <v>148</v>
      </c>
      <c r="I1599" s="2">
        <v>0.89715593255108605</v>
      </c>
    </row>
    <row r="1600" spans="1:9" x14ac:dyDescent="0.25">
      <c r="A1600" t="s">
        <v>3458</v>
      </c>
      <c r="B1600" t="s">
        <v>3459</v>
      </c>
      <c r="C1600" t="s">
        <v>66</v>
      </c>
      <c r="D1600" s="61">
        <v>2827698970.7399998</v>
      </c>
      <c r="E1600" t="s">
        <v>115</v>
      </c>
      <c r="F1600" t="s">
        <v>116</v>
      </c>
      <c r="G1600" t="s">
        <v>214</v>
      </c>
      <c r="H1600" t="s">
        <v>214</v>
      </c>
      <c r="I1600" s="2">
        <v>0.36371058891076802</v>
      </c>
    </row>
    <row r="1601" spans="1:9" x14ac:dyDescent="0.25">
      <c r="A1601" t="s">
        <v>3460</v>
      </c>
      <c r="B1601" t="s">
        <v>3461</v>
      </c>
      <c r="C1601" t="s">
        <v>94</v>
      </c>
      <c r="D1601" s="61">
        <v>2824248590.6399999</v>
      </c>
      <c r="E1601" t="s">
        <v>240</v>
      </c>
      <c r="F1601" t="s">
        <v>267</v>
      </c>
      <c r="G1601" t="s">
        <v>330</v>
      </c>
      <c r="H1601" t="s">
        <v>334</v>
      </c>
      <c r="I1601" s="2">
        <v>1.3710993040111401</v>
      </c>
    </row>
    <row r="1602" spans="1:9" x14ac:dyDescent="0.25">
      <c r="A1602" t="s">
        <v>3462</v>
      </c>
      <c r="B1602" t="s">
        <v>3463</v>
      </c>
      <c r="C1602" t="s">
        <v>94</v>
      </c>
      <c r="D1602" s="61">
        <v>2815589255.04</v>
      </c>
      <c r="E1602" t="s">
        <v>77</v>
      </c>
      <c r="F1602" t="s">
        <v>78</v>
      </c>
      <c r="G1602" t="s">
        <v>142</v>
      </c>
      <c r="H1602" t="s">
        <v>143</v>
      </c>
      <c r="I1602" s="2">
        <v>0.93498038777525005</v>
      </c>
    </row>
    <row r="1603" spans="1:9" x14ac:dyDescent="0.25">
      <c r="A1603" t="s">
        <v>3464</v>
      </c>
      <c r="B1603" t="s">
        <v>3465</v>
      </c>
      <c r="C1603" t="s">
        <v>94</v>
      </c>
      <c r="D1603" s="61">
        <v>2814423466.1199999</v>
      </c>
      <c r="E1603" t="s">
        <v>95</v>
      </c>
      <c r="F1603" t="s">
        <v>96</v>
      </c>
      <c r="G1603" t="s">
        <v>210</v>
      </c>
      <c r="H1603" t="s">
        <v>264</v>
      </c>
      <c r="I1603" s="2">
        <v>1.5042486301625799</v>
      </c>
    </row>
    <row r="1604" spans="1:9" x14ac:dyDescent="0.25">
      <c r="A1604" t="s">
        <v>3466</v>
      </c>
      <c r="B1604" t="s">
        <v>3467</v>
      </c>
      <c r="C1604" t="s">
        <v>66</v>
      </c>
      <c r="D1604" s="61">
        <v>2813836067.1999998</v>
      </c>
      <c r="E1604" t="s">
        <v>240</v>
      </c>
      <c r="F1604" t="s">
        <v>267</v>
      </c>
      <c r="G1604" t="s">
        <v>305</v>
      </c>
      <c r="H1604" t="s">
        <v>305</v>
      </c>
      <c r="I1604" s="2">
        <v>0.80419359859558304</v>
      </c>
    </row>
    <row r="1605" spans="1:9" x14ac:dyDescent="0.25">
      <c r="A1605" t="s">
        <v>3468</v>
      </c>
      <c r="B1605" t="s">
        <v>3469</v>
      </c>
      <c r="C1605" t="s">
        <v>94</v>
      </c>
      <c r="D1605" s="61">
        <v>2802085264.0700002</v>
      </c>
      <c r="E1605" t="s">
        <v>95</v>
      </c>
      <c r="F1605" t="s">
        <v>96</v>
      </c>
      <c r="G1605" t="s">
        <v>97</v>
      </c>
      <c r="H1605" t="s">
        <v>98</v>
      </c>
      <c r="I1605" s="2">
        <v>0.637518614303071</v>
      </c>
    </row>
    <row r="1606" spans="1:9" x14ac:dyDescent="0.25">
      <c r="A1606" t="s">
        <v>3470</v>
      </c>
      <c r="B1606" t="s">
        <v>3471</v>
      </c>
      <c r="C1606" t="s">
        <v>94</v>
      </c>
      <c r="D1606" s="61">
        <v>2800255849.7800002</v>
      </c>
      <c r="E1606" t="s">
        <v>77</v>
      </c>
      <c r="F1606" t="s">
        <v>78</v>
      </c>
      <c r="G1606" t="s">
        <v>142</v>
      </c>
      <c r="H1606" t="s">
        <v>143</v>
      </c>
      <c r="I1606" s="2">
        <v>1.7944591368546801</v>
      </c>
    </row>
    <row r="1607" spans="1:9" x14ac:dyDescent="0.25">
      <c r="A1607" t="s">
        <v>3472</v>
      </c>
      <c r="B1607" t="s">
        <v>3473</v>
      </c>
      <c r="C1607" t="s">
        <v>66</v>
      </c>
      <c r="D1607" s="61">
        <v>2794250959.8000002</v>
      </c>
      <c r="E1607" t="s">
        <v>115</v>
      </c>
      <c r="F1607" t="s">
        <v>125</v>
      </c>
      <c r="G1607" t="s">
        <v>614</v>
      </c>
      <c r="H1607" t="s">
        <v>614</v>
      </c>
      <c r="I1607" s="2">
        <v>0.37586457751890501</v>
      </c>
    </row>
    <row r="1608" spans="1:9" x14ac:dyDescent="0.25">
      <c r="A1608" t="s">
        <v>3474</v>
      </c>
      <c r="B1608" t="s">
        <v>3475</v>
      </c>
      <c r="C1608" t="s">
        <v>94</v>
      </c>
      <c r="D1608" s="61">
        <v>2787069956.6999998</v>
      </c>
      <c r="E1608" t="s">
        <v>82</v>
      </c>
      <c r="F1608" t="s">
        <v>157</v>
      </c>
      <c r="G1608" t="s">
        <v>158</v>
      </c>
      <c r="H1608" t="s">
        <v>159</v>
      </c>
      <c r="I1608" s="2">
        <v>1.82977726121561</v>
      </c>
    </row>
    <row r="1609" spans="1:9" x14ac:dyDescent="0.25">
      <c r="A1609" t="s">
        <v>3476</v>
      </c>
      <c r="B1609" t="s">
        <v>3477</v>
      </c>
      <c r="C1609" t="s">
        <v>94</v>
      </c>
      <c r="D1609" s="61">
        <v>2769833860.7399998</v>
      </c>
      <c r="E1609" t="s">
        <v>95</v>
      </c>
      <c r="F1609" t="s">
        <v>404</v>
      </c>
      <c r="G1609" t="s">
        <v>404</v>
      </c>
      <c r="H1609" t="s">
        <v>551</v>
      </c>
      <c r="I1609" s="2">
        <v>1.20395261789196</v>
      </c>
    </row>
    <row r="1610" spans="1:9" x14ac:dyDescent="0.25">
      <c r="A1610" t="s">
        <v>3478</v>
      </c>
      <c r="B1610" t="s">
        <v>3479</v>
      </c>
      <c r="C1610" t="s">
        <v>94</v>
      </c>
      <c r="D1610" s="61">
        <v>2768731002.48</v>
      </c>
      <c r="E1610" t="s">
        <v>257</v>
      </c>
      <c r="F1610" t="s">
        <v>257</v>
      </c>
      <c r="G1610" t="s">
        <v>2317</v>
      </c>
      <c r="H1610" t="s">
        <v>3480</v>
      </c>
      <c r="I1610" s="2">
        <v>1.8487516755731199</v>
      </c>
    </row>
    <row r="1611" spans="1:9" x14ac:dyDescent="0.25">
      <c r="A1611" t="s">
        <v>3481</v>
      </c>
      <c r="B1611" t="s">
        <v>3482</v>
      </c>
      <c r="C1611" t="s">
        <v>761</v>
      </c>
      <c r="D1611" s="61">
        <v>2768707352.9299998</v>
      </c>
      <c r="E1611" t="s">
        <v>67</v>
      </c>
      <c r="F1611" t="s">
        <v>72</v>
      </c>
      <c r="G1611" t="s">
        <v>73</v>
      </c>
      <c r="H1611" t="s">
        <v>148</v>
      </c>
      <c r="I1611" s="2">
        <v>1.35791986896143</v>
      </c>
    </row>
    <row r="1612" spans="1:9" x14ac:dyDescent="0.25">
      <c r="A1612" t="s">
        <v>3483</v>
      </c>
      <c r="B1612" t="s">
        <v>3484</v>
      </c>
      <c r="C1612" t="s">
        <v>94</v>
      </c>
      <c r="D1612" s="61">
        <v>2768229591.0500002</v>
      </c>
      <c r="E1612" t="s">
        <v>291</v>
      </c>
      <c r="F1612" t="s">
        <v>291</v>
      </c>
      <c r="G1612" t="s">
        <v>292</v>
      </c>
      <c r="H1612" t="s">
        <v>1611</v>
      </c>
      <c r="I1612" s="2">
        <v>2.0267989691622299</v>
      </c>
    </row>
    <row r="1613" spans="1:9" x14ac:dyDescent="0.25">
      <c r="A1613" t="s">
        <v>3485</v>
      </c>
      <c r="B1613" t="s">
        <v>3486</v>
      </c>
      <c r="C1613" t="s">
        <v>66</v>
      </c>
      <c r="D1613" s="61">
        <v>2766810113.8800001</v>
      </c>
      <c r="E1613" t="s">
        <v>82</v>
      </c>
      <c r="F1613" t="s">
        <v>89</v>
      </c>
      <c r="G1613" t="s">
        <v>688</v>
      </c>
      <c r="H1613" t="s">
        <v>689</v>
      </c>
      <c r="I1613" s="2">
        <v>2.0106349842186901</v>
      </c>
    </row>
    <row r="1614" spans="1:9" x14ac:dyDescent="0.25">
      <c r="A1614" t="s">
        <v>3487</v>
      </c>
      <c r="B1614" t="s">
        <v>3488</v>
      </c>
      <c r="C1614" t="s">
        <v>761</v>
      </c>
      <c r="D1614" s="61">
        <v>2765846755.71</v>
      </c>
      <c r="E1614" t="s">
        <v>115</v>
      </c>
      <c r="F1614" t="s">
        <v>125</v>
      </c>
      <c r="G1614" t="s">
        <v>126</v>
      </c>
      <c r="H1614" t="s">
        <v>339</v>
      </c>
      <c r="I1614" s="2">
        <v>1.52293147013837</v>
      </c>
    </row>
    <row r="1615" spans="1:9" x14ac:dyDescent="0.25">
      <c r="A1615" t="s">
        <v>3489</v>
      </c>
      <c r="B1615" t="s">
        <v>3490</v>
      </c>
      <c r="C1615" t="s">
        <v>94</v>
      </c>
      <c r="D1615" s="61">
        <v>2752967893.9400001</v>
      </c>
      <c r="E1615" t="s">
        <v>95</v>
      </c>
      <c r="F1615" t="s">
        <v>96</v>
      </c>
      <c r="G1615" t="s">
        <v>302</v>
      </c>
      <c r="H1615" t="s">
        <v>302</v>
      </c>
      <c r="I1615" s="2">
        <v>1.01209401979903</v>
      </c>
    </row>
    <row r="1616" spans="1:9" x14ac:dyDescent="0.25">
      <c r="A1616" t="s">
        <v>3491</v>
      </c>
      <c r="B1616" t="s">
        <v>3492</v>
      </c>
      <c r="C1616" t="s">
        <v>66</v>
      </c>
      <c r="D1616" s="61">
        <v>2749474289.0700002</v>
      </c>
      <c r="E1616" t="s">
        <v>67</v>
      </c>
      <c r="F1616" t="s">
        <v>68</v>
      </c>
      <c r="G1616" t="s">
        <v>69</v>
      </c>
      <c r="H1616" t="s">
        <v>69</v>
      </c>
      <c r="I1616" s="2">
        <v>0.89473355176844105</v>
      </c>
    </row>
    <row r="1617" spans="1:9" x14ac:dyDescent="0.25">
      <c r="A1617" t="s">
        <v>3493</v>
      </c>
      <c r="B1617" t="s">
        <v>3494</v>
      </c>
      <c r="C1617" t="s">
        <v>94</v>
      </c>
      <c r="D1617" s="61">
        <v>2748529572.48</v>
      </c>
      <c r="E1617" t="s">
        <v>257</v>
      </c>
      <c r="F1617" t="s">
        <v>257</v>
      </c>
      <c r="G1617" t="s">
        <v>547</v>
      </c>
      <c r="H1617" t="s">
        <v>809</v>
      </c>
      <c r="I1617" s="2">
        <v>1.1009520605576699</v>
      </c>
    </row>
    <row r="1618" spans="1:9" x14ac:dyDescent="0.25">
      <c r="A1618" t="s">
        <v>3495</v>
      </c>
      <c r="B1618" t="s">
        <v>3496</v>
      </c>
      <c r="C1618" t="s">
        <v>761</v>
      </c>
      <c r="D1618" s="61">
        <v>2747411359.5599999</v>
      </c>
      <c r="E1618" t="s">
        <v>95</v>
      </c>
      <c r="F1618" t="s">
        <v>96</v>
      </c>
      <c r="G1618" t="s">
        <v>210</v>
      </c>
      <c r="H1618" t="s">
        <v>342</v>
      </c>
      <c r="I1618" s="2">
        <v>0.27214521550468401</v>
      </c>
    </row>
    <row r="1619" spans="1:9" x14ac:dyDescent="0.25">
      <c r="A1619" t="s">
        <v>3497</v>
      </c>
      <c r="B1619" t="s">
        <v>3498</v>
      </c>
      <c r="C1619" t="s">
        <v>66</v>
      </c>
      <c r="D1619" s="61">
        <v>2745065551.5</v>
      </c>
      <c r="E1619" t="s">
        <v>240</v>
      </c>
      <c r="F1619" t="s">
        <v>267</v>
      </c>
      <c r="G1619" t="s">
        <v>330</v>
      </c>
      <c r="H1619" t="s">
        <v>452</v>
      </c>
      <c r="I1619" s="2">
        <v>1.1594273651146201</v>
      </c>
    </row>
    <row r="1620" spans="1:9" x14ac:dyDescent="0.25">
      <c r="A1620" t="s">
        <v>3499</v>
      </c>
      <c r="B1620" t="s">
        <v>3500</v>
      </c>
      <c r="C1620" t="s">
        <v>94</v>
      </c>
      <c r="D1620" s="61">
        <v>2735428537.5999999</v>
      </c>
      <c r="E1620" t="s">
        <v>120</v>
      </c>
      <c r="F1620" t="s">
        <v>134</v>
      </c>
      <c r="G1620" t="s">
        <v>319</v>
      </c>
      <c r="H1620" t="s">
        <v>319</v>
      </c>
      <c r="I1620" s="2">
        <v>1.40493073151456</v>
      </c>
    </row>
    <row r="1621" spans="1:9" x14ac:dyDescent="0.25">
      <c r="A1621" t="s">
        <v>3501</v>
      </c>
      <c r="B1621" t="s">
        <v>3502</v>
      </c>
      <c r="C1621" t="s">
        <v>66</v>
      </c>
      <c r="D1621" s="61">
        <v>2718822905.5999999</v>
      </c>
      <c r="E1621" t="s">
        <v>115</v>
      </c>
      <c r="F1621" t="s">
        <v>116</v>
      </c>
      <c r="G1621" t="s">
        <v>214</v>
      </c>
      <c r="H1621" t="s">
        <v>214</v>
      </c>
      <c r="I1621" s="2">
        <v>2.5927275437070501</v>
      </c>
    </row>
    <row r="1622" spans="1:9" x14ac:dyDescent="0.25">
      <c r="A1622" t="s">
        <v>3503</v>
      </c>
      <c r="B1622" t="s">
        <v>3504</v>
      </c>
      <c r="C1622" t="s">
        <v>94</v>
      </c>
      <c r="D1622" s="61">
        <v>2715744863</v>
      </c>
      <c r="E1622" t="s">
        <v>77</v>
      </c>
      <c r="F1622" t="s">
        <v>195</v>
      </c>
      <c r="G1622" t="s">
        <v>249</v>
      </c>
      <c r="H1622" t="s">
        <v>249</v>
      </c>
      <c r="I1622" s="2">
        <v>0.63441020814263605</v>
      </c>
    </row>
    <row r="1623" spans="1:9" x14ac:dyDescent="0.25">
      <c r="A1623" t="s">
        <v>3505</v>
      </c>
      <c r="B1623" t="s">
        <v>3506</v>
      </c>
      <c r="C1623" t="s">
        <v>761</v>
      </c>
      <c r="D1623" s="61">
        <v>2714910251.7600002</v>
      </c>
      <c r="E1623" t="s">
        <v>115</v>
      </c>
      <c r="F1623" t="s">
        <v>116</v>
      </c>
      <c r="G1623" t="s">
        <v>192</v>
      </c>
      <c r="H1623" t="s">
        <v>192</v>
      </c>
      <c r="I1623" s="2">
        <v>1.7167819973932801</v>
      </c>
    </row>
    <row r="1624" spans="1:9" x14ac:dyDescent="0.25">
      <c r="A1624" t="s">
        <v>3507</v>
      </c>
      <c r="B1624" t="s">
        <v>3508</v>
      </c>
      <c r="C1624" t="s">
        <v>66</v>
      </c>
      <c r="D1624" s="61">
        <v>2711036448.8000002</v>
      </c>
      <c r="E1624" t="s">
        <v>240</v>
      </c>
      <c r="F1624" t="s">
        <v>467</v>
      </c>
      <c r="G1624" t="s">
        <v>595</v>
      </c>
      <c r="H1624" t="s">
        <v>1606</v>
      </c>
      <c r="I1624" s="2">
        <v>0.72929375932367202</v>
      </c>
    </row>
    <row r="1625" spans="1:9" x14ac:dyDescent="0.25">
      <c r="A1625" t="s">
        <v>3509</v>
      </c>
      <c r="B1625" t="s">
        <v>3510</v>
      </c>
      <c r="C1625" t="s">
        <v>94</v>
      </c>
      <c r="D1625" s="61">
        <v>2708832968.1599998</v>
      </c>
      <c r="E1625" t="s">
        <v>240</v>
      </c>
      <c r="F1625" t="s">
        <v>267</v>
      </c>
      <c r="G1625" t="s">
        <v>535</v>
      </c>
      <c r="H1625" t="s">
        <v>535</v>
      </c>
      <c r="I1625" s="2">
        <v>1.7412381413295299</v>
      </c>
    </row>
    <row r="1626" spans="1:9" x14ac:dyDescent="0.25">
      <c r="A1626" t="s">
        <v>3511</v>
      </c>
      <c r="B1626" t="s">
        <v>3512</v>
      </c>
      <c r="C1626" t="s">
        <v>94</v>
      </c>
      <c r="D1626" s="61">
        <v>2708601128.0900002</v>
      </c>
      <c r="E1626" t="s">
        <v>291</v>
      </c>
      <c r="F1626" t="s">
        <v>291</v>
      </c>
      <c r="G1626" t="s">
        <v>292</v>
      </c>
      <c r="H1626" t="s">
        <v>659</v>
      </c>
      <c r="I1626" s="2">
        <v>1.80380041681263</v>
      </c>
    </row>
    <row r="1627" spans="1:9" x14ac:dyDescent="0.25">
      <c r="A1627" t="s">
        <v>3513</v>
      </c>
      <c r="B1627" t="s">
        <v>3514</v>
      </c>
      <c r="C1627" t="s">
        <v>94</v>
      </c>
      <c r="D1627" s="61">
        <v>2707790245.8400002</v>
      </c>
      <c r="E1627" t="s">
        <v>95</v>
      </c>
      <c r="F1627" t="s">
        <v>109</v>
      </c>
      <c r="G1627" t="s">
        <v>804</v>
      </c>
      <c r="H1627" t="s">
        <v>804</v>
      </c>
      <c r="I1627" s="2">
        <v>1.7598055200938201</v>
      </c>
    </row>
    <row r="1628" spans="1:9" x14ac:dyDescent="0.25">
      <c r="A1628" t="s">
        <v>3515</v>
      </c>
      <c r="B1628" t="s">
        <v>3516</v>
      </c>
      <c r="C1628" t="s">
        <v>66</v>
      </c>
      <c r="D1628" s="61">
        <v>2703794484.8400002</v>
      </c>
      <c r="E1628" t="s">
        <v>115</v>
      </c>
      <c r="F1628" t="s">
        <v>116</v>
      </c>
      <c r="G1628" t="s">
        <v>117</v>
      </c>
      <c r="H1628" t="s">
        <v>117</v>
      </c>
      <c r="I1628" s="2">
        <v>1.1986171864336499</v>
      </c>
    </row>
    <row r="1629" spans="1:9" x14ac:dyDescent="0.25">
      <c r="A1629" t="s">
        <v>3517</v>
      </c>
      <c r="B1629" t="s">
        <v>3518</v>
      </c>
      <c r="C1629" t="s">
        <v>66</v>
      </c>
      <c r="D1629" s="61">
        <v>2703781388.8800001</v>
      </c>
      <c r="E1629" t="s">
        <v>115</v>
      </c>
      <c r="F1629" t="s">
        <v>116</v>
      </c>
      <c r="G1629" t="s">
        <v>214</v>
      </c>
      <c r="H1629" t="s">
        <v>214</v>
      </c>
      <c r="I1629" s="2">
        <v>0.52595282924228803</v>
      </c>
    </row>
    <row r="1630" spans="1:9" x14ac:dyDescent="0.25">
      <c r="A1630" t="s">
        <v>3519</v>
      </c>
      <c r="B1630" t="s">
        <v>3520</v>
      </c>
      <c r="C1630" t="s">
        <v>94</v>
      </c>
      <c r="D1630" s="61">
        <v>2696435275.1700001</v>
      </c>
      <c r="E1630" t="s">
        <v>95</v>
      </c>
      <c r="F1630" t="s">
        <v>96</v>
      </c>
      <c r="G1630" t="s">
        <v>210</v>
      </c>
      <c r="H1630" t="s">
        <v>211</v>
      </c>
      <c r="I1630" s="2">
        <v>0.957388320931301</v>
      </c>
    </row>
    <row r="1631" spans="1:9" x14ac:dyDescent="0.25">
      <c r="A1631" t="s">
        <v>3521</v>
      </c>
      <c r="B1631" t="s">
        <v>3522</v>
      </c>
      <c r="C1631" t="s">
        <v>66</v>
      </c>
      <c r="D1631" s="61">
        <v>2689832941.3899999</v>
      </c>
      <c r="E1631" t="s">
        <v>82</v>
      </c>
      <c r="F1631" t="s">
        <v>89</v>
      </c>
      <c r="G1631" t="s">
        <v>688</v>
      </c>
      <c r="H1631" t="s">
        <v>689</v>
      </c>
      <c r="I1631" s="2">
        <v>1.49246469774978</v>
      </c>
    </row>
    <row r="1632" spans="1:9" x14ac:dyDescent="0.25">
      <c r="A1632" t="s">
        <v>3523</v>
      </c>
      <c r="B1632" t="s">
        <v>3524</v>
      </c>
      <c r="C1632" t="s">
        <v>94</v>
      </c>
      <c r="D1632" s="61">
        <v>2688983702.4000001</v>
      </c>
      <c r="E1632" t="s">
        <v>182</v>
      </c>
      <c r="F1632" t="s">
        <v>182</v>
      </c>
      <c r="G1632" t="s">
        <v>717</v>
      </c>
      <c r="H1632" t="s">
        <v>718</v>
      </c>
      <c r="I1632" s="2">
        <v>2.3955388508831201</v>
      </c>
    </row>
    <row r="1633" spans="1:9" x14ac:dyDescent="0.25">
      <c r="A1633" t="s">
        <v>3525</v>
      </c>
      <c r="B1633" t="s">
        <v>3526</v>
      </c>
      <c r="C1633" t="s">
        <v>94</v>
      </c>
      <c r="D1633" s="61">
        <v>2685955084.7800002</v>
      </c>
      <c r="E1633" t="s">
        <v>77</v>
      </c>
      <c r="F1633" t="s">
        <v>78</v>
      </c>
      <c r="G1633" t="s">
        <v>142</v>
      </c>
      <c r="H1633" t="s">
        <v>143</v>
      </c>
      <c r="I1633" s="2">
        <v>0.85041459727056601</v>
      </c>
    </row>
    <row r="1634" spans="1:9" x14ac:dyDescent="0.25">
      <c r="A1634" t="s">
        <v>3527</v>
      </c>
      <c r="B1634" t="s">
        <v>3528</v>
      </c>
      <c r="C1634" t="s">
        <v>94</v>
      </c>
      <c r="D1634" s="61">
        <v>2678209411.5</v>
      </c>
      <c r="E1634" t="s">
        <v>115</v>
      </c>
      <c r="F1634" t="s">
        <v>116</v>
      </c>
      <c r="G1634" t="s">
        <v>117</v>
      </c>
      <c r="H1634" t="s">
        <v>117</v>
      </c>
      <c r="I1634" s="2">
        <v>0.70454270345544801</v>
      </c>
    </row>
    <row r="1635" spans="1:9" x14ac:dyDescent="0.25">
      <c r="A1635" t="s">
        <v>3529</v>
      </c>
      <c r="B1635" t="s">
        <v>3530</v>
      </c>
      <c r="C1635" t="s">
        <v>66</v>
      </c>
      <c r="D1635" s="61">
        <v>2677678935.5799999</v>
      </c>
      <c r="E1635" t="s">
        <v>115</v>
      </c>
      <c r="F1635" t="s">
        <v>125</v>
      </c>
      <c r="G1635" t="s">
        <v>614</v>
      </c>
      <c r="H1635" t="s">
        <v>614</v>
      </c>
      <c r="I1635" s="2">
        <v>0.69842444815524796</v>
      </c>
    </row>
    <row r="1636" spans="1:9" x14ac:dyDescent="0.25">
      <c r="A1636" t="s">
        <v>3531</v>
      </c>
      <c r="B1636" t="s">
        <v>3532</v>
      </c>
      <c r="C1636" t="s">
        <v>94</v>
      </c>
      <c r="D1636" s="61">
        <v>2677674981.5999999</v>
      </c>
      <c r="E1636" t="s">
        <v>291</v>
      </c>
      <c r="F1636" t="s">
        <v>291</v>
      </c>
      <c r="G1636" t="s">
        <v>292</v>
      </c>
      <c r="H1636" t="s">
        <v>735</v>
      </c>
      <c r="I1636" s="2">
        <v>0.939523921089223</v>
      </c>
    </row>
    <row r="1637" spans="1:9" x14ac:dyDescent="0.25">
      <c r="A1637" t="s">
        <v>3533</v>
      </c>
      <c r="B1637" t="s">
        <v>3534</v>
      </c>
      <c r="C1637" t="s">
        <v>94</v>
      </c>
      <c r="D1637" s="61">
        <v>2677409003.2800002</v>
      </c>
      <c r="E1637" t="s">
        <v>115</v>
      </c>
      <c r="F1637" t="s">
        <v>125</v>
      </c>
      <c r="G1637" t="s">
        <v>126</v>
      </c>
      <c r="H1637" t="s">
        <v>846</v>
      </c>
      <c r="I1637" s="2">
        <v>0.23338479915139701</v>
      </c>
    </row>
    <row r="1638" spans="1:9" x14ac:dyDescent="0.25">
      <c r="A1638" t="s">
        <v>3535</v>
      </c>
      <c r="B1638" s="6" t="s">
        <v>3536</v>
      </c>
      <c r="C1638" t="s">
        <v>94</v>
      </c>
      <c r="D1638" s="61">
        <v>2675348374.3200002</v>
      </c>
      <c r="E1638" t="s">
        <v>67</v>
      </c>
      <c r="F1638" t="s">
        <v>72</v>
      </c>
      <c r="G1638" t="s">
        <v>73</v>
      </c>
      <c r="H1638" t="s">
        <v>148</v>
      </c>
      <c r="I1638" s="2">
        <v>1.1587862922348899</v>
      </c>
    </row>
    <row r="1639" spans="1:9" x14ac:dyDescent="0.25">
      <c r="A1639" t="s">
        <v>3537</v>
      </c>
      <c r="B1639" t="s">
        <v>3538</v>
      </c>
      <c r="C1639" t="s">
        <v>66</v>
      </c>
      <c r="D1639" s="61">
        <v>2672832185.1799998</v>
      </c>
      <c r="E1639" t="s">
        <v>77</v>
      </c>
      <c r="F1639" t="s">
        <v>78</v>
      </c>
      <c r="G1639" t="s">
        <v>151</v>
      </c>
      <c r="H1639" t="s">
        <v>1349</v>
      </c>
      <c r="I1639" s="2">
        <v>0.18673437854831301</v>
      </c>
    </row>
    <row r="1640" spans="1:9" x14ac:dyDescent="0.25">
      <c r="A1640" t="s">
        <v>3539</v>
      </c>
      <c r="B1640" t="s">
        <v>3540</v>
      </c>
      <c r="C1640" t="s">
        <v>66</v>
      </c>
      <c r="D1640" s="61">
        <v>2667236035.3600001</v>
      </c>
      <c r="E1640" t="s">
        <v>77</v>
      </c>
      <c r="F1640" t="s">
        <v>195</v>
      </c>
      <c r="G1640" t="s">
        <v>196</v>
      </c>
      <c r="H1640" t="s">
        <v>1313</v>
      </c>
      <c r="I1640" s="2">
        <v>0.416387159175093</v>
      </c>
    </row>
    <row r="1641" spans="1:9" x14ac:dyDescent="0.25">
      <c r="A1641" t="s">
        <v>3541</v>
      </c>
      <c r="B1641" t="s">
        <v>3542</v>
      </c>
      <c r="C1641" t="s">
        <v>66</v>
      </c>
      <c r="D1641" s="61">
        <v>2667124475.4000001</v>
      </c>
      <c r="E1641" t="s">
        <v>115</v>
      </c>
      <c r="F1641" t="s">
        <v>116</v>
      </c>
      <c r="G1641" t="s">
        <v>192</v>
      </c>
      <c r="H1641" t="s">
        <v>192</v>
      </c>
      <c r="I1641" s="2">
        <v>2.1713943449932098</v>
      </c>
    </row>
    <row r="1642" spans="1:9" x14ac:dyDescent="0.25">
      <c r="A1642" t="s">
        <v>3543</v>
      </c>
      <c r="B1642" t="s">
        <v>3544</v>
      </c>
      <c r="C1642" t="s">
        <v>94</v>
      </c>
      <c r="D1642" s="61">
        <v>2666834099.0999999</v>
      </c>
      <c r="E1642" t="s">
        <v>240</v>
      </c>
      <c r="F1642" t="s">
        <v>467</v>
      </c>
      <c r="G1642" t="s">
        <v>468</v>
      </c>
      <c r="H1642" t="s">
        <v>469</v>
      </c>
      <c r="I1642" s="2">
        <v>1.44517359803416</v>
      </c>
    </row>
    <row r="1643" spans="1:9" x14ac:dyDescent="0.25">
      <c r="A1643" t="s">
        <v>3545</v>
      </c>
      <c r="B1643" t="s">
        <v>3546</v>
      </c>
      <c r="C1643" t="s">
        <v>66</v>
      </c>
      <c r="D1643" s="61">
        <v>2664541322.8600001</v>
      </c>
      <c r="E1643" t="s">
        <v>240</v>
      </c>
      <c r="F1643" t="s">
        <v>267</v>
      </c>
      <c r="G1643" t="s">
        <v>305</v>
      </c>
      <c r="H1643" t="s">
        <v>305</v>
      </c>
      <c r="I1643" s="2">
        <v>0.96156000084585003</v>
      </c>
    </row>
    <row r="1644" spans="1:9" x14ac:dyDescent="0.25">
      <c r="A1644" t="s">
        <v>3547</v>
      </c>
      <c r="B1644" t="s">
        <v>3548</v>
      </c>
      <c r="C1644" t="s">
        <v>66</v>
      </c>
      <c r="D1644" s="61">
        <v>2663427369.4200001</v>
      </c>
      <c r="E1644" t="s">
        <v>115</v>
      </c>
      <c r="F1644" t="s">
        <v>116</v>
      </c>
      <c r="G1644" t="s">
        <v>214</v>
      </c>
      <c r="H1644" t="s">
        <v>214</v>
      </c>
      <c r="I1644" s="2">
        <v>1.6222687484506699</v>
      </c>
    </row>
    <row r="1645" spans="1:9" x14ac:dyDescent="0.25">
      <c r="A1645" t="s">
        <v>3549</v>
      </c>
      <c r="B1645" t="s">
        <v>3550</v>
      </c>
      <c r="C1645" t="s">
        <v>94</v>
      </c>
      <c r="D1645" s="61">
        <v>2662759468.3800001</v>
      </c>
      <c r="E1645" t="s">
        <v>95</v>
      </c>
      <c r="F1645" t="s">
        <v>109</v>
      </c>
      <c r="G1645" t="s">
        <v>109</v>
      </c>
      <c r="H1645" t="s">
        <v>399</v>
      </c>
      <c r="I1645" s="2">
        <v>1.88098570442914</v>
      </c>
    </row>
    <row r="1646" spans="1:9" x14ac:dyDescent="0.25">
      <c r="A1646" t="s">
        <v>3551</v>
      </c>
      <c r="B1646" t="s">
        <v>3552</v>
      </c>
      <c r="C1646" t="s">
        <v>94</v>
      </c>
      <c r="D1646" s="61">
        <v>2662704939.1999998</v>
      </c>
      <c r="E1646" t="s">
        <v>67</v>
      </c>
      <c r="F1646" t="s">
        <v>72</v>
      </c>
      <c r="G1646" t="s">
        <v>105</v>
      </c>
      <c r="H1646" t="s">
        <v>221</v>
      </c>
      <c r="I1646" s="2">
        <v>1.15553143525597</v>
      </c>
    </row>
    <row r="1647" spans="1:9" x14ac:dyDescent="0.25">
      <c r="A1647" t="s">
        <v>3553</v>
      </c>
      <c r="B1647" t="s">
        <v>3554</v>
      </c>
      <c r="C1647" t="s">
        <v>761</v>
      </c>
      <c r="D1647" s="61">
        <v>2657675913.6900001</v>
      </c>
      <c r="E1647" t="s">
        <v>115</v>
      </c>
      <c r="F1647" t="s">
        <v>116</v>
      </c>
      <c r="G1647" t="s">
        <v>214</v>
      </c>
      <c r="H1647" t="s">
        <v>214</v>
      </c>
      <c r="I1647" s="2">
        <v>1.8873236751468001</v>
      </c>
    </row>
    <row r="1648" spans="1:9" x14ac:dyDescent="0.25">
      <c r="A1648" t="s">
        <v>3555</v>
      </c>
      <c r="B1648" t="s">
        <v>3556</v>
      </c>
      <c r="C1648" t="s">
        <v>94</v>
      </c>
      <c r="D1648" s="61">
        <v>2653751536.4000001</v>
      </c>
      <c r="E1648" t="s">
        <v>245</v>
      </c>
      <c r="F1648" t="s">
        <v>245</v>
      </c>
      <c r="G1648" t="s">
        <v>1552</v>
      </c>
      <c r="H1648" t="s">
        <v>1552</v>
      </c>
      <c r="I1648" s="2">
        <v>0.86689792262697196</v>
      </c>
    </row>
    <row r="1649" spans="1:9" x14ac:dyDescent="0.25">
      <c r="A1649" t="s">
        <v>3557</v>
      </c>
      <c r="B1649" t="s">
        <v>3558</v>
      </c>
      <c r="C1649" t="s">
        <v>66</v>
      </c>
      <c r="D1649" s="61">
        <v>2653221223.5</v>
      </c>
      <c r="E1649" t="s">
        <v>95</v>
      </c>
      <c r="F1649" t="s">
        <v>109</v>
      </c>
      <c r="G1649" t="s">
        <v>109</v>
      </c>
      <c r="H1649" t="s">
        <v>399</v>
      </c>
      <c r="I1649" s="2">
        <v>1.3637484585986599</v>
      </c>
    </row>
    <row r="1650" spans="1:9" x14ac:dyDescent="0.25">
      <c r="A1650" t="s">
        <v>3559</v>
      </c>
      <c r="B1650" t="s">
        <v>3560</v>
      </c>
      <c r="C1650" t="s">
        <v>66</v>
      </c>
      <c r="D1650" s="61">
        <v>2651522864</v>
      </c>
      <c r="E1650" t="s">
        <v>95</v>
      </c>
      <c r="F1650" t="s">
        <v>109</v>
      </c>
      <c r="G1650" t="s">
        <v>109</v>
      </c>
      <c r="H1650" t="s">
        <v>399</v>
      </c>
      <c r="I1650" s="2">
        <v>0.95339402374811999</v>
      </c>
    </row>
    <row r="1651" spans="1:9" x14ac:dyDescent="0.25">
      <c r="A1651" t="s">
        <v>3561</v>
      </c>
      <c r="B1651" t="s">
        <v>3562</v>
      </c>
      <c r="C1651" t="s">
        <v>66</v>
      </c>
      <c r="D1651" s="61">
        <v>2650470620.0700002</v>
      </c>
      <c r="E1651" t="s">
        <v>67</v>
      </c>
      <c r="F1651" t="s">
        <v>101</v>
      </c>
      <c r="G1651" t="s">
        <v>101</v>
      </c>
      <c r="H1651" t="s">
        <v>102</v>
      </c>
      <c r="I1651" s="2">
        <v>1.1005602174746101</v>
      </c>
    </row>
    <row r="1652" spans="1:9" x14ac:dyDescent="0.25">
      <c r="A1652" t="s">
        <v>3563</v>
      </c>
      <c r="B1652" t="s">
        <v>3564</v>
      </c>
      <c r="C1652" t="s">
        <v>94</v>
      </c>
      <c r="D1652" s="61">
        <v>2646651499.4200001</v>
      </c>
      <c r="E1652" t="s">
        <v>120</v>
      </c>
      <c r="F1652" t="s">
        <v>171</v>
      </c>
      <c r="G1652" t="s">
        <v>385</v>
      </c>
      <c r="H1652" t="s">
        <v>386</v>
      </c>
      <c r="I1652" s="2">
        <v>0.217372849449296</v>
      </c>
    </row>
    <row r="1653" spans="1:9" x14ac:dyDescent="0.25">
      <c r="A1653" t="s">
        <v>3565</v>
      </c>
      <c r="B1653" t="s">
        <v>3566</v>
      </c>
      <c r="C1653" t="s">
        <v>66</v>
      </c>
      <c r="D1653" s="61">
        <v>2643526187.4000001</v>
      </c>
      <c r="E1653" t="s">
        <v>120</v>
      </c>
      <c r="F1653" t="s">
        <v>121</v>
      </c>
      <c r="G1653" t="s">
        <v>121</v>
      </c>
      <c r="H1653" t="s">
        <v>836</v>
      </c>
      <c r="I1653" s="2">
        <v>0.24524616388796999</v>
      </c>
    </row>
    <row r="1654" spans="1:9" x14ac:dyDescent="0.25">
      <c r="A1654" t="s">
        <v>3567</v>
      </c>
      <c r="B1654" t="s">
        <v>3568</v>
      </c>
      <c r="C1654" t="s">
        <v>94</v>
      </c>
      <c r="D1654" s="61">
        <v>2639273401.96</v>
      </c>
      <c r="E1654" t="s">
        <v>115</v>
      </c>
      <c r="F1654" t="s">
        <v>116</v>
      </c>
      <c r="G1654" t="s">
        <v>117</v>
      </c>
      <c r="H1654" t="s">
        <v>117</v>
      </c>
      <c r="I1654" s="2">
        <v>1.01745726826897</v>
      </c>
    </row>
    <row r="1655" spans="1:9" x14ac:dyDescent="0.25">
      <c r="A1655" t="s">
        <v>3569</v>
      </c>
      <c r="B1655" t="s">
        <v>3570</v>
      </c>
      <c r="C1655" t="s">
        <v>94</v>
      </c>
      <c r="D1655" s="61">
        <v>2632483118.8000002</v>
      </c>
      <c r="E1655" t="s">
        <v>240</v>
      </c>
      <c r="F1655" t="s">
        <v>267</v>
      </c>
      <c r="G1655" t="s">
        <v>330</v>
      </c>
      <c r="H1655" t="s">
        <v>452</v>
      </c>
      <c r="I1655" s="2">
        <v>1.37544474588425</v>
      </c>
    </row>
    <row r="1656" spans="1:9" x14ac:dyDescent="0.25">
      <c r="A1656" t="s">
        <v>3571</v>
      </c>
      <c r="B1656" t="s">
        <v>3572</v>
      </c>
      <c r="C1656" t="s">
        <v>94</v>
      </c>
      <c r="D1656" s="61">
        <v>2632154411.9200001</v>
      </c>
      <c r="E1656" t="s">
        <v>77</v>
      </c>
      <c r="F1656" t="s">
        <v>78</v>
      </c>
      <c r="G1656" t="s">
        <v>79</v>
      </c>
      <c r="H1656" t="s">
        <v>79</v>
      </c>
      <c r="I1656" s="2">
        <v>1.8949382790211999</v>
      </c>
    </row>
    <row r="1657" spans="1:9" x14ac:dyDescent="0.25">
      <c r="A1657" t="s">
        <v>3573</v>
      </c>
      <c r="B1657" t="s">
        <v>3574</v>
      </c>
      <c r="C1657" t="s">
        <v>66</v>
      </c>
      <c r="D1657" s="61">
        <v>2624155211.25</v>
      </c>
      <c r="E1657" t="s">
        <v>77</v>
      </c>
      <c r="F1657" t="s">
        <v>78</v>
      </c>
      <c r="G1657" t="s">
        <v>79</v>
      </c>
      <c r="H1657" t="s">
        <v>79</v>
      </c>
      <c r="I1657" s="2">
        <v>1.50062456522846</v>
      </c>
    </row>
    <row r="1658" spans="1:9" x14ac:dyDescent="0.25">
      <c r="A1658" t="s">
        <v>3575</v>
      </c>
      <c r="B1658" t="s">
        <v>3576</v>
      </c>
      <c r="C1658" t="s">
        <v>94</v>
      </c>
      <c r="D1658" s="61">
        <v>2623728476.6399999</v>
      </c>
      <c r="E1658" t="s">
        <v>95</v>
      </c>
      <c r="F1658" t="s">
        <v>109</v>
      </c>
      <c r="G1658" t="s">
        <v>109</v>
      </c>
      <c r="H1658" t="s">
        <v>399</v>
      </c>
      <c r="I1658" s="2">
        <v>1.0866693704032999</v>
      </c>
    </row>
    <row r="1659" spans="1:9" x14ac:dyDescent="0.25">
      <c r="A1659" t="s">
        <v>3577</v>
      </c>
      <c r="B1659" t="s">
        <v>3578</v>
      </c>
      <c r="C1659" t="s">
        <v>66</v>
      </c>
      <c r="D1659" s="61">
        <v>2621425911.8099999</v>
      </c>
      <c r="E1659" t="s">
        <v>95</v>
      </c>
      <c r="F1659" t="s">
        <v>109</v>
      </c>
      <c r="G1659" t="s">
        <v>109</v>
      </c>
      <c r="H1659" t="s">
        <v>399</v>
      </c>
      <c r="I1659" s="2">
        <v>0.52728224909238497</v>
      </c>
    </row>
    <row r="1660" spans="1:9" x14ac:dyDescent="0.25">
      <c r="A1660" t="s">
        <v>3579</v>
      </c>
      <c r="B1660" t="s">
        <v>3580</v>
      </c>
      <c r="C1660" t="s">
        <v>94</v>
      </c>
      <c r="D1660" s="61">
        <v>2621046386.8200002</v>
      </c>
      <c r="E1660" t="s">
        <v>240</v>
      </c>
      <c r="F1660" t="s">
        <v>467</v>
      </c>
      <c r="G1660" t="s">
        <v>468</v>
      </c>
      <c r="H1660" t="s">
        <v>3581</v>
      </c>
      <c r="I1660" s="2">
        <v>0.835986736911284</v>
      </c>
    </row>
    <row r="1661" spans="1:9" x14ac:dyDescent="0.25">
      <c r="A1661" t="s">
        <v>3582</v>
      </c>
      <c r="B1661" t="s">
        <v>3583</v>
      </c>
      <c r="C1661" t="s">
        <v>94</v>
      </c>
      <c r="D1661" s="61">
        <v>2615160565.3200002</v>
      </c>
      <c r="E1661" t="s">
        <v>240</v>
      </c>
      <c r="F1661" t="s">
        <v>267</v>
      </c>
      <c r="G1661" t="s">
        <v>535</v>
      </c>
      <c r="H1661" t="s">
        <v>535</v>
      </c>
      <c r="I1661" s="2">
        <v>2.4945276711434601</v>
      </c>
    </row>
    <row r="1662" spans="1:9" x14ac:dyDescent="0.25">
      <c r="A1662" t="s">
        <v>3584</v>
      </c>
      <c r="B1662" t="s">
        <v>3585</v>
      </c>
      <c r="C1662" t="s">
        <v>94</v>
      </c>
      <c r="D1662" s="61">
        <v>2613568603.5</v>
      </c>
      <c r="E1662" t="s">
        <v>240</v>
      </c>
      <c r="F1662" t="s">
        <v>241</v>
      </c>
      <c r="G1662" t="s">
        <v>914</v>
      </c>
      <c r="H1662" t="s">
        <v>914</v>
      </c>
      <c r="I1662" s="2">
        <v>1.70121983270905</v>
      </c>
    </row>
    <row r="1663" spans="1:9" x14ac:dyDescent="0.25">
      <c r="A1663" t="s">
        <v>3586</v>
      </c>
      <c r="B1663" t="s">
        <v>3587</v>
      </c>
      <c r="C1663" t="s">
        <v>94</v>
      </c>
      <c r="D1663" s="61">
        <v>2610432536.8600001</v>
      </c>
      <c r="E1663" t="s">
        <v>120</v>
      </c>
      <c r="F1663" t="s">
        <v>134</v>
      </c>
      <c r="G1663" t="s">
        <v>135</v>
      </c>
      <c r="H1663" t="s">
        <v>135</v>
      </c>
      <c r="I1663" s="2">
        <v>1.2230342510954799</v>
      </c>
    </row>
    <row r="1664" spans="1:9" x14ac:dyDescent="0.25">
      <c r="A1664" t="s">
        <v>3588</v>
      </c>
      <c r="B1664" t="s">
        <v>3589</v>
      </c>
      <c r="C1664" t="s">
        <v>94</v>
      </c>
      <c r="D1664" s="61">
        <v>2609005290.7199998</v>
      </c>
      <c r="E1664" t="s">
        <v>115</v>
      </c>
      <c r="F1664" t="s">
        <v>125</v>
      </c>
      <c r="G1664" t="s">
        <v>126</v>
      </c>
      <c r="H1664" t="s">
        <v>339</v>
      </c>
      <c r="I1664" s="2">
        <v>0.37559554687776098</v>
      </c>
    </row>
    <row r="1665" spans="1:9" x14ac:dyDescent="0.25">
      <c r="A1665" t="s">
        <v>3590</v>
      </c>
      <c r="B1665" t="s">
        <v>3591</v>
      </c>
      <c r="C1665" t="s">
        <v>66</v>
      </c>
      <c r="D1665" s="61">
        <v>2606111299.5599999</v>
      </c>
      <c r="E1665" t="s">
        <v>120</v>
      </c>
      <c r="F1665" t="s">
        <v>121</v>
      </c>
      <c r="G1665" t="s">
        <v>121</v>
      </c>
      <c r="H1665" t="s">
        <v>122</v>
      </c>
      <c r="I1665" s="2">
        <v>0.86460044679691495</v>
      </c>
    </row>
    <row r="1666" spans="1:9" x14ac:dyDescent="0.25">
      <c r="A1666" t="s">
        <v>3592</v>
      </c>
      <c r="B1666" t="s">
        <v>3593</v>
      </c>
      <c r="C1666" t="s">
        <v>94</v>
      </c>
      <c r="D1666" s="61">
        <v>2603082409.8000002</v>
      </c>
      <c r="E1666" t="s">
        <v>240</v>
      </c>
      <c r="F1666" t="s">
        <v>267</v>
      </c>
      <c r="G1666" t="s">
        <v>1304</v>
      </c>
      <c r="H1666" t="s">
        <v>1304</v>
      </c>
      <c r="I1666" s="2">
        <v>1.1056503531945701</v>
      </c>
    </row>
    <row r="1667" spans="1:9" x14ac:dyDescent="0.25">
      <c r="A1667" t="s">
        <v>3594</v>
      </c>
      <c r="B1667" t="s">
        <v>3595</v>
      </c>
      <c r="C1667" t="s">
        <v>66</v>
      </c>
      <c r="D1667" s="61">
        <v>2593779778.9499998</v>
      </c>
      <c r="E1667" t="s">
        <v>115</v>
      </c>
      <c r="F1667" t="s">
        <v>116</v>
      </c>
      <c r="G1667" t="s">
        <v>214</v>
      </c>
      <c r="H1667" t="s">
        <v>214</v>
      </c>
      <c r="I1667" s="2">
        <v>1.5895559291756101</v>
      </c>
    </row>
    <row r="1668" spans="1:9" x14ac:dyDescent="0.25">
      <c r="A1668" t="s">
        <v>3596</v>
      </c>
      <c r="B1668" t="s">
        <v>3597</v>
      </c>
      <c r="C1668" t="s">
        <v>94</v>
      </c>
      <c r="D1668" s="61">
        <v>2593465058.8800001</v>
      </c>
      <c r="E1668" t="s">
        <v>291</v>
      </c>
      <c r="F1668" t="s">
        <v>291</v>
      </c>
      <c r="G1668" t="s">
        <v>292</v>
      </c>
      <c r="H1668" t="s">
        <v>1611</v>
      </c>
      <c r="I1668" s="2">
        <v>1.3854989136026501</v>
      </c>
    </row>
    <row r="1669" spans="1:9" x14ac:dyDescent="0.25">
      <c r="A1669" t="s">
        <v>3598</v>
      </c>
      <c r="B1669" t="s">
        <v>3599</v>
      </c>
      <c r="C1669" t="s">
        <v>66</v>
      </c>
      <c r="D1669" s="61">
        <v>2586904754.1999998</v>
      </c>
      <c r="E1669" t="s">
        <v>82</v>
      </c>
      <c r="F1669" t="s">
        <v>228</v>
      </c>
      <c r="G1669" t="s">
        <v>229</v>
      </c>
      <c r="H1669" t="s">
        <v>347</v>
      </c>
      <c r="I1669" s="2">
        <v>1.24440096447142</v>
      </c>
    </row>
    <row r="1670" spans="1:9" x14ac:dyDescent="0.25">
      <c r="A1670" t="s">
        <v>3600</v>
      </c>
      <c r="B1670" t="s">
        <v>3601</v>
      </c>
      <c r="C1670" t="s">
        <v>66</v>
      </c>
      <c r="D1670" s="61">
        <v>2584750439.5599999</v>
      </c>
      <c r="E1670" t="s">
        <v>115</v>
      </c>
      <c r="F1670" t="s">
        <v>116</v>
      </c>
      <c r="G1670" t="s">
        <v>214</v>
      </c>
      <c r="H1670" t="s">
        <v>214</v>
      </c>
      <c r="I1670" s="2">
        <v>0.66527381598499502</v>
      </c>
    </row>
    <row r="1671" spans="1:9" x14ac:dyDescent="0.25">
      <c r="A1671" t="s">
        <v>3602</v>
      </c>
      <c r="B1671" t="s">
        <v>3603</v>
      </c>
      <c r="C1671" t="s">
        <v>94</v>
      </c>
      <c r="D1671" s="61">
        <v>2582661708.5799999</v>
      </c>
      <c r="E1671" t="s">
        <v>67</v>
      </c>
      <c r="F1671" t="s">
        <v>68</v>
      </c>
      <c r="G1671" t="s">
        <v>601</v>
      </c>
      <c r="H1671" t="s">
        <v>628</v>
      </c>
      <c r="I1671" s="2">
        <v>1.45373260515268</v>
      </c>
    </row>
    <row r="1672" spans="1:9" x14ac:dyDescent="0.25">
      <c r="A1672" t="s">
        <v>3604</v>
      </c>
      <c r="B1672" t="s">
        <v>3605</v>
      </c>
      <c r="C1672" t="s">
        <v>66</v>
      </c>
      <c r="D1672" s="61">
        <v>2579565819.25</v>
      </c>
      <c r="E1672" t="s">
        <v>95</v>
      </c>
      <c r="F1672" t="s">
        <v>96</v>
      </c>
      <c r="G1672" t="s">
        <v>210</v>
      </c>
      <c r="H1672" t="s">
        <v>264</v>
      </c>
      <c r="I1672" s="2">
        <v>0.74642416614901996</v>
      </c>
    </row>
    <row r="1673" spans="1:9" x14ac:dyDescent="0.25">
      <c r="A1673" t="s">
        <v>3606</v>
      </c>
      <c r="B1673" t="s">
        <v>3607</v>
      </c>
      <c r="C1673" t="s">
        <v>94</v>
      </c>
      <c r="D1673" s="61">
        <v>2578092810.3600001</v>
      </c>
      <c r="E1673" t="s">
        <v>95</v>
      </c>
      <c r="F1673" t="s">
        <v>109</v>
      </c>
      <c r="G1673" t="s">
        <v>804</v>
      </c>
      <c r="H1673" t="s">
        <v>804</v>
      </c>
      <c r="I1673" s="2">
        <v>1.7005885383709101</v>
      </c>
    </row>
    <row r="1674" spans="1:9" x14ac:dyDescent="0.25">
      <c r="A1674" t="s">
        <v>3608</v>
      </c>
      <c r="B1674" s="6" t="s">
        <v>3609</v>
      </c>
      <c r="C1674" t="s">
        <v>66</v>
      </c>
      <c r="D1674" s="61">
        <v>2575030530.3800001</v>
      </c>
      <c r="E1674" t="s">
        <v>82</v>
      </c>
      <c r="F1674" t="s">
        <v>228</v>
      </c>
      <c r="G1674" t="s">
        <v>1618</v>
      </c>
      <c r="H1674" t="s">
        <v>1619</v>
      </c>
      <c r="I1674" s="2">
        <v>0.96031372715697205</v>
      </c>
    </row>
    <row r="1675" spans="1:9" x14ac:dyDescent="0.25">
      <c r="A1675" t="s">
        <v>3610</v>
      </c>
      <c r="B1675" t="s">
        <v>3611</v>
      </c>
      <c r="C1675" t="s">
        <v>94</v>
      </c>
      <c r="D1675" s="61">
        <v>2574986571.9499998</v>
      </c>
      <c r="E1675" t="s">
        <v>95</v>
      </c>
      <c r="F1675" t="s">
        <v>109</v>
      </c>
      <c r="G1675" t="s">
        <v>109</v>
      </c>
      <c r="H1675" t="s">
        <v>399</v>
      </c>
      <c r="I1675" s="2">
        <v>1.39289831381134</v>
      </c>
    </row>
    <row r="1676" spans="1:9" x14ac:dyDescent="0.25">
      <c r="A1676" t="s">
        <v>3612</v>
      </c>
      <c r="B1676" t="s">
        <v>3613</v>
      </c>
      <c r="C1676" t="s">
        <v>66</v>
      </c>
      <c r="D1676" s="61">
        <v>2569976162</v>
      </c>
      <c r="E1676" t="s">
        <v>67</v>
      </c>
      <c r="F1676" t="s">
        <v>101</v>
      </c>
      <c r="G1676" t="s">
        <v>101</v>
      </c>
      <c r="H1676" t="s">
        <v>102</v>
      </c>
      <c r="I1676" s="2">
        <v>1.02847140693234</v>
      </c>
    </row>
    <row r="1677" spans="1:9" x14ac:dyDescent="0.25">
      <c r="A1677" t="s">
        <v>3614</v>
      </c>
      <c r="B1677" t="s">
        <v>3615</v>
      </c>
      <c r="C1677" t="s">
        <v>94</v>
      </c>
      <c r="D1677" s="61">
        <v>2569420522.5700002</v>
      </c>
      <c r="E1677" t="s">
        <v>257</v>
      </c>
      <c r="F1677" t="s">
        <v>257</v>
      </c>
      <c r="G1677" t="s">
        <v>258</v>
      </c>
      <c r="H1677" t="s">
        <v>410</v>
      </c>
      <c r="I1677" s="2">
        <v>0.70854021272106005</v>
      </c>
    </row>
    <row r="1678" spans="1:9" x14ac:dyDescent="0.25">
      <c r="A1678" t="s">
        <v>3616</v>
      </c>
      <c r="B1678" t="s">
        <v>3617</v>
      </c>
      <c r="C1678" t="s">
        <v>66</v>
      </c>
      <c r="D1678" s="61">
        <v>2568654333.3699999</v>
      </c>
      <c r="E1678" t="s">
        <v>95</v>
      </c>
      <c r="F1678" t="s">
        <v>109</v>
      </c>
      <c r="G1678" t="s">
        <v>109</v>
      </c>
      <c r="H1678" t="s">
        <v>399</v>
      </c>
      <c r="I1678" s="2">
        <v>1.1476352411144699</v>
      </c>
    </row>
    <row r="1679" spans="1:9" x14ac:dyDescent="0.25">
      <c r="A1679" t="s">
        <v>3618</v>
      </c>
      <c r="B1679" t="s">
        <v>3619</v>
      </c>
      <c r="C1679" t="s">
        <v>94</v>
      </c>
      <c r="D1679" s="61">
        <v>2567109733.4000001</v>
      </c>
      <c r="E1679" t="s">
        <v>182</v>
      </c>
      <c r="F1679" t="s">
        <v>182</v>
      </c>
      <c r="G1679" t="s">
        <v>183</v>
      </c>
      <c r="H1679" t="s">
        <v>425</v>
      </c>
      <c r="I1679" s="2">
        <v>1.5423990275063799</v>
      </c>
    </row>
    <row r="1680" spans="1:9" x14ac:dyDescent="0.25">
      <c r="A1680" t="s">
        <v>3620</v>
      </c>
      <c r="B1680" t="s">
        <v>3621</v>
      </c>
      <c r="C1680" t="s">
        <v>66</v>
      </c>
      <c r="D1680" s="61">
        <v>2565944467.4899998</v>
      </c>
      <c r="E1680" t="s">
        <v>95</v>
      </c>
      <c r="F1680" t="s">
        <v>109</v>
      </c>
      <c r="G1680" t="s">
        <v>109</v>
      </c>
      <c r="H1680" t="s">
        <v>399</v>
      </c>
      <c r="I1680" s="2">
        <v>1.3098259012212901</v>
      </c>
    </row>
    <row r="1681" spans="1:9" x14ac:dyDescent="0.25">
      <c r="A1681" t="s">
        <v>3622</v>
      </c>
      <c r="B1681" t="s">
        <v>3623</v>
      </c>
      <c r="C1681" t="s">
        <v>66</v>
      </c>
      <c r="D1681" s="61">
        <v>2558881462.4400001</v>
      </c>
      <c r="E1681" t="s">
        <v>67</v>
      </c>
      <c r="F1681" t="s">
        <v>68</v>
      </c>
      <c r="G1681" t="s">
        <v>601</v>
      </c>
      <c r="H1681" t="s">
        <v>602</v>
      </c>
      <c r="I1681" s="2">
        <v>1.1427775937942799</v>
      </c>
    </row>
    <row r="1682" spans="1:9" x14ac:dyDescent="0.25">
      <c r="A1682" t="s">
        <v>3624</v>
      </c>
      <c r="B1682" t="s">
        <v>3625</v>
      </c>
      <c r="C1682" t="s">
        <v>94</v>
      </c>
      <c r="D1682" s="61">
        <v>2557268280</v>
      </c>
      <c r="E1682" t="s">
        <v>82</v>
      </c>
      <c r="F1682" t="s">
        <v>228</v>
      </c>
      <c r="G1682" t="s">
        <v>229</v>
      </c>
      <c r="H1682" t="s">
        <v>1561</v>
      </c>
      <c r="I1682" s="2">
        <v>2.32494029007754</v>
      </c>
    </row>
    <row r="1683" spans="1:9" x14ac:dyDescent="0.25">
      <c r="A1683" t="s">
        <v>3626</v>
      </c>
      <c r="B1683" t="s">
        <v>3627</v>
      </c>
      <c r="C1683" t="s">
        <v>94</v>
      </c>
      <c r="D1683" s="61">
        <v>2556070938.8400002</v>
      </c>
      <c r="E1683" t="s">
        <v>115</v>
      </c>
      <c r="F1683" t="s">
        <v>125</v>
      </c>
      <c r="G1683" t="s">
        <v>614</v>
      </c>
      <c r="H1683" t="s">
        <v>614</v>
      </c>
      <c r="I1683" s="2">
        <v>0.12794949203214501</v>
      </c>
    </row>
    <row r="1684" spans="1:9" x14ac:dyDescent="0.25">
      <c r="A1684" t="s">
        <v>3628</v>
      </c>
      <c r="B1684" t="s">
        <v>3629</v>
      </c>
      <c r="C1684" t="s">
        <v>94</v>
      </c>
      <c r="D1684" s="61">
        <v>2555972809.1799998</v>
      </c>
      <c r="E1684" t="s">
        <v>95</v>
      </c>
      <c r="F1684" t="s">
        <v>96</v>
      </c>
      <c r="G1684" t="s">
        <v>1529</v>
      </c>
      <c r="H1684" t="s">
        <v>1530</v>
      </c>
      <c r="I1684" s="2">
        <v>1.9140668522061799</v>
      </c>
    </row>
    <row r="1685" spans="1:9" x14ac:dyDescent="0.25">
      <c r="A1685" t="s">
        <v>3630</v>
      </c>
      <c r="B1685" t="s">
        <v>3631</v>
      </c>
      <c r="C1685" t="s">
        <v>66</v>
      </c>
      <c r="D1685" s="61">
        <v>2554536039.1799998</v>
      </c>
      <c r="E1685" t="s">
        <v>291</v>
      </c>
      <c r="F1685" t="s">
        <v>291</v>
      </c>
      <c r="G1685" t="s">
        <v>818</v>
      </c>
      <c r="H1685" t="s">
        <v>819</v>
      </c>
      <c r="I1685" s="2">
        <v>1.9013578958423101</v>
      </c>
    </row>
    <row r="1686" spans="1:9" x14ac:dyDescent="0.25">
      <c r="A1686" t="s">
        <v>3632</v>
      </c>
      <c r="B1686" t="s">
        <v>3633</v>
      </c>
      <c r="C1686" t="s">
        <v>66</v>
      </c>
      <c r="D1686" s="61">
        <v>2554310942.04</v>
      </c>
      <c r="E1686" t="s">
        <v>82</v>
      </c>
      <c r="F1686" t="s">
        <v>83</v>
      </c>
      <c r="G1686" t="s">
        <v>130</v>
      </c>
      <c r="H1686" t="s">
        <v>1369</v>
      </c>
      <c r="I1686" s="2">
        <v>1.8643000006102599</v>
      </c>
    </row>
    <row r="1687" spans="1:9" x14ac:dyDescent="0.25">
      <c r="A1687" t="s">
        <v>3634</v>
      </c>
      <c r="B1687" t="s">
        <v>3635</v>
      </c>
      <c r="C1687" t="s">
        <v>94</v>
      </c>
      <c r="D1687" s="61">
        <v>2551849123.2399998</v>
      </c>
      <c r="E1687" t="s">
        <v>120</v>
      </c>
      <c r="F1687" t="s">
        <v>171</v>
      </c>
      <c r="G1687" t="s">
        <v>172</v>
      </c>
      <c r="H1687" t="s">
        <v>669</v>
      </c>
      <c r="I1687" s="2">
        <v>0.73039064044340196</v>
      </c>
    </row>
    <row r="1688" spans="1:9" x14ac:dyDescent="0.25">
      <c r="A1688" t="s">
        <v>3636</v>
      </c>
      <c r="B1688" t="s">
        <v>3637</v>
      </c>
      <c r="C1688" t="s">
        <v>94</v>
      </c>
      <c r="D1688" s="61">
        <v>2550563980.1599998</v>
      </c>
      <c r="E1688" t="s">
        <v>82</v>
      </c>
      <c r="F1688" t="s">
        <v>83</v>
      </c>
      <c r="G1688" t="s">
        <v>130</v>
      </c>
      <c r="H1688" t="s">
        <v>389</v>
      </c>
      <c r="I1688" s="2">
        <v>1.68845604597913</v>
      </c>
    </row>
    <row r="1689" spans="1:9" x14ac:dyDescent="0.25">
      <c r="A1689" t="s">
        <v>3638</v>
      </c>
      <c r="B1689" t="s">
        <v>3639</v>
      </c>
      <c r="C1689" t="s">
        <v>761</v>
      </c>
      <c r="D1689" s="61">
        <v>2549031333.0300002</v>
      </c>
      <c r="E1689" t="s">
        <v>115</v>
      </c>
      <c r="F1689" t="s">
        <v>116</v>
      </c>
      <c r="G1689" t="s">
        <v>214</v>
      </c>
      <c r="H1689" t="s">
        <v>214</v>
      </c>
      <c r="I1689" s="2">
        <v>0.49916236673055198</v>
      </c>
    </row>
    <row r="1690" spans="1:9" x14ac:dyDescent="0.25">
      <c r="A1690" t="s">
        <v>3640</v>
      </c>
      <c r="B1690" t="s">
        <v>3641</v>
      </c>
      <c r="C1690" t="s">
        <v>66</v>
      </c>
      <c r="D1690" s="61">
        <v>2548794031.96</v>
      </c>
      <c r="E1690" t="s">
        <v>240</v>
      </c>
      <c r="F1690" t="s">
        <v>267</v>
      </c>
      <c r="G1690" t="s">
        <v>330</v>
      </c>
      <c r="H1690" t="s">
        <v>334</v>
      </c>
      <c r="I1690" s="2">
        <v>1.6531694258974701</v>
      </c>
    </row>
    <row r="1691" spans="1:9" x14ac:dyDescent="0.25">
      <c r="A1691" t="s">
        <v>3642</v>
      </c>
      <c r="B1691" t="s">
        <v>3643</v>
      </c>
      <c r="C1691" t="s">
        <v>66</v>
      </c>
      <c r="D1691" s="61">
        <v>2547331444.5700002</v>
      </c>
      <c r="E1691" t="s">
        <v>67</v>
      </c>
      <c r="F1691" t="s">
        <v>68</v>
      </c>
      <c r="G1691" t="s">
        <v>601</v>
      </c>
      <c r="H1691" t="s">
        <v>602</v>
      </c>
      <c r="I1691" s="2">
        <v>1.1960825488804201</v>
      </c>
    </row>
    <row r="1692" spans="1:9" x14ac:dyDescent="0.25">
      <c r="A1692" t="s">
        <v>3644</v>
      </c>
      <c r="B1692" t="s">
        <v>3645</v>
      </c>
      <c r="C1692" t="s">
        <v>94</v>
      </c>
      <c r="D1692" s="61">
        <v>2539144026.02</v>
      </c>
      <c r="E1692" t="s">
        <v>115</v>
      </c>
      <c r="F1692" t="s">
        <v>125</v>
      </c>
      <c r="G1692" t="s">
        <v>126</v>
      </c>
      <c r="H1692" t="s">
        <v>339</v>
      </c>
      <c r="I1692" s="2">
        <v>2.1846873589690201</v>
      </c>
    </row>
    <row r="1693" spans="1:9" x14ac:dyDescent="0.25">
      <c r="A1693" t="s">
        <v>3646</v>
      </c>
      <c r="B1693" t="s">
        <v>3647</v>
      </c>
      <c r="C1693" t="s">
        <v>1245</v>
      </c>
      <c r="D1693" s="61">
        <v>2534190080.3600001</v>
      </c>
      <c r="E1693" t="s">
        <v>115</v>
      </c>
      <c r="F1693" t="s">
        <v>116</v>
      </c>
      <c r="G1693" t="s">
        <v>214</v>
      </c>
      <c r="H1693" t="s">
        <v>214</v>
      </c>
      <c r="I1693" s="2">
        <v>3.0786090585940502</v>
      </c>
    </row>
    <row r="1694" spans="1:9" x14ac:dyDescent="0.25">
      <c r="A1694" t="s">
        <v>3648</v>
      </c>
      <c r="B1694" t="s">
        <v>3649</v>
      </c>
      <c r="C1694" t="s">
        <v>94</v>
      </c>
      <c r="D1694" s="61">
        <v>2533127257.98</v>
      </c>
      <c r="E1694" t="s">
        <v>291</v>
      </c>
      <c r="F1694" t="s">
        <v>291</v>
      </c>
      <c r="G1694" t="s">
        <v>818</v>
      </c>
      <c r="H1694" t="s">
        <v>3650</v>
      </c>
      <c r="I1694" s="2">
        <v>1.09332404422535</v>
      </c>
    </row>
    <row r="1695" spans="1:9" x14ac:dyDescent="0.25">
      <c r="A1695" t="s">
        <v>3651</v>
      </c>
      <c r="B1695" t="s">
        <v>3652</v>
      </c>
      <c r="C1695" t="s">
        <v>94</v>
      </c>
      <c r="D1695" s="61">
        <v>2523328805.4000001</v>
      </c>
      <c r="E1695" t="s">
        <v>82</v>
      </c>
      <c r="F1695" t="s">
        <v>228</v>
      </c>
      <c r="G1695" t="s">
        <v>1618</v>
      </c>
      <c r="H1695" t="s">
        <v>1677</v>
      </c>
      <c r="I1695" s="2">
        <v>0.43809999144255601</v>
      </c>
    </row>
    <row r="1696" spans="1:9" x14ac:dyDescent="0.25">
      <c r="A1696" t="s">
        <v>3653</v>
      </c>
      <c r="B1696" t="s">
        <v>3654</v>
      </c>
      <c r="C1696" t="s">
        <v>94</v>
      </c>
      <c r="D1696" s="61">
        <v>2521167033.25</v>
      </c>
      <c r="E1696" t="s">
        <v>257</v>
      </c>
      <c r="F1696" t="s">
        <v>257</v>
      </c>
      <c r="G1696" t="s">
        <v>258</v>
      </c>
      <c r="H1696" t="s">
        <v>410</v>
      </c>
      <c r="I1696" s="2">
        <v>1.45700687727114</v>
      </c>
    </row>
    <row r="1697" spans="1:9" x14ac:dyDescent="0.25">
      <c r="A1697" t="s">
        <v>3655</v>
      </c>
      <c r="B1697" t="s">
        <v>3656</v>
      </c>
      <c r="C1697" t="s">
        <v>94</v>
      </c>
      <c r="D1697" s="61">
        <v>2504258331.77</v>
      </c>
      <c r="E1697" t="s">
        <v>82</v>
      </c>
      <c r="F1697" t="s">
        <v>83</v>
      </c>
      <c r="G1697" t="s">
        <v>130</v>
      </c>
      <c r="H1697" t="s">
        <v>389</v>
      </c>
      <c r="I1697" s="2">
        <v>1.6230661958311801</v>
      </c>
    </row>
    <row r="1698" spans="1:9" x14ac:dyDescent="0.25">
      <c r="A1698" t="s">
        <v>3657</v>
      </c>
      <c r="B1698" t="s">
        <v>3658</v>
      </c>
      <c r="C1698" t="s">
        <v>94</v>
      </c>
      <c r="D1698" s="61">
        <v>2501230076.9499998</v>
      </c>
      <c r="E1698" t="s">
        <v>240</v>
      </c>
      <c r="F1698" t="s">
        <v>267</v>
      </c>
      <c r="G1698" t="s">
        <v>330</v>
      </c>
      <c r="H1698" t="s">
        <v>452</v>
      </c>
      <c r="I1698" s="2">
        <v>1.3252934988820999</v>
      </c>
    </row>
    <row r="1699" spans="1:9" x14ac:dyDescent="0.25">
      <c r="A1699" t="s">
        <v>3659</v>
      </c>
      <c r="B1699" t="s">
        <v>3660</v>
      </c>
      <c r="C1699" t="s">
        <v>94</v>
      </c>
      <c r="D1699" s="61">
        <v>2497675178.9000001</v>
      </c>
      <c r="E1699" t="s">
        <v>82</v>
      </c>
      <c r="F1699" t="s">
        <v>157</v>
      </c>
      <c r="G1699" t="s">
        <v>789</v>
      </c>
      <c r="H1699" t="s">
        <v>828</v>
      </c>
      <c r="I1699" s="2">
        <v>1.48583951443149</v>
      </c>
    </row>
    <row r="1700" spans="1:9" x14ac:dyDescent="0.25">
      <c r="A1700" t="s">
        <v>3661</v>
      </c>
      <c r="B1700" t="s">
        <v>3662</v>
      </c>
      <c r="C1700" t="s">
        <v>761</v>
      </c>
      <c r="D1700" s="61">
        <v>2497150698.4000001</v>
      </c>
      <c r="E1700" t="s">
        <v>67</v>
      </c>
      <c r="F1700" t="s">
        <v>72</v>
      </c>
      <c r="G1700" t="s">
        <v>73</v>
      </c>
      <c r="H1700" t="s">
        <v>148</v>
      </c>
      <c r="I1700" s="2">
        <v>2.1549939700521699</v>
      </c>
    </row>
    <row r="1701" spans="1:9" x14ac:dyDescent="0.25">
      <c r="A1701" t="s">
        <v>3663</v>
      </c>
      <c r="B1701" t="s">
        <v>3664</v>
      </c>
      <c r="C1701" t="s">
        <v>94</v>
      </c>
      <c r="D1701" s="61">
        <v>2495242948.2600002</v>
      </c>
      <c r="E1701" t="s">
        <v>240</v>
      </c>
      <c r="F1701" t="s">
        <v>267</v>
      </c>
      <c r="G1701" t="s">
        <v>330</v>
      </c>
      <c r="H1701" t="s">
        <v>452</v>
      </c>
      <c r="I1701" s="2">
        <v>1.43585164203228</v>
      </c>
    </row>
    <row r="1702" spans="1:9" x14ac:dyDescent="0.25">
      <c r="A1702" t="s">
        <v>3665</v>
      </c>
      <c r="B1702" t="s">
        <v>3666</v>
      </c>
      <c r="C1702" t="s">
        <v>66</v>
      </c>
      <c r="D1702" s="61">
        <v>2494769841.7199998</v>
      </c>
      <c r="E1702" t="s">
        <v>240</v>
      </c>
      <c r="F1702" t="s">
        <v>267</v>
      </c>
      <c r="G1702" t="s">
        <v>305</v>
      </c>
      <c r="H1702" t="s">
        <v>305</v>
      </c>
      <c r="I1702" s="2">
        <v>2.35000664552273</v>
      </c>
    </row>
    <row r="1703" spans="1:9" x14ac:dyDescent="0.25">
      <c r="A1703" t="s">
        <v>3667</v>
      </c>
      <c r="B1703" t="s">
        <v>3668</v>
      </c>
      <c r="C1703" t="s">
        <v>94</v>
      </c>
      <c r="D1703" s="61">
        <v>2493125021.25</v>
      </c>
      <c r="E1703" t="s">
        <v>257</v>
      </c>
      <c r="F1703" t="s">
        <v>257</v>
      </c>
      <c r="G1703" t="s">
        <v>858</v>
      </c>
      <c r="H1703" t="s">
        <v>1050</v>
      </c>
      <c r="I1703" s="2">
        <v>1.01606941437031</v>
      </c>
    </row>
    <row r="1704" spans="1:9" x14ac:dyDescent="0.25">
      <c r="A1704" t="s">
        <v>3669</v>
      </c>
      <c r="B1704" t="s">
        <v>3670</v>
      </c>
      <c r="C1704" t="s">
        <v>94</v>
      </c>
      <c r="D1704" s="61">
        <v>2492515950.9499998</v>
      </c>
      <c r="E1704" t="s">
        <v>95</v>
      </c>
      <c r="F1704" t="s">
        <v>109</v>
      </c>
      <c r="G1704" t="s">
        <v>109</v>
      </c>
      <c r="H1704" t="s">
        <v>110</v>
      </c>
      <c r="I1704" s="2">
        <v>0.84239576430036101</v>
      </c>
    </row>
    <row r="1705" spans="1:9" x14ac:dyDescent="0.25">
      <c r="A1705" t="s">
        <v>3671</v>
      </c>
      <c r="B1705" t="s">
        <v>3672</v>
      </c>
      <c r="C1705" t="s">
        <v>94</v>
      </c>
      <c r="D1705" s="61">
        <v>2490981291.8499999</v>
      </c>
      <c r="E1705" t="s">
        <v>240</v>
      </c>
      <c r="F1705" t="s">
        <v>267</v>
      </c>
      <c r="G1705" t="s">
        <v>330</v>
      </c>
      <c r="H1705" t="s">
        <v>452</v>
      </c>
      <c r="I1705" s="2">
        <v>1.3282736403900199</v>
      </c>
    </row>
    <row r="1706" spans="1:9" x14ac:dyDescent="0.25">
      <c r="A1706" t="s">
        <v>3673</v>
      </c>
      <c r="B1706" t="s">
        <v>3674</v>
      </c>
      <c r="C1706" t="s">
        <v>66</v>
      </c>
      <c r="D1706" s="61">
        <v>2486763099</v>
      </c>
      <c r="E1706" t="s">
        <v>115</v>
      </c>
      <c r="F1706" t="s">
        <v>125</v>
      </c>
      <c r="G1706" t="s">
        <v>126</v>
      </c>
      <c r="H1706" t="s">
        <v>127</v>
      </c>
      <c r="I1706" s="2">
        <v>1.17568714089278</v>
      </c>
    </row>
    <row r="1707" spans="1:9" x14ac:dyDescent="0.25">
      <c r="A1707" t="s">
        <v>3675</v>
      </c>
      <c r="B1707" t="s">
        <v>3676</v>
      </c>
      <c r="C1707" t="s">
        <v>66</v>
      </c>
      <c r="D1707" s="61">
        <v>2481017413.9200001</v>
      </c>
      <c r="E1707" t="s">
        <v>95</v>
      </c>
      <c r="F1707" t="s">
        <v>109</v>
      </c>
      <c r="G1707" t="s">
        <v>109</v>
      </c>
      <c r="H1707" t="s">
        <v>399</v>
      </c>
      <c r="I1707" s="2">
        <v>1.28176258704168</v>
      </c>
    </row>
    <row r="1708" spans="1:9" x14ac:dyDescent="0.25">
      <c r="A1708" t="s">
        <v>3677</v>
      </c>
      <c r="B1708" t="s">
        <v>3678</v>
      </c>
      <c r="C1708" t="s">
        <v>66</v>
      </c>
      <c r="D1708" s="61">
        <v>2475478500</v>
      </c>
      <c r="E1708" t="s">
        <v>95</v>
      </c>
      <c r="F1708" t="s">
        <v>109</v>
      </c>
      <c r="G1708" t="s">
        <v>109</v>
      </c>
      <c r="H1708" t="s">
        <v>399</v>
      </c>
      <c r="I1708" s="2">
        <v>0.86087931405568696</v>
      </c>
    </row>
    <row r="1709" spans="1:9" x14ac:dyDescent="0.25">
      <c r="A1709" t="s">
        <v>3679</v>
      </c>
      <c r="B1709" t="s">
        <v>3680</v>
      </c>
      <c r="C1709" t="s">
        <v>94</v>
      </c>
      <c r="D1709" s="61">
        <v>2472901362</v>
      </c>
      <c r="E1709" t="s">
        <v>115</v>
      </c>
      <c r="F1709" t="s">
        <v>125</v>
      </c>
      <c r="G1709" t="s">
        <v>176</v>
      </c>
      <c r="H1709" t="s">
        <v>177</v>
      </c>
      <c r="I1709" s="2">
        <v>1.9103490729520101</v>
      </c>
    </row>
    <row r="1710" spans="1:9" x14ac:dyDescent="0.25">
      <c r="A1710" t="s">
        <v>3681</v>
      </c>
      <c r="B1710" t="s">
        <v>3682</v>
      </c>
      <c r="C1710" t="s">
        <v>66</v>
      </c>
      <c r="D1710" s="61">
        <v>2465294018.4000001</v>
      </c>
      <c r="E1710" t="s">
        <v>115</v>
      </c>
      <c r="F1710" t="s">
        <v>116</v>
      </c>
      <c r="G1710" t="s">
        <v>214</v>
      </c>
      <c r="H1710" t="s">
        <v>214</v>
      </c>
      <c r="I1710" s="2">
        <v>1.3999449259455601</v>
      </c>
    </row>
    <row r="1711" spans="1:9" x14ac:dyDescent="0.25">
      <c r="A1711" t="s">
        <v>3683</v>
      </c>
      <c r="B1711" t="s">
        <v>3684</v>
      </c>
      <c r="C1711" t="s">
        <v>94</v>
      </c>
      <c r="D1711" s="61">
        <v>2464027506.6399999</v>
      </c>
      <c r="E1711" t="s">
        <v>82</v>
      </c>
      <c r="F1711" t="s">
        <v>83</v>
      </c>
      <c r="G1711" t="s">
        <v>130</v>
      </c>
      <c r="H1711" t="s">
        <v>389</v>
      </c>
      <c r="I1711" s="2">
        <v>2.94057653506193</v>
      </c>
    </row>
    <row r="1712" spans="1:9" x14ac:dyDescent="0.25">
      <c r="A1712" t="s">
        <v>3685</v>
      </c>
      <c r="B1712" t="s">
        <v>3686</v>
      </c>
      <c r="C1712" t="s">
        <v>66</v>
      </c>
      <c r="D1712" s="61">
        <v>2462795476.8000002</v>
      </c>
      <c r="E1712" t="s">
        <v>115</v>
      </c>
      <c r="F1712" t="s">
        <v>116</v>
      </c>
      <c r="G1712" t="s">
        <v>117</v>
      </c>
      <c r="H1712" t="s">
        <v>117</v>
      </c>
      <c r="I1712" s="2">
        <v>1.05522648247798</v>
      </c>
    </row>
    <row r="1713" spans="1:9" x14ac:dyDescent="0.25">
      <c r="A1713" t="s">
        <v>3687</v>
      </c>
      <c r="B1713" t="s">
        <v>3688</v>
      </c>
      <c r="C1713" t="s">
        <v>66</v>
      </c>
      <c r="D1713" s="61">
        <v>2454267023.4899998</v>
      </c>
      <c r="E1713" t="s">
        <v>95</v>
      </c>
      <c r="F1713" t="s">
        <v>109</v>
      </c>
      <c r="G1713" t="s">
        <v>109</v>
      </c>
      <c r="H1713" t="s">
        <v>399</v>
      </c>
      <c r="I1713" s="2">
        <v>1.4048834490912501</v>
      </c>
    </row>
    <row r="1714" spans="1:9" x14ac:dyDescent="0.25">
      <c r="A1714" t="s">
        <v>3689</v>
      </c>
      <c r="B1714" t="s">
        <v>3690</v>
      </c>
      <c r="C1714" t="s">
        <v>94</v>
      </c>
      <c r="D1714" s="61">
        <v>2450912274.6199999</v>
      </c>
      <c r="E1714" t="s">
        <v>240</v>
      </c>
      <c r="F1714" t="s">
        <v>267</v>
      </c>
      <c r="G1714" t="s">
        <v>305</v>
      </c>
      <c r="H1714" t="s">
        <v>305</v>
      </c>
      <c r="I1714" s="2">
        <v>1.48246486080157</v>
      </c>
    </row>
    <row r="1715" spans="1:9" x14ac:dyDescent="0.25">
      <c r="A1715" t="s">
        <v>3691</v>
      </c>
      <c r="B1715" t="s">
        <v>3692</v>
      </c>
      <c r="C1715" t="s">
        <v>66</v>
      </c>
      <c r="D1715" s="61">
        <v>2450818980.3000002</v>
      </c>
      <c r="E1715" t="s">
        <v>67</v>
      </c>
      <c r="F1715" t="s">
        <v>72</v>
      </c>
      <c r="G1715" t="s">
        <v>73</v>
      </c>
      <c r="H1715" t="s">
        <v>148</v>
      </c>
      <c r="I1715" s="2">
        <v>1.03340022402972</v>
      </c>
    </row>
    <row r="1716" spans="1:9" x14ac:dyDescent="0.25">
      <c r="A1716" t="s">
        <v>3693</v>
      </c>
      <c r="B1716" t="s">
        <v>3694</v>
      </c>
      <c r="C1716" t="s">
        <v>1245</v>
      </c>
      <c r="D1716" s="61">
        <v>2446051871.9000001</v>
      </c>
      <c r="E1716" t="s">
        <v>115</v>
      </c>
      <c r="F1716" t="s">
        <v>116</v>
      </c>
      <c r="G1716" t="s">
        <v>117</v>
      </c>
      <c r="H1716" t="s">
        <v>117</v>
      </c>
      <c r="I1716" s="2">
        <v>0.71169692894498104</v>
      </c>
    </row>
    <row r="1717" spans="1:9" x14ac:dyDescent="0.25">
      <c r="A1717" t="s">
        <v>3695</v>
      </c>
      <c r="B1717" t="s">
        <v>3696</v>
      </c>
      <c r="C1717" t="s">
        <v>94</v>
      </c>
      <c r="D1717" s="61">
        <v>2445258849</v>
      </c>
      <c r="E1717" t="s">
        <v>95</v>
      </c>
      <c r="F1717" t="s">
        <v>96</v>
      </c>
      <c r="G1717" t="s">
        <v>210</v>
      </c>
      <c r="H1717" t="s">
        <v>264</v>
      </c>
      <c r="I1717" s="2">
        <v>1.3646364304496199</v>
      </c>
    </row>
    <row r="1718" spans="1:9" x14ac:dyDescent="0.25">
      <c r="A1718" t="s">
        <v>3697</v>
      </c>
      <c r="B1718" t="s">
        <v>3698</v>
      </c>
      <c r="C1718" t="s">
        <v>94</v>
      </c>
      <c r="D1718" s="61">
        <v>2438402816.9400001</v>
      </c>
      <c r="E1718" t="s">
        <v>115</v>
      </c>
      <c r="F1718" t="s">
        <v>125</v>
      </c>
      <c r="G1718" t="s">
        <v>176</v>
      </c>
      <c r="H1718" t="s">
        <v>177</v>
      </c>
      <c r="I1718" s="2">
        <v>1.7253531382320699</v>
      </c>
    </row>
    <row r="1719" spans="1:9" x14ac:dyDescent="0.25">
      <c r="A1719" t="s">
        <v>3699</v>
      </c>
      <c r="B1719" t="s">
        <v>3700</v>
      </c>
      <c r="C1719" t="s">
        <v>94</v>
      </c>
      <c r="D1719" s="61">
        <v>2436488773.7600002</v>
      </c>
      <c r="E1719" t="s">
        <v>95</v>
      </c>
      <c r="F1719" t="s">
        <v>96</v>
      </c>
      <c r="G1719" t="s">
        <v>210</v>
      </c>
      <c r="H1719" t="s">
        <v>211</v>
      </c>
      <c r="I1719" s="2">
        <v>1.35580775218035</v>
      </c>
    </row>
    <row r="1720" spans="1:9" x14ac:dyDescent="0.25">
      <c r="A1720" t="s">
        <v>3701</v>
      </c>
      <c r="B1720" t="s">
        <v>3702</v>
      </c>
      <c r="C1720" t="s">
        <v>66</v>
      </c>
      <c r="D1720" s="61">
        <v>2432973342.1999998</v>
      </c>
      <c r="E1720" t="s">
        <v>115</v>
      </c>
      <c r="F1720" t="s">
        <v>125</v>
      </c>
      <c r="G1720" t="s">
        <v>126</v>
      </c>
      <c r="H1720" t="s">
        <v>339</v>
      </c>
      <c r="I1720" s="2">
        <v>0.65185939502376999</v>
      </c>
    </row>
    <row r="1721" spans="1:9" x14ac:dyDescent="0.25">
      <c r="A1721" t="s">
        <v>3703</v>
      </c>
      <c r="B1721" t="s">
        <v>3704</v>
      </c>
      <c r="C1721" t="s">
        <v>94</v>
      </c>
      <c r="D1721" s="61">
        <v>2426749965.8600001</v>
      </c>
      <c r="E1721" t="s">
        <v>240</v>
      </c>
      <c r="F1721" t="s">
        <v>267</v>
      </c>
      <c r="G1721" t="s">
        <v>330</v>
      </c>
      <c r="H1721" t="s">
        <v>452</v>
      </c>
      <c r="I1721" s="2">
        <v>1.1833265181161099</v>
      </c>
    </row>
    <row r="1722" spans="1:9" x14ac:dyDescent="0.25">
      <c r="A1722" t="s">
        <v>3705</v>
      </c>
      <c r="B1722" t="s">
        <v>3706</v>
      </c>
      <c r="C1722" t="s">
        <v>66</v>
      </c>
      <c r="D1722" s="61">
        <v>2424938923.6399999</v>
      </c>
      <c r="E1722" t="s">
        <v>115</v>
      </c>
      <c r="F1722" t="s">
        <v>116</v>
      </c>
      <c r="G1722" t="s">
        <v>214</v>
      </c>
      <c r="H1722" t="s">
        <v>214</v>
      </c>
      <c r="I1722" s="2">
        <v>1.7875790210739599</v>
      </c>
    </row>
    <row r="1723" spans="1:9" x14ac:dyDescent="0.25">
      <c r="A1723" t="s">
        <v>3707</v>
      </c>
      <c r="B1723" t="s">
        <v>3708</v>
      </c>
      <c r="C1723" t="s">
        <v>66</v>
      </c>
      <c r="D1723" s="61">
        <v>2415684860.8200002</v>
      </c>
      <c r="E1723" t="s">
        <v>95</v>
      </c>
      <c r="F1723" t="s">
        <v>109</v>
      </c>
      <c r="G1723" t="s">
        <v>109</v>
      </c>
      <c r="H1723" t="s">
        <v>399</v>
      </c>
      <c r="I1723" s="2">
        <v>0.90549667094128605</v>
      </c>
    </row>
    <row r="1724" spans="1:9" x14ac:dyDescent="0.25">
      <c r="A1724" t="s">
        <v>3709</v>
      </c>
      <c r="B1724" t="s">
        <v>3710</v>
      </c>
      <c r="C1724" t="s">
        <v>66</v>
      </c>
      <c r="D1724" s="61">
        <v>2412857297.5999999</v>
      </c>
      <c r="E1724" t="s">
        <v>240</v>
      </c>
      <c r="F1724" t="s">
        <v>241</v>
      </c>
      <c r="G1724" t="s">
        <v>2126</v>
      </c>
      <c r="H1724" t="s">
        <v>2126</v>
      </c>
      <c r="I1724" s="2">
        <v>1.1867682059364599</v>
      </c>
    </row>
    <row r="1725" spans="1:9" x14ac:dyDescent="0.25">
      <c r="A1725" t="s">
        <v>3711</v>
      </c>
      <c r="B1725" t="s">
        <v>3712</v>
      </c>
      <c r="C1725" t="s">
        <v>1245</v>
      </c>
      <c r="D1725" s="61">
        <v>2408554952.04</v>
      </c>
      <c r="E1725" t="s">
        <v>67</v>
      </c>
      <c r="F1725" t="s">
        <v>72</v>
      </c>
      <c r="G1725" t="s">
        <v>105</v>
      </c>
      <c r="H1725" t="s">
        <v>106</v>
      </c>
      <c r="I1725" s="2">
        <v>1.50617628237441</v>
      </c>
    </row>
    <row r="1726" spans="1:9" x14ac:dyDescent="0.25">
      <c r="A1726" t="s">
        <v>3713</v>
      </c>
      <c r="B1726" t="s">
        <v>3714</v>
      </c>
      <c r="C1726" t="s">
        <v>1245</v>
      </c>
      <c r="D1726" s="61">
        <v>2407566687.54</v>
      </c>
      <c r="E1726" t="s">
        <v>115</v>
      </c>
      <c r="F1726" t="s">
        <v>116</v>
      </c>
      <c r="G1726" t="s">
        <v>214</v>
      </c>
      <c r="H1726" t="s">
        <v>214</v>
      </c>
      <c r="I1726" s="2">
        <v>2.1117425733565298</v>
      </c>
    </row>
    <row r="1727" spans="1:9" x14ac:dyDescent="0.25">
      <c r="A1727" t="s">
        <v>3715</v>
      </c>
      <c r="B1727" t="s">
        <v>3716</v>
      </c>
      <c r="C1727" t="s">
        <v>66</v>
      </c>
      <c r="D1727" s="61">
        <v>2403984168.9099998</v>
      </c>
      <c r="E1727" t="s">
        <v>115</v>
      </c>
      <c r="F1727" t="s">
        <v>116</v>
      </c>
      <c r="G1727" t="s">
        <v>214</v>
      </c>
      <c r="H1727" t="s">
        <v>214</v>
      </c>
      <c r="I1727" s="2">
        <v>2.25786522323929</v>
      </c>
    </row>
    <row r="1728" spans="1:9" x14ac:dyDescent="0.25">
      <c r="A1728" t="s">
        <v>3717</v>
      </c>
      <c r="B1728" t="s">
        <v>3718</v>
      </c>
      <c r="C1728" t="s">
        <v>94</v>
      </c>
      <c r="D1728" s="61">
        <v>2403809693.46</v>
      </c>
      <c r="E1728" t="s">
        <v>182</v>
      </c>
      <c r="F1728" t="s">
        <v>182</v>
      </c>
      <c r="G1728" t="s">
        <v>183</v>
      </c>
      <c r="H1728" t="s">
        <v>425</v>
      </c>
      <c r="I1728" s="2">
        <v>6.1703253431365699</v>
      </c>
    </row>
    <row r="1729" spans="1:9" x14ac:dyDescent="0.25">
      <c r="A1729" t="s">
        <v>3719</v>
      </c>
      <c r="B1729" t="s">
        <v>3720</v>
      </c>
      <c r="C1729" t="s">
        <v>94</v>
      </c>
      <c r="D1729" s="61">
        <v>2401214930.3600001</v>
      </c>
      <c r="E1729" t="s">
        <v>291</v>
      </c>
      <c r="F1729" t="s">
        <v>291</v>
      </c>
      <c r="G1729" t="s">
        <v>292</v>
      </c>
      <c r="H1729" t="s">
        <v>851</v>
      </c>
      <c r="I1729" s="2">
        <v>0.93277445174454099</v>
      </c>
    </row>
    <row r="1730" spans="1:9" x14ac:dyDescent="0.25">
      <c r="A1730" t="s">
        <v>3721</v>
      </c>
      <c r="B1730" t="s">
        <v>3722</v>
      </c>
      <c r="C1730" t="s">
        <v>66</v>
      </c>
      <c r="D1730" s="61">
        <v>2398971054.7399998</v>
      </c>
      <c r="E1730" t="s">
        <v>120</v>
      </c>
      <c r="F1730" t="s">
        <v>121</v>
      </c>
      <c r="G1730" t="s">
        <v>121</v>
      </c>
      <c r="H1730" t="s">
        <v>836</v>
      </c>
      <c r="I1730" s="2">
        <v>0.194827946560541</v>
      </c>
    </row>
    <row r="1731" spans="1:9" x14ac:dyDescent="0.25">
      <c r="A1731" t="s">
        <v>3723</v>
      </c>
      <c r="B1731" t="s">
        <v>3724</v>
      </c>
      <c r="C1731" t="s">
        <v>66</v>
      </c>
      <c r="D1731" s="61">
        <v>2398065751.8200002</v>
      </c>
      <c r="E1731" t="s">
        <v>245</v>
      </c>
      <c r="F1731" t="s">
        <v>245</v>
      </c>
      <c r="G1731" t="s">
        <v>246</v>
      </c>
      <c r="H1731" t="s">
        <v>246</v>
      </c>
      <c r="I1731" s="2">
        <v>0.38152027628578999</v>
      </c>
    </row>
    <row r="1732" spans="1:9" x14ac:dyDescent="0.25">
      <c r="A1732" t="s">
        <v>3725</v>
      </c>
      <c r="B1732" t="s">
        <v>3726</v>
      </c>
      <c r="C1732" t="s">
        <v>66</v>
      </c>
      <c r="D1732" s="61">
        <v>2392504164.0799999</v>
      </c>
      <c r="E1732" t="s">
        <v>95</v>
      </c>
      <c r="F1732" t="s">
        <v>96</v>
      </c>
      <c r="G1732" t="s">
        <v>210</v>
      </c>
      <c r="H1732" t="s">
        <v>264</v>
      </c>
      <c r="I1732" s="2">
        <v>1.55747463551054</v>
      </c>
    </row>
    <row r="1733" spans="1:9" x14ac:dyDescent="0.25">
      <c r="A1733" t="s">
        <v>3727</v>
      </c>
      <c r="B1733" t="s">
        <v>3728</v>
      </c>
      <c r="C1733" t="s">
        <v>761</v>
      </c>
      <c r="D1733" s="61">
        <v>2391829112.4200001</v>
      </c>
      <c r="E1733" t="s">
        <v>77</v>
      </c>
      <c r="F1733" t="s">
        <v>78</v>
      </c>
      <c r="G1733" t="s">
        <v>151</v>
      </c>
      <c r="H1733" t="s">
        <v>1349</v>
      </c>
      <c r="I1733" s="2">
        <v>0.86045489506149397</v>
      </c>
    </row>
    <row r="1734" spans="1:9" x14ac:dyDescent="0.25">
      <c r="A1734" t="s">
        <v>3729</v>
      </c>
      <c r="B1734" t="s">
        <v>3730</v>
      </c>
      <c r="C1734" t="s">
        <v>94</v>
      </c>
      <c r="D1734" s="61">
        <v>2390379075.6900001</v>
      </c>
      <c r="E1734" t="s">
        <v>182</v>
      </c>
      <c r="F1734" t="s">
        <v>182</v>
      </c>
      <c r="G1734" t="s">
        <v>183</v>
      </c>
      <c r="H1734" t="s">
        <v>3731</v>
      </c>
      <c r="I1734" s="2">
        <v>1.04053490736485</v>
      </c>
    </row>
    <row r="1735" spans="1:9" x14ac:dyDescent="0.25">
      <c r="A1735" t="s">
        <v>3732</v>
      </c>
      <c r="B1735" t="s">
        <v>3733</v>
      </c>
      <c r="C1735" t="s">
        <v>66</v>
      </c>
      <c r="D1735" s="61">
        <v>2387819111.2199998</v>
      </c>
      <c r="E1735" t="s">
        <v>67</v>
      </c>
      <c r="F1735" t="s">
        <v>72</v>
      </c>
      <c r="G1735" t="s">
        <v>73</v>
      </c>
      <c r="H1735" t="s">
        <v>148</v>
      </c>
      <c r="I1735" s="2">
        <v>0.93608770995505097</v>
      </c>
    </row>
    <row r="1736" spans="1:9" x14ac:dyDescent="0.25">
      <c r="A1736" t="s">
        <v>3734</v>
      </c>
      <c r="B1736" t="s">
        <v>3735</v>
      </c>
      <c r="C1736" t="s">
        <v>94</v>
      </c>
      <c r="D1736" s="61">
        <v>2387594321.3800001</v>
      </c>
      <c r="E1736" t="s">
        <v>77</v>
      </c>
      <c r="F1736" t="s">
        <v>78</v>
      </c>
      <c r="G1736" t="s">
        <v>142</v>
      </c>
      <c r="H1736" t="s">
        <v>237</v>
      </c>
      <c r="I1736" s="2">
        <v>0.72404707244078803</v>
      </c>
    </row>
    <row r="1737" spans="1:9" x14ac:dyDescent="0.25">
      <c r="A1737" t="s">
        <v>3736</v>
      </c>
      <c r="B1737" t="s">
        <v>3737</v>
      </c>
      <c r="C1737" t="s">
        <v>66</v>
      </c>
      <c r="D1737" s="61">
        <v>2386385668.04</v>
      </c>
      <c r="E1737" t="s">
        <v>240</v>
      </c>
      <c r="F1737" t="s">
        <v>267</v>
      </c>
      <c r="G1737" t="s">
        <v>476</v>
      </c>
      <c r="H1737" t="s">
        <v>477</v>
      </c>
      <c r="I1737" s="2">
        <v>1.91753937951753</v>
      </c>
    </row>
    <row r="1738" spans="1:9" x14ac:dyDescent="0.25">
      <c r="A1738" t="s">
        <v>3738</v>
      </c>
      <c r="B1738" t="s">
        <v>3739</v>
      </c>
      <c r="C1738" t="s">
        <v>94</v>
      </c>
      <c r="D1738" s="61">
        <v>2385361665.4000001</v>
      </c>
      <c r="E1738" t="s">
        <v>240</v>
      </c>
      <c r="F1738" t="s">
        <v>267</v>
      </c>
      <c r="G1738" t="s">
        <v>330</v>
      </c>
      <c r="H1738" t="s">
        <v>334</v>
      </c>
      <c r="I1738" s="2">
        <v>1.0677405236449899</v>
      </c>
    </row>
    <row r="1739" spans="1:9" x14ac:dyDescent="0.25">
      <c r="A1739" t="s">
        <v>3740</v>
      </c>
      <c r="B1739" t="s">
        <v>3741</v>
      </c>
      <c r="C1739" t="s">
        <v>94</v>
      </c>
      <c r="D1739" s="61">
        <v>2379384458.6799998</v>
      </c>
      <c r="E1739" t="s">
        <v>240</v>
      </c>
      <c r="F1739" t="s">
        <v>267</v>
      </c>
      <c r="G1739" t="s">
        <v>1304</v>
      </c>
      <c r="H1739" t="s">
        <v>1304</v>
      </c>
      <c r="I1739" s="2">
        <v>1.18683026634463</v>
      </c>
    </row>
    <row r="1740" spans="1:9" x14ac:dyDescent="0.25">
      <c r="A1740" t="s">
        <v>3742</v>
      </c>
      <c r="B1740" t="s">
        <v>3743</v>
      </c>
      <c r="C1740" t="s">
        <v>94</v>
      </c>
      <c r="D1740" s="61">
        <v>2377657337.4400001</v>
      </c>
      <c r="E1740" t="s">
        <v>82</v>
      </c>
      <c r="F1740" t="s">
        <v>157</v>
      </c>
      <c r="G1740" t="s">
        <v>764</v>
      </c>
      <c r="H1740" t="s">
        <v>764</v>
      </c>
      <c r="I1740" s="2">
        <v>0.393078158751764</v>
      </c>
    </row>
    <row r="1741" spans="1:9" x14ac:dyDescent="0.25">
      <c r="A1741" t="s">
        <v>3744</v>
      </c>
      <c r="B1741" t="s">
        <v>3745</v>
      </c>
      <c r="C1741" t="s">
        <v>66</v>
      </c>
      <c r="D1741" s="61">
        <v>2375712661.98</v>
      </c>
      <c r="E1741" t="s">
        <v>115</v>
      </c>
      <c r="F1741" t="s">
        <v>116</v>
      </c>
      <c r="G1741" t="s">
        <v>214</v>
      </c>
      <c r="H1741" t="s">
        <v>214</v>
      </c>
      <c r="I1741" s="2">
        <v>0.96342192043251795</v>
      </c>
    </row>
    <row r="1742" spans="1:9" x14ac:dyDescent="0.25">
      <c r="A1742" t="s">
        <v>3746</v>
      </c>
      <c r="B1742" t="s">
        <v>3747</v>
      </c>
      <c r="C1742" t="s">
        <v>94</v>
      </c>
      <c r="D1742" s="61">
        <v>2374882681.1700001</v>
      </c>
      <c r="E1742" t="s">
        <v>120</v>
      </c>
      <c r="F1742" t="s">
        <v>134</v>
      </c>
      <c r="G1742" t="s">
        <v>319</v>
      </c>
      <c r="H1742" t="s">
        <v>319</v>
      </c>
      <c r="I1742" s="2">
        <v>1.17642181670424</v>
      </c>
    </row>
    <row r="1743" spans="1:9" x14ac:dyDescent="0.25">
      <c r="A1743" t="s">
        <v>3748</v>
      </c>
      <c r="B1743" t="s">
        <v>3749</v>
      </c>
      <c r="C1743" t="s">
        <v>94</v>
      </c>
      <c r="D1743" s="61">
        <v>2373131766.8099999</v>
      </c>
      <c r="E1743" t="s">
        <v>82</v>
      </c>
      <c r="F1743" t="s">
        <v>89</v>
      </c>
      <c r="G1743" t="s">
        <v>90</v>
      </c>
      <c r="H1743" t="s">
        <v>91</v>
      </c>
      <c r="I1743" s="2">
        <v>1.9835305086549699</v>
      </c>
    </row>
    <row r="1744" spans="1:9" x14ac:dyDescent="0.25">
      <c r="A1744" t="s">
        <v>3750</v>
      </c>
      <c r="B1744" t="s">
        <v>3751</v>
      </c>
      <c r="C1744" t="s">
        <v>66</v>
      </c>
      <c r="D1744" s="61">
        <v>2368650968.1999998</v>
      </c>
      <c r="E1744" t="s">
        <v>115</v>
      </c>
      <c r="F1744" t="s">
        <v>116</v>
      </c>
      <c r="G1744" t="s">
        <v>192</v>
      </c>
      <c r="H1744" t="s">
        <v>192</v>
      </c>
      <c r="I1744" s="2">
        <v>1.6386468901428199</v>
      </c>
    </row>
    <row r="1745" spans="1:9" x14ac:dyDescent="0.25">
      <c r="A1745" t="s">
        <v>3752</v>
      </c>
      <c r="B1745" t="s">
        <v>3753</v>
      </c>
      <c r="C1745" t="s">
        <v>66</v>
      </c>
      <c r="D1745" s="61">
        <v>2367420398.1999998</v>
      </c>
      <c r="E1745" t="s">
        <v>115</v>
      </c>
      <c r="F1745" t="s">
        <v>116</v>
      </c>
      <c r="G1745" t="s">
        <v>117</v>
      </c>
      <c r="H1745" t="s">
        <v>117</v>
      </c>
      <c r="I1745" s="2">
        <v>0.431944128592675</v>
      </c>
    </row>
    <row r="1746" spans="1:9" x14ac:dyDescent="0.25">
      <c r="A1746" t="s">
        <v>3754</v>
      </c>
      <c r="B1746" t="s">
        <v>3755</v>
      </c>
      <c r="C1746" t="s">
        <v>66</v>
      </c>
      <c r="D1746" s="61">
        <v>2366555845.7800002</v>
      </c>
      <c r="E1746" t="s">
        <v>77</v>
      </c>
      <c r="F1746" t="s">
        <v>78</v>
      </c>
      <c r="G1746" t="s">
        <v>142</v>
      </c>
      <c r="H1746" t="s">
        <v>237</v>
      </c>
      <c r="I1746" s="2">
        <v>0.326744670982825</v>
      </c>
    </row>
    <row r="1747" spans="1:9" x14ac:dyDescent="0.25">
      <c r="A1747" t="s">
        <v>3756</v>
      </c>
      <c r="B1747" t="s">
        <v>3757</v>
      </c>
      <c r="C1747" t="s">
        <v>66</v>
      </c>
      <c r="D1747" s="61">
        <v>2366243550</v>
      </c>
      <c r="E1747" t="s">
        <v>95</v>
      </c>
      <c r="F1747" t="s">
        <v>96</v>
      </c>
      <c r="G1747" t="s">
        <v>210</v>
      </c>
      <c r="H1747" t="s">
        <v>264</v>
      </c>
      <c r="I1747" s="2">
        <v>1.4598504946051001</v>
      </c>
    </row>
    <row r="1748" spans="1:9" x14ac:dyDescent="0.25">
      <c r="A1748" t="s">
        <v>3758</v>
      </c>
      <c r="B1748" t="s">
        <v>3759</v>
      </c>
      <c r="C1748" t="s">
        <v>66</v>
      </c>
      <c r="D1748" s="61">
        <v>2363859646.0599999</v>
      </c>
      <c r="E1748" t="s">
        <v>240</v>
      </c>
      <c r="F1748" t="s">
        <v>467</v>
      </c>
      <c r="G1748" t="s">
        <v>468</v>
      </c>
      <c r="H1748" t="s">
        <v>2292</v>
      </c>
      <c r="I1748" s="2">
        <v>1.29192980114279</v>
      </c>
    </row>
    <row r="1749" spans="1:9" x14ac:dyDescent="0.25">
      <c r="A1749" t="s">
        <v>3760</v>
      </c>
      <c r="B1749" t="s">
        <v>3761</v>
      </c>
      <c r="C1749" t="s">
        <v>1245</v>
      </c>
      <c r="D1749" s="61">
        <v>2360948626.0799999</v>
      </c>
      <c r="E1749" t="s">
        <v>115</v>
      </c>
      <c r="F1749" t="s">
        <v>116</v>
      </c>
      <c r="G1749" t="s">
        <v>214</v>
      </c>
      <c r="H1749" t="s">
        <v>214</v>
      </c>
      <c r="I1749" s="2">
        <v>2.3896761632582999</v>
      </c>
    </row>
    <row r="1750" spans="1:9" x14ac:dyDescent="0.25">
      <c r="A1750" t="s">
        <v>3762</v>
      </c>
      <c r="B1750" t="s">
        <v>3763</v>
      </c>
      <c r="C1750" t="s">
        <v>66</v>
      </c>
      <c r="D1750" s="61">
        <v>2359312760.2800002</v>
      </c>
      <c r="E1750" t="s">
        <v>95</v>
      </c>
      <c r="F1750" t="s">
        <v>96</v>
      </c>
      <c r="G1750" t="s">
        <v>210</v>
      </c>
      <c r="H1750" t="s">
        <v>211</v>
      </c>
      <c r="I1750" s="2">
        <v>1.63005221314829</v>
      </c>
    </row>
    <row r="1751" spans="1:9" x14ac:dyDescent="0.25">
      <c r="A1751" t="s">
        <v>3764</v>
      </c>
      <c r="B1751" t="s">
        <v>3765</v>
      </c>
      <c r="C1751" t="s">
        <v>94</v>
      </c>
      <c r="D1751" s="61">
        <v>2358223923.6799998</v>
      </c>
      <c r="E1751" t="s">
        <v>82</v>
      </c>
      <c r="F1751" t="s">
        <v>228</v>
      </c>
      <c r="G1751" t="s">
        <v>229</v>
      </c>
      <c r="H1751" t="s">
        <v>230</v>
      </c>
      <c r="I1751" s="2">
        <v>2.8150124370060499</v>
      </c>
    </row>
    <row r="1752" spans="1:9" x14ac:dyDescent="0.25">
      <c r="A1752" t="s">
        <v>3766</v>
      </c>
      <c r="B1752" t="s">
        <v>3767</v>
      </c>
      <c r="C1752" t="s">
        <v>66</v>
      </c>
      <c r="D1752" s="61">
        <v>2356861023.4200001</v>
      </c>
      <c r="E1752" t="s">
        <v>240</v>
      </c>
      <c r="F1752" t="s">
        <v>241</v>
      </c>
      <c r="G1752" t="s">
        <v>242</v>
      </c>
      <c r="H1752" t="s">
        <v>242</v>
      </c>
      <c r="I1752" s="2">
        <v>1.0017970837026899</v>
      </c>
    </row>
    <row r="1753" spans="1:9" x14ac:dyDescent="0.25">
      <c r="A1753" t="s">
        <v>3768</v>
      </c>
      <c r="B1753" t="s">
        <v>3769</v>
      </c>
      <c r="C1753" t="s">
        <v>66</v>
      </c>
      <c r="D1753" s="61">
        <v>2350857828.96</v>
      </c>
      <c r="E1753" t="s">
        <v>115</v>
      </c>
      <c r="F1753" t="s">
        <v>125</v>
      </c>
      <c r="G1753" t="s">
        <v>176</v>
      </c>
      <c r="H1753" t="s">
        <v>177</v>
      </c>
      <c r="I1753" s="2">
        <v>0.89284074293360505</v>
      </c>
    </row>
    <row r="1754" spans="1:9" x14ac:dyDescent="0.25">
      <c r="A1754" t="s">
        <v>3770</v>
      </c>
      <c r="B1754" t="s">
        <v>3771</v>
      </c>
      <c r="C1754" t="s">
        <v>66</v>
      </c>
      <c r="D1754" s="61">
        <v>2342853561.0999999</v>
      </c>
      <c r="E1754" t="s">
        <v>95</v>
      </c>
      <c r="F1754" t="s">
        <v>109</v>
      </c>
      <c r="G1754" t="s">
        <v>109</v>
      </c>
      <c r="H1754" t="s">
        <v>399</v>
      </c>
      <c r="I1754" s="2">
        <v>0.99145823609057804</v>
      </c>
    </row>
    <row r="1755" spans="1:9" x14ac:dyDescent="0.25">
      <c r="A1755" t="s">
        <v>3772</v>
      </c>
      <c r="B1755" t="s">
        <v>3773</v>
      </c>
      <c r="C1755" t="s">
        <v>66</v>
      </c>
      <c r="D1755" s="61">
        <v>2340016505.5</v>
      </c>
      <c r="E1755" t="s">
        <v>82</v>
      </c>
      <c r="F1755" t="s">
        <v>157</v>
      </c>
      <c r="G1755" t="s">
        <v>789</v>
      </c>
      <c r="H1755" t="s">
        <v>1434</v>
      </c>
      <c r="I1755" s="2">
        <v>1.2388537880389301</v>
      </c>
    </row>
    <row r="1756" spans="1:9" x14ac:dyDescent="0.25">
      <c r="A1756" t="s">
        <v>3774</v>
      </c>
      <c r="B1756" t="s">
        <v>3775</v>
      </c>
      <c r="C1756" t="s">
        <v>761</v>
      </c>
      <c r="D1756" s="61">
        <v>2338991802.1700001</v>
      </c>
      <c r="E1756" t="s">
        <v>240</v>
      </c>
      <c r="F1756" t="s">
        <v>267</v>
      </c>
      <c r="G1756" t="s">
        <v>330</v>
      </c>
      <c r="H1756" t="s">
        <v>452</v>
      </c>
      <c r="I1756" s="2">
        <v>0.41024717046083797</v>
      </c>
    </row>
    <row r="1757" spans="1:9" x14ac:dyDescent="0.25">
      <c r="A1757" t="s">
        <v>3776</v>
      </c>
      <c r="B1757" t="s">
        <v>3777</v>
      </c>
      <c r="C1757" t="s">
        <v>761</v>
      </c>
      <c r="D1757" s="61">
        <v>2332019481.8000002</v>
      </c>
      <c r="E1757" t="s">
        <v>115</v>
      </c>
      <c r="F1757" t="s">
        <v>116</v>
      </c>
      <c r="G1757" t="s">
        <v>214</v>
      </c>
      <c r="H1757" t="s">
        <v>214</v>
      </c>
      <c r="I1757" s="2">
        <v>0.69431228592164096</v>
      </c>
    </row>
    <row r="1758" spans="1:9" x14ac:dyDescent="0.25">
      <c r="A1758" t="s">
        <v>3778</v>
      </c>
      <c r="B1758" t="s">
        <v>3779</v>
      </c>
      <c r="C1758" t="s">
        <v>66</v>
      </c>
      <c r="D1758" s="61">
        <v>2329904000</v>
      </c>
      <c r="E1758" t="s">
        <v>77</v>
      </c>
      <c r="F1758" t="s">
        <v>78</v>
      </c>
      <c r="G1758" t="s">
        <v>79</v>
      </c>
      <c r="H1758" t="s">
        <v>79</v>
      </c>
      <c r="I1758" s="2">
        <v>1.3522433519871899</v>
      </c>
    </row>
    <row r="1759" spans="1:9" x14ac:dyDescent="0.25">
      <c r="A1759" t="s">
        <v>3780</v>
      </c>
      <c r="B1759" t="s">
        <v>3781</v>
      </c>
      <c r="C1759" t="s">
        <v>66</v>
      </c>
      <c r="D1759" s="61">
        <v>2328554019.4000001</v>
      </c>
      <c r="E1759" t="s">
        <v>240</v>
      </c>
      <c r="F1759" t="s">
        <v>267</v>
      </c>
      <c r="G1759" t="s">
        <v>305</v>
      </c>
      <c r="H1759" t="s">
        <v>305</v>
      </c>
      <c r="I1759" s="2">
        <v>0.33758151636981898</v>
      </c>
    </row>
    <row r="1760" spans="1:9" x14ac:dyDescent="0.25">
      <c r="A1760" t="s">
        <v>3782</v>
      </c>
      <c r="B1760" t="s">
        <v>3783</v>
      </c>
      <c r="C1760" t="s">
        <v>66</v>
      </c>
      <c r="D1760" s="61">
        <v>2324829179.3699999</v>
      </c>
      <c r="E1760" t="s">
        <v>115</v>
      </c>
      <c r="F1760" t="s">
        <v>116</v>
      </c>
      <c r="G1760" t="s">
        <v>214</v>
      </c>
      <c r="H1760" t="s">
        <v>214</v>
      </c>
      <c r="I1760" s="2">
        <v>0.23073735714371599</v>
      </c>
    </row>
    <row r="1761" spans="1:9" x14ac:dyDescent="0.25">
      <c r="A1761" t="s">
        <v>3784</v>
      </c>
      <c r="B1761" t="s">
        <v>3785</v>
      </c>
      <c r="C1761" t="s">
        <v>66</v>
      </c>
      <c r="D1761" s="61">
        <v>2319757725.6599998</v>
      </c>
      <c r="E1761" t="s">
        <v>240</v>
      </c>
      <c r="F1761" t="s">
        <v>267</v>
      </c>
      <c r="G1761" t="s">
        <v>330</v>
      </c>
      <c r="H1761" t="s">
        <v>331</v>
      </c>
      <c r="I1761" s="2">
        <v>1.28018254868166</v>
      </c>
    </row>
    <row r="1762" spans="1:9" x14ac:dyDescent="0.25">
      <c r="A1762" t="s">
        <v>3786</v>
      </c>
      <c r="B1762" t="s">
        <v>3787</v>
      </c>
      <c r="C1762" t="s">
        <v>66</v>
      </c>
      <c r="D1762" s="61">
        <v>2317772656.8600001</v>
      </c>
      <c r="E1762" t="s">
        <v>82</v>
      </c>
      <c r="F1762" t="s">
        <v>228</v>
      </c>
      <c r="G1762" t="s">
        <v>229</v>
      </c>
      <c r="H1762" t="s">
        <v>230</v>
      </c>
      <c r="I1762" s="2">
        <v>1.7565461892438201</v>
      </c>
    </row>
    <row r="1763" spans="1:9" x14ac:dyDescent="0.25">
      <c r="A1763" t="s">
        <v>3788</v>
      </c>
      <c r="B1763" t="s">
        <v>3789</v>
      </c>
      <c r="C1763" t="s">
        <v>94</v>
      </c>
      <c r="D1763" s="61">
        <v>2313326083.6399999</v>
      </c>
      <c r="E1763" t="s">
        <v>95</v>
      </c>
      <c r="F1763" t="s">
        <v>109</v>
      </c>
      <c r="G1763" t="s">
        <v>804</v>
      </c>
      <c r="H1763" t="s">
        <v>804</v>
      </c>
      <c r="I1763" s="2">
        <v>1.6110384214909299</v>
      </c>
    </row>
    <row r="1764" spans="1:9" x14ac:dyDescent="0.25">
      <c r="A1764" t="s">
        <v>3790</v>
      </c>
      <c r="B1764" t="s">
        <v>3791</v>
      </c>
      <c r="C1764" t="s">
        <v>94</v>
      </c>
      <c r="D1764" s="61">
        <v>2312452858.4299998</v>
      </c>
      <c r="E1764" t="s">
        <v>115</v>
      </c>
      <c r="F1764" t="s">
        <v>116</v>
      </c>
      <c r="G1764" t="s">
        <v>214</v>
      </c>
      <c r="H1764" t="s">
        <v>214</v>
      </c>
      <c r="I1764" s="2">
        <v>1.1208483208298701</v>
      </c>
    </row>
    <row r="1765" spans="1:9" x14ac:dyDescent="0.25">
      <c r="A1765" t="s">
        <v>3792</v>
      </c>
      <c r="B1765" t="s">
        <v>3793</v>
      </c>
      <c r="C1765" t="s">
        <v>94</v>
      </c>
      <c r="D1765" s="61">
        <v>2309428162.3499999</v>
      </c>
      <c r="E1765" t="s">
        <v>291</v>
      </c>
      <c r="F1765" t="s">
        <v>291</v>
      </c>
      <c r="G1765" t="s">
        <v>292</v>
      </c>
      <c r="H1765" t="s">
        <v>1401</v>
      </c>
      <c r="I1765" s="2">
        <v>1.26895196120918</v>
      </c>
    </row>
    <row r="1766" spans="1:9" x14ac:dyDescent="0.25">
      <c r="A1766" t="s">
        <v>3794</v>
      </c>
      <c r="B1766" t="s">
        <v>3795</v>
      </c>
      <c r="C1766" t="s">
        <v>1073</v>
      </c>
      <c r="D1766" s="61">
        <v>2304976632.3000002</v>
      </c>
      <c r="E1766" t="s">
        <v>257</v>
      </c>
      <c r="F1766" t="s">
        <v>257</v>
      </c>
      <c r="G1766" t="s">
        <v>547</v>
      </c>
      <c r="H1766" t="s">
        <v>621</v>
      </c>
      <c r="I1766" s="2">
        <v>0.65920846753399798</v>
      </c>
    </row>
    <row r="1767" spans="1:9" x14ac:dyDescent="0.25">
      <c r="A1767" t="s">
        <v>3796</v>
      </c>
      <c r="B1767" t="s">
        <v>3797</v>
      </c>
      <c r="C1767" t="s">
        <v>66</v>
      </c>
      <c r="D1767" s="61">
        <v>2299342592.8000002</v>
      </c>
      <c r="E1767" t="s">
        <v>240</v>
      </c>
      <c r="F1767" t="s">
        <v>241</v>
      </c>
      <c r="G1767" t="s">
        <v>242</v>
      </c>
      <c r="H1767" t="s">
        <v>242</v>
      </c>
      <c r="I1767" s="2">
        <v>1.1381663460801701</v>
      </c>
    </row>
    <row r="1768" spans="1:9" x14ac:dyDescent="0.25">
      <c r="A1768" t="s">
        <v>3798</v>
      </c>
      <c r="B1768" t="s">
        <v>3799</v>
      </c>
      <c r="C1768" t="s">
        <v>94</v>
      </c>
      <c r="D1768" s="61">
        <v>2294731091.8000002</v>
      </c>
      <c r="E1768" t="s">
        <v>82</v>
      </c>
      <c r="F1768" t="s">
        <v>157</v>
      </c>
      <c r="G1768" t="s">
        <v>789</v>
      </c>
      <c r="H1768" t="s">
        <v>828</v>
      </c>
      <c r="I1768" s="2">
        <v>1.97285970249294</v>
      </c>
    </row>
    <row r="1769" spans="1:9" x14ac:dyDescent="0.25">
      <c r="A1769" t="s">
        <v>3800</v>
      </c>
      <c r="B1769" t="s">
        <v>3801</v>
      </c>
      <c r="C1769" t="s">
        <v>94</v>
      </c>
      <c r="D1769" s="61">
        <v>2292671592</v>
      </c>
      <c r="E1769" t="s">
        <v>291</v>
      </c>
      <c r="F1769" t="s">
        <v>291</v>
      </c>
      <c r="G1769" t="s">
        <v>292</v>
      </c>
      <c r="H1769" t="s">
        <v>1611</v>
      </c>
      <c r="I1769" s="2">
        <v>2.15200449562859</v>
      </c>
    </row>
    <row r="1770" spans="1:9" x14ac:dyDescent="0.25">
      <c r="A1770" t="s">
        <v>3802</v>
      </c>
      <c r="B1770" t="s">
        <v>3803</v>
      </c>
      <c r="C1770" t="s">
        <v>66</v>
      </c>
      <c r="D1770" s="61">
        <v>2287662340.3000002</v>
      </c>
      <c r="E1770" t="s">
        <v>82</v>
      </c>
      <c r="F1770" t="s">
        <v>157</v>
      </c>
      <c r="G1770" t="s">
        <v>789</v>
      </c>
      <c r="H1770" t="s">
        <v>828</v>
      </c>
      <c r="I1770" s="2">
        <v>1.1260548026919801</v>
      </c>
    </row>
    <row r="1771" spans="1:9" x14ac:dyDescent="0.25">
      <c r="A1771" t="s">
        <v>3804</v>
      </c>
      <c r="B1771" t="s">
        <v>3805</v>
      </c>
      <c r="C1771" t="s">
        <v>66</v>
      </c>
      <c r="D1771" s="61">
        <v>2286170374.4400001</v>
      </c>
      <c r="E1771" t="s">
        <v>240</v>
      </c>
      <c r="F1771" t="s">
        <v>267</v>
      </c>
      <c r="G1771" t="s">
        <v>862</v>
      </c>
      <c r="H1771" t="s">
        <v>862</v>
      </c>
      <c r="I1771" s="2">
        <v>1.2936512369729201</v>
      </c>
    </row>
    <row r="1772" spans="1:9" x14ac:dyDescent="0.25">
      <c r="A1772" t="s">
        <v>3806</v>
      </c>
      <c r="B1772" t="s">
        <v>3807</v>
      </c>
      <c r="C1772" t="s">
        <v>1245</v>
      </c>
      <c r="D1772" s="61">
        <v>2284114023.8400002</v>
      </c>
      <c r="E1772" t="s">
        <v>82</v>
      </c>
      <c r="F1772" t="s">
        <v>89</v>
      </c>
      <c r="G1772" t="s">
        <v>688</v>
      </c>
      <c r="H1772" t="s">
        <v>689</v>
      </c>
      <c r="I1772" s="2">
        <v>1.31633660661082</v>
      </c>
    </row>
    <row r="1773" spans="1:9" x14ac:dyDescent="0.25">
      <c r="A1773" t="s">
        <v>3808</v>
      </c>
      <c r="B1773" t="s">
        <v>3809</v>
      </c>
      <c r="C1773" t="s">
        <v>761</v>
      </c>
      <c r="D1773" s="61">
        <v>2281849873.5599999</v>
      </c>
      <c r="E1773" t="s">
        <v>115</v>
      </c>
      <c r="F1773" t="s">
        <v>116</v>
      </c>
      <c r="G1773" t="s">
        <v>214</v>
      </c>
      <c r="H1773" t="s">
        <v>214</v>
      </c>
      <c r="I1773" s="2">
        <v>1.13688451220324</v>
      </c>
    </row>
    <row r="1774" spans="1:9" x14ac:dyDescent="0.25">
      <c r="A1774" t="s">
        <v>3810</v>
      </c>
      <c r="B1774" t="s">
        <v>3811</v>
      </c>
      <c r="C1774" t="s">
        <v>94</v>
      </c>
      <c r="D1774" s="61">
        <v>2278418301.1500001</v>
      </c>
      <c r="E1774" t="s">
        <v>240</v>
      </c>
      <c r="F1774" t="s">
        <v>267</v>
      </c>
      <c r="G1774" t="s">
        <v>330</v>
      </c>
      <c r="H1774" t="s">
        <v>452</v>
      </c>
      <c r="I1774" s="2">
        <v>1.2363542340734299</v>
      </c>
    </row>
    <row r="1775" spans="1:9" x14ac:dyDescent="0.25">
      <c r="A1775" t="s">
        <v>3812</v>
      </c>
      <c r="B1775" t="s">
        <v>3813</v>
      </c>
      <c r="C1775" t="s">
        <v>66</v>
      </c>
      <c r="D1775" s="61">
        <v>2277648190.7800002</v>
      </c>
      <c r="E1775" t="s">
        <v>82</v>
      </c>
      <c r="F1775" t="s">
        <v>83</v>
      </c>
      <c r="G1775" t="s">
        <v>130</v>
      </c>
      <c r="H1775" t="s">
        <v>1025</v>
      </c>
      <c r="I1775" s="2">
        <v>2.15693480131335</v>
      </c>
    </row>
    <row r="1776" spans="1:9" x14ac:dyDescent="0.25">
      <c r="A1776" t="s">
        <v>3814</v>
      </c>
      <c r="B1776" t="s">
        <v>3815</v>
      </c>
      <c r="C1776" t="s">
        <v>66</v>
      </c>
      <c r="D1776" s="61">
        <v>2276721454.5599999</v>
      </c>
      <c r="E1776" t="s">
        <v>240</v>
      </c>
      <c r="F1776" t="s">
        <v>241</v>
      </c>
      <c r="G1776" t="s">
        <v>2126</v>
      </c>
      <c r="H1776" t="s">
        <v>2126</v>
      </c>
      <c r="I1776" s="2">
        <v>1.8273857327138101</v>
      </c>
    </row>
    <row r="1777" spans="1:9" x14ac:dyDescent="0.25">
      <c r="A1777" t="s">
        <v>3816</v>
      </c>
      <c r="B1777" t="s">
        <v>3817</v>
      </c>
      <c r="C1777" t="s">
        <v>94</v>
      </c>
      <c r="D1777" s="61">
        <v>2275651776.3000002</v>
      </c>
      <c r="E1777" t="s">
        <v>291</v>
      </c>
      <c r="F1777" t="s">
        <v>291</v>
      </c>
      <c r="G1777" t="s">
        <v>818</v>
      </c>
      <c r="H1777" t="s">
        <v>819</v>
      </c>
      <c r="I1777" s="2">
        <v>0.33175583312434898</v>
      </c>
    </row>
    <row r="1778" spans="1:9" x14ac:dyDescent="0.25">
      <c r="A1778" t="s">
        <v>3818</v>
      </c>
      <c r="B1778" t="s">
        <v>3819</v>
      </c>
      <c r="C1778" t="s">
        <v>66</v>
      </c>
      <c r="D1778" s="61">
        <v>2272862458.5799999</v>
      </c>
      <c r="E1778" t="s">
        <v>67</v>
      </c>
      <c r="F1778" t="s">
        <v>72</v>
      </c>
      <c r="G1778" t="s">
        <v>73</v>
      </c>
      <c r="H1778" t="s">
        <v>148</v>
      </c>
      <c r="I1778" s="2">
        <v>1.11466537872316</v>
      </c>
    </row>
    <row r="1779" spans="1:9" x14ac:dyDescent="0.25">
      <c r="A1779" t="s">
        <v>3820</v>
      </c>
      <c r="B1779" t="s">
        <v>3821</v>
      </c>
      <c r="C1779" t="s">
        <v>94</v>
      </c>
      <c r="D1779" s="61">
        <v>2272478408.0500002</v>
      </c>
      <c r="E1779" t="s">
        <v>182</v>
      </c>
      <c r="F1779" t="s">
        <v>182</v>
      </c>
      <c r="G1779" t="s">
        <v>717</v>
      </c>
      <c r="H1779" t="s">
        <v>3425</v>
      </c>
      <c r="I1779" s="2">
        <v>3.6626602227073302</v>
      </c>
    </row>
    <row r="1780" spans="1:9" x14ac:dyDescent="0.25">
      <c r="A1780" t="s">
        <v>3822</v>
      </c>
      <c r="B1780" t="s">
        <v>3823</v>
      </c>
      <c r="C1780" t="s">
        <v>66</v>
      </c>
      <c r="D1780" s="61">
        <v>2269118021.5599999</v>
      </c>
      <c r="E1780" t="s">
        <v>182</v>
      </c>
      <c r="F1780" t="s">
        <v>182</v>
      </c>
      <c r="G1780" t="s">
        <v>183</v>
      </c>
      <c r="H1780" t="s">
        <v>744</v>
      </c>
      <c r="I1780" s="2">
        <v>0.67588023320423696</v>
      </c>
    </row>
    <row r="1781" spans="1:9" x14ac:dyDescent="0.25">
      <c r="A1781" t="s">
        <v>3824</v>
      </c>
      <c r="B1781" t="s">
        <v>3825</v>
      </c>
      <c r="C1781" t="s">
        <v>66</v>
      </c>
      <c r="D1781" s="61">
        <v>2268298335.1700001</v>
      </c>
      <c r="E1781" t="s">
        <v>95</v>
      </c>
      <c r="F1781" t="s">
        <v>404</v>
      </c>
      <c r="G1781" t="s">
        <v>404</v>
      </c>
      <c r="H1781" t="s">
        <v>413</v>
      </c>
      <c r="I1781" s="2">
        <v>0.93775838184358296</v>
      </c>
    </row>
    <row r="1782" spans="1:9" x14ac:dyDescent="0.25">
      <c r="A1782" t="s">
        <v>3826</v>
      </c>
      <c r="B1782" t="s">
        <v>3827</v>
      </c>
      <c r="C1782" t="s">
        <v>66</v>
      </c>
      <c r="D1782" s="61">
        <v>2264931084.1500001</v>
      </c>
      <c r="E1782" t="s">
        <v>67</v>
      </c>
      <c r="F1782" t="s">
        <v>68</v>
      </c>
      <c r="G1782" t="s">
        <v>168</v>
      </c>
      <c r="H1782" t="s">
        <v>168</v>
      </c>
      <c r="I1782" s="2">
        <v>0.76768703579187303</v>
      </c>
    </row>
    <row r="1783" spans="1:9" x14ac:dyDescent="0.25">
      <c r="A1783" t="s">
        <v>3828</v>
      </c>
      <c r="B1783" t="s">
        <v>3829</v>
      </c>
      <c r="C1783" t="s">
        <v>94</v>
      </c>
      <c r="D1783" s="61">
        <v>2264421780.25</v>
      </c>
      <c r="E1783" t="s">
        <v>291</v>
      </c>
      <c r="F1783" t="s">
        <v>291</v>
      </c>
      <c r="G1783" t="s">
        <v>292</v>
      </c>
      <c r="H1783" t="s">
        <v>871</v>
      </c>
      <c r="I1783" s="2">
        <v>1.17244433275622</v>
      </c>
    </row>
    <row r="1784" spans="1:9" x14ac:dyDescent="0.25">
      <c r="A1784" t="s">
        <v>3830</v>
      </c>
      <c r="B1784" t="s">
        <v>3831</v>
      </c>
      <c r="C1784" t="s">
        <v>66</v>
      </c>
      <c r="D1784" s="61">
        <v>2261745763.3200002</v>
      </c>
      <c r="E1784" t="s">
        <v>95</v>
      </c>
      <c r="F1784" t="s">
        <v>96</v>
      </c>
      <c r="G1784" t="s">
        <v>210</v>
      </c>
      <c r="H1784" t="s">
        <v>264</v>
      </c>
      <c r="I1784" s="2">
        <v>1.1043159703162699</v>
      </c>
    </row>
    <row r="1785" spans="1:9" x14ac:dyDescent="0.25">
      <c r="A1785" t="s">
        <v>3832</v>
      </c>
      <c r="B1785" t="s">
        <v>3833</v>
      </c>
      <c r="C1785" t="s">
        <v>94</v>
      </c>
      <c r="D1785" s="61">
        <v>2261532623.2399998</v>
      </c>
      <c r="E1785" t="s">
        <v>257</v>
      </c>
      <c r="F1785" t="s">
        <v>257</v>
      </c>
      <c r="G1785" t="s">
        <v>547</v>
      </c>
      <c r="H1785" t="s">
        <v>1439</v>
      </c>
      <c r="I1785" s="2">
        <v>1.62783380295098</v>
      </c>
    </row>
    <row r="1786" spans="1:9" x14ac:dyDescent="0.25">
      <c r="A1786" t="s">
        <v>3834</v>
      </c>
      <c r="B1786" t="s">
        <v>3835</v>
      </c>
      <c r="C1786" t="s">
        <v>94</v>
      </c>
      <c r="D1786" s="61">
        <v>2257749127.1999998</v>
      </c>
      <c r="E1786" t="s">
        <v>115</v>
      </c>
      <c r="F1786" t="s">
        <v>116</v>
      </c>
      <c r="G1786" t="s">
        <v>214</v>
      </c>
      <c r="H1786" t="s">
        <v>214</v>
      </c>
      <c r="I1786" s="2">
        <v>2.8476491169114899</v>
      </c>
    </row>
    <row r="1787" spans="1:9" x14ac:dyDescent="0.25">
      <c r="A1787" t="s">
        <v>3836</v>
      </c>
      <c r="B1787" t="s">
        <v>3837</v>
      </c>
      <c r="C1787" t="s">
        <v>94</v>
      </c>
      <c r="D1787" s="61">
        <v>2255656053.4400001</v>
      </c>
      <c r="E1787" t="s">
        <v>245</v>
      </c>
      <c r="F1787" t="s">
        <v>245</v>
      </c>
      <c r="G1787" t="s">
        <v>1552</v>
      </c>
      <c r="H1787" t="s">
        <v>1552</v>
      </c>
      <c r="I1787" s="2">
        <v>0.40108588768042702</v>
      </c>
    </row>
    <row r="1788" spans="1:9" x14ac:dyDescent="0.25">
      <c r="A1788" t="s">
        <v>3838</v>
      </c>
      <c r="B1788" t="s">
        <v>3839</v>
      </c>
      <c r="C1788" t="s">
        <v>66</v>
      </c>
      <c r="D1788" s="61">
        <v>2255602143</v>
      </c>
      <c r="E1788" t="s">
        <v>95</v>
      </c>
      <c r="F1788" t="s">
        <v>404</v>
      </c>
      <c r="G1788" t="s">
        <v>404</v>
      </c>
      <c r="H1788" t="s">
        <v>413</v>
      </c>
      <c r="I1788" s="2">
        <v>0.41556642682954298</v>
      </c>
    </row>
    <row r="1789" spans="1:9" x14ac:dyDescent="0.25">
      <c r="A1789" t="s">
        <v>3840</v>
      </c>
      <c r="B1789" t="s">
        <v>3841</v>
      </c>
      <c r="C1789" t="s">
        <v>66</v>
      </c>
      <c r="D1789" s="61">
        <v>2255508277.6799998</v>
      </c>
      <c r="E1789" t="s">
        <v>120</v>
      </c>
      <c r="F1789" t="s">
        <v>134</v>
      </c>
      <c r="G1789" t="s">
        <v>135</v>
      </c>
      <c r="H1789" t="s">
        <v>135</v>
      </c>
      <c r="I1789" s="2">
        <v>0.60120698042694698</v>
      </c>
    </row>
    <row r="1790" spans="1:9" x14ac:dyDescent="0.25">
      <c r="A1790" t="s">
        <v>3842</v>
      </c>
      <c r="B1790" t="s">
        <v>3843</v>
      </c>
      <c r="C1790" t="s">
        <v>94</v>
      </c>
      <c r="D1790" s="61">
        <v>2248375552.4099998</v>
      </c>
      <c r="E1790" t="s">
        <v>245</v>
      </c>
      <c r="F1790" t="s">
        <v>245</v>
      </c>
      <c r="G1790" t="s">
        <v>1322</v>
      </c>
      <c r="H1790" t="s">
        <v>1323</v>
      </c>
      <c r="I1790" s="2">
        <v>1.76241369648348</v>
      </c>
    </row>
    <row r="1791" spans="1:9" x14ac:dyDescent="0.25">
      <c r="A1791" t="s">
        <v>3844</v>
      </c>
      <c r="B1791" t="s">
        <v>3845</v>
      </c>
      <c r="C1791" t="s">
        <v>761</v>
      </c>
      <c r="D1791" s="61">
        <v>2247542151.0500002</v>
      </c>
      <c r="E1791" t="s">
        <v>115</v>
      </c>
      <c r="F1791" t="s">
        <v>116</v>
      </c>
      <c r="G1791" t="s">
        <v>214</v>
      </c>
      <c r="H1791" t="s">
        <v>214</v>
      </c>
      <c r="I1791" s="2">
        <v>1.75845887936164</v>
      </c>
    </row>
    <row r="1792" spans="1:9" x14ac:dyDescent="0.25">
      <c r="A1792" t="s">
        <v>3846</v>
      </c>
      <c r="B1792" t="s">
        <v>3847</v>
      </c>
      <c r="C1792" t="s">
        <v>66</v>
      </c>
      <c r="D1792" s="61">
        <v>2246359282.1999998</v>
      </c>
      <c r="E1792" t="s">
        <v>240</v>
      </c>
      <c r="F1792" t="s">
        <v>267</v>
      </c>
      <c r="G1792" t="s">
        <v>535</v>
      </c>
      <c r="H1792" t="s">
        <v>535</v>
      </c>
      <c r="I1792" s="2">
        <v>1.07480243475309</v>
      </c>
    </row>
    <row r="1793" spans="1:9" x14ac:dyDescent="0.25">
      <c r="A1793" t="s">
        <v>3848</v>
      </c>
      <c r="B1793" t="s">
        <v>3849</v>
      </c>
      <c r="C1793" t="s">
        <v>761</v>
      </c>
      <c r="D1793" s="61">
        <v>2243643280.3000002</v>
      </c>
      <c r="E1793" t="s">
        <v>67</v>
      </c>
      <c r="F1793" t="s">
        <v>72</v>
      </c>
      <c r="G1793" t="s">
        <v>73</v>
      </c>
      <c r="H1793" t="s">
        <v>74</v>
      </c>
      <c r="I1793" s="2">
        <v>1.84072787324788</v>
      </c>
    </row>
    <row r="1794" spans="1:9" x14ac:dyDescent="0.25">
      <c r="A1794" t="s">
        <v>3850</v>
      </c>
      <c r="B1794" t="s">
        <v>3851</v>
      </c>
      <c r="C1794" t="s">
        <v>94</v>
      </c>
      <c r="D1794" s="61">
        <v>2243293562.4000001</v>
      </c>
      <c r="E1794" t="s">
        <v>67</v>
      </c>
      <c r="F1794" t="s">
        <v>101</v>
      </c>
      <c r="G1794" t="s">
        <v>101</v>
      </c>
      <c r="H1794" t="s">
        <v>102</v>
      </c>
      <c r="I1794" s="2">
        <v>0.95900647836399</v>
      </c>
    </row>
    <row r="1795" spans="1:9" x14ac:dyDescent="0.25">
      <c r="A1795" t="s">
        <v>3852</v>
      </c>
      <c r="B1795" t="s">
        <v>3853</v>
      </c>
      <c r="C1795" t="s">
        <v>94</v>
      </c>
      <c r="D1795" s="61">
        <v>2241321959.3119898</v>
      </c>
      <c r="E1795" t="s">
        <v>240</v>
      </c>
      <c r="F1795" t="s">
        <v>241</v>
      </c>
      <c r="G1795" t="s">
        <v>914</v>
      </c>
      <c r="H1795" t="s">
        <v>914</v>
      </c>
      <c r="I1795" s="2">
        <v>1.5568414438552201</v>
      </c>
    </row>
    <row r="1796" spans="1:9" x14ac:dyDescent="0.25">
      <c r="A1796" t="s">
        <v>3854</v>
      </c>
      <c r="B1796" t="s">
        <v>3855</v>
      </c>
      <c r="C1796" t="s">
        <v>66</v>
      </c>
      <c r="D1796" s="61">
        <v>2239904828.0799999</v>
      </c>
      <c r="E1796" t="s">
        <v>120</v>
      </c>
      <c r="F1796" t="s">
        <v>134</v>
      </c>
      <c r="G1796" t="s">
        <v>319</v>
      </c>
      <c r="H1796" t="s">
        <v>319</v>
      </c>
      <c r="I1796" s="2">
        <v>0.91683298782312905</v>
      </c>
    </row>
    <row r="1797" spans="1:9" x14ac:dyDescent="0.25">
      <c r="A1797" t="s">
        <v>3856</v>
      </c>
      <c r="B1797" t="s">
        <v>3857</v>
      </c>
      <c r="C1797" t="s">
        <v>761</v>
      </c>
      <c r="D1797" s="61">
        <v>2238912453.21</v>
      </c>
      <c r="E1797" t="s">
        <v>240</v>
      </c>
      <c r="F1797" t="s">
        <v>267</v>
      </c>
      <c r="G1797" t="s">
        <v>476</v>
      </c>
      <c r="H1797" t="s">
        <v>477</v>
      </c>
      <c r="I1797" s="2">
        <v>2.4320948313745001</v>
      </c>
    </row>
    <row r="1798" spans="1:9" x14ac:dyDescent="0.25">
      <c r="A1798" t="s">
        <v>3858</v>
      </c>
      <c r="B1798" t="s">
        <v>3859</v>
      </c>
      <c r="C1798" t="s">
        <v>66</v>
      </c>
      <c r="D1798" s="61">
        <v>2237981074.1999998</v>
      </c>
      <c r="E1798" t="s">
        <v>82</v>
      </c>
      <c r="F1798" t="s">
        <v>83</v>
      </c>
      <c r="G1798" t="s">
        <v>130</v>
      </c>
      <c r="H1798" t="s">
        <v>512</v>
      </c>
      <c r="I1798" s="2">
        <v>1.77810868488375</v>
      </c>
    </row>
    <row r="1799" spans="1:9" x14ac:dyDescent="0.25">
      <c r="A1799" t="s">
        <v>3860</v>
      </c>
      <c r="B1799" t="s">
        <v>3861</v>
      </c>
      <c r="C1799" t="s">
        <v>94</v>
      </c>
      <c r="D1799" s="61">
        <v>2235010997.1700001</v>
      </c>
      <c r="E1799" t="s">
        <v>257</v>
      </c>
      <c r="F1799" t="s">
        <v>257</v>
      </c>
      <c r="G1799" t="s">
        <v>858</v>
      </c>
      <c r="H1799" t="s">
        <v>859</v>
      </c>
      <c r="I1799" s="2">
        <v>1.7737384060277099</v>
      </c>
    </row>
    <row r="1800" spans="1:9" x14ac:dyDescent="0.25">
      <c r="A1800" t="s">
        <v>3</v>
      </c>
      <c r="B1800" t="s">
        <v>3862</v>
      </c>
      <c r="C1800" t="s">
        <v>94</v>
      </c>
      <c r="D1800" s="61">
        <v>2234376181.1999998</v>
      </c>
      <c r="E1800" t="s">
        <v>240</v>
      </c>
      <c r="F1800" t="s">
        <v>267</v>
      </c>
      <c r="G1800" t="s">
        <v>1304</v>
      </c>
      <c r="H1800" t="s">
        <v>1304</v>
      </c>
      <c r="I1800" s="2">
        <v>2.9323621210693802</v>
      </c>
    </row>
    <row r="1801" spans="1:9" x14ac:dyDescent="0.25">
      <c r="A1801" t="s">
        <v>3863</v>
      </c>
      <c r="B1801" t="s">
        <v>3864</v>
      </c>
      <c r="C1801" t="s">
        <v>94</v>
      </c>
      <c r="D1801" s="61">
        <v>2230278267.0599999</v>
      </c>
      <c r="E1801" t="s">
        <v>240</v>
      </c>
      <c r="F1801" t="s">
        <v>267</v>
      </c>
      <c r="G1801" t="s">
        <v>305</v>
      </c>
      <c r="H1801" t="s">
        <v>305</v>
      </c>
      <c r="I1801" s="2">
        <v>1.36219731747103</v>
      </c>
    </row>
    <row r="1802" spans="1:9" x14ac:dyDescent="0.25">
      <c r="A1802" t="s">
        <v>3865</v>
      </c>
      <c r="B1802" t="s">
        <v>3866</v>
      </c>
      <c r="C1802" t="s">
        <v>94</v>
      </c>
      <c r="D1802" s="61">
        <v>2230041440.5500002</v>
      </c>
      <c r="E1802" t="s">
        <v>240</v>
      </c>
      <c r="F1802" t="s">
        <v>267</v>
      </c>
      <c r="G1802" t="s">
        <v>862</v>
      </c>
      <c r="H1802" t="s">
        <v>862</v>
      </c>
      <c r="I1802" s="2">
        <v>0.27947861935129698</v>
      </c>
    </row>
    <row r="1803" spans="1:9" x14ac:dyDescent="0.25">
      <c r="A1803" t="s">
        <v>3867</v>
      </c>
      <c r="B1803" t="s">
        <v>3868</v>
      </c>
      <c r="C1803" t="s">
        <v>66</v>
      </c>
      <c r="D1803" s="61">
        <v>2222576864.6199999</v>
      </c>
      <c r="E1803" t="s">
        <v>82</v>
      </c>
      <c r="F1803" t="s">
        <v>228</v>
      </c>
      <c r="G1803" t="s">
        <v>229</v>
      </c>
      <c r="H1803" t="s">
        <v>230</v>
      </c>
      <c r="I1803" s="2">
        <v>2.1730136126396999</v>
      </c>
    </row>
    <row r="1804" spans="1:9" x14ac:dyDescent="0.25">
      <c r="A1804" t="s">
        <v>3869</v>
      </c>
      <c r="B1804" t="s">
        <v>3870</v>
      </c>
      <c r="C1804" t="s">
        <v>1245</v>
      </c>
      <c r="D1804" s="61">
        <v>2219658821.79</v>
      </c>
      <c r="E1804" t="s">
        <v>67</v>
      </c>
      <c r="F1804" t="s">
        <v>72</v>
      </c>
      <c r="G1804" t="s">
        <v>105</v>
      </c>
      <c r="H1804" t="s">
        <v>106</v>
      </c>
      <c r="I1804" s="2">
        <v>1.06732223424268</v>
      </c>
    </row>
    <row r="1805" spans="1:9" x14ac:dyDescent="0.25">
      <c r="A1805" t="s">
        <v>3871</v>
      </c>
      <c r="B1805" t="s">
        <v>3872</v>
      </c>
      <c r="C1805" t="s">
        <v>66</v>
      </c>
      <c r="D1805" s="61">
        <v>2217768896.6399999</v>
      </c>
      <c r="E1805" t="s">
        <v>95</v>
      </c>
      <c r="F1805" t="s">
        <v>109</v>
      </c>
      <c r="G1805" t="s">
        <v>804</v>
      </c>
      <c r="H1805" t="s">
        <v>804</v>
      </c>
      <c r="I1805" s="2">
        <v>0.91467032687182603</v>
      </c>
    </row>
    <row r="1806" spans="1:9" x14ac:dyDescent="0.25">
      <c r="A1806" t="s">
        <v>3873</v>
      </c>
      <c r="B1806" t="s">
        <v>3874</v>
      </c>
      <c r="C1806" t="s">
        <v>94</v>
      </c>
      <c r="D1806" s="61">
        <v>2211615694</v>
      </c>
      <c r="E1806" t="s">
        <v>182</v>
      </c>
      <c r="F1806" t="s">
        <v>182</v>
      </c>
      <c r="G1806" t="s">
        <v>183</v>
      </c>
      <c r="H1806" t="s">
        <v>425</v>
      </c>
      <c r="I1806" s="2">
        <v>1.5603770443429501</v>
      </c>
    </row>
    <row r="1807" spans="1:9" x14ac:dyDescent="0.25">
      <c r="A1807" t="s">
        <v>3875</v>
      </c>
      <c r="B1807" t="s">
        <v>3876</v>
      </c>
      <c r="C1807" t="s">
        <v>94</v>
      </c>
      <c r="D1807" s="61">
        <v>2210857371.7199998</v>
      </c>
      <c r="E1807" t="s">
        <v>120</v>
      </c>
      <c r="F1807" t="s">
        <v>171</v>
      </c>
      <c r="G1807" t="s">
        <v>252</v>
      </c>
      <c r="H1807" t="s">
        <v>252</v>
      </c>
      <c r="I1807" s="2">
        <v>1.18582115234045</v>
      </c>
    </row>
    <row r="1808" spans="1:9" x14ac:dyDescent="0.25">
      <c r="A1808" t="s">
        <v>3877</v>
      </c>
      <c r="B1808" t="s">
        <v>3878</v>
      </c>
      <c r="C1808" t="s">
        <v>94</v>
      </c>
      <c r="D1808" s="61">
        <v>2203894346.2399998</v>
      </c>
      <c r="E1808" t="s">
        <v>257</v>
      </c>
      <c r="F1808" t="s">
        <v>257</v>
      </c>
      <c r="G1808" t="s">
        <v>547</v>
      </c>
      <c r="H1808" t="s">
        <v>809</v>
      </c>
      <c r="I1808" s="2">
        <v>1.8118756767269599</v>
      </c>
    </row>
    <row r="1809" spans="1:9" x14ac:dyDescent="0.25">
      <c r="A1809" t="s">
        <v>3879</v>
      </c>
      <c r="B1809" t="s">
        <v>3880</v>
      </c>
      <c r="C1809" t="s">
        <v>66</v>
      </c>
      <c r="D1809" s="61">
        <v>2200522027.1999998</v>
      </c>
      <c r="E1809" t="s">
        <v>257</v>
      </c>
      <c r="F1809" t="s">
        <v>257</v>
      </c>
      <c r="G1809" t="s">
        <v>258</v>
      </c>
      <c r="H1809" t="s">
        <v>410</v>
      </c>
      <c r="I1809" s="2">
        <v>1.33056233824224</v>
      </c>
    </row>
    <row r="1810" spans="1:9" x14ac:dyDescent="0.25">
      <c r="A1810" t="s">
        <v>3881</v>
      </c>
      <c r="B1810" t="s">
        <v>3882</v>
      </c>
      <c r="C1810" t="s">
        <v>94</v>
      </c>
      <c r="D1810" s="61">
        <v>2199147854.4000001</v>
      </c>
      <c r="E1810" t="s">
        <v>115</v>
      </c>
      <c r="F1810" t="s">
        <v>125</v>
      </c>
      <c r="G1810" t="s">
        <v>614</v>
      </c>
      <c r="H1810" t="s">
        <v>614</v>
      </c>
      <c r="I1810" s="2">
        <v>2.3920245602904302</v>
      </c>
    </row>
    <row r="1811" spans="1:9" x14ac:dyDescent="0.25">
      <c r="A1811" t="s">
        <v>3883</v>
      </c>
      <c r="B1811" t="s">
        <v>3884</v>
      </c>
      <c r="C1811" t="s">
        <v>66</v>
      </c>
      <c r="D1811" s="61">
        <v>2191448732.1999998</v>
      </c>
      <c r="E1811" t="s">
        <v>82</v>
      </c>
      <c r="F1811" t="s">
        <v>157</v>
      </c>
      <c r="G1811" t="s">
        <v>764</v>
      </c>
      <c r="H1811" t="s">
        <v>764</v>
      </c>
      <c r="I1811" s="2">
        <v>1.4289545319866099</v>
      </c>
    </row>
    <row r="1812" spans="1:9" x14ac:dyDescent="0.25">
      <c r="A1812" t="s">
        <v>3885</v>
      </c>
      <c r="B1812" t="s">
        <v>3886</v>
      </c>
      <c r="C1812" t="s">
        <v>66</v>
      </c>
      <c r="D1812" s="61">
        <v>2189035999.5</v>
      </c>
      <c r="E1812" t="s">
        <v>115</v>
      </c>
      <c r="F1812" t="s">
        <v>116</v>
      </c>
      <c r="G1812" t="s">
        <v>214</v>
      </c>
      <c r="H1812" t="s">
        <v>214</v>
      </c>
      <c r="I1812" s="2">
        <v>0.68760660952563002</v>
      </c>
    </row>
    <row r="1813" spans="1:9" x14ac:dyDescent="0.25">
      <c r="A1813" t="s">
        <v>3887</v>
      </c>
      <c r="B1813" t="s">
        <v>3888</v>
      </c>
      <c r="C1813" t="s">
        <v>761</v>
      </c>
      <c r="D1813" s="61">
        <v>2188859872.3499999</v>
      </c>
      <c r="E1813" t="s">
        <v>67</v>
      </c>
      <c r="F1813" t="s">
        <v>68</v>
      </c>
      <c r="G1813" t="s">
        <v>601</v>
      </c>
      <c r="H1813" t="s">
        <v>793</v>
      </c>
      <c r="I1813" s="2">
        <v>3.9300280640245902</v>
      </c>
    </row>
    <row r="1814" spans="1:9" x14ac:dyDescent="0.25">
      <c r="A1814" t="s">
        <v>3889</v>
      </c>
      <c r="B1814" t="s">
        <v>3890</v>
      </c>
      <c r="C1814" t="s">
        <v>94</v>
      </c>
      <c r="D1814" s="61">
        <v>2188164316.3200002</v>
      </c>
      <c r="E1814" t="s">
        <v>240</v>
      </c>
      <c r="F1814" t="s">
        <v>241</v>
      </c>
      <c r="G1814" t="s">
        <v>2126</v>
      </c>
      <c r="H1814" t="s">
        <v>2126</v>
      </c>
      <c r="I1814" s="2">
        <v>2.6833965355410001</v>
      </c>
    </row>
    <row r="1815" spans="1:9" x14ac:dyDescent="0.25">
      <c r="A1815" t="s">
        <v>3891</v>
      </c>
      <c r="B1815" t="s">
        <v>3892</v>
      </c>
      <c r="C1815" t="s">
        <v>94</v>
      </c>
      <c r="D1815" s="61">
        <v>2187671876.3200002</v>
      </c>
      <c r="E1815" t="s">
        <v>291</v>
      </c>
      <c r="F1815" t="s">
        <v>291</v>
      </c>
      <c r="G1815" t="s">
        <v>292</v>
      </c>
      <c r="H1815" t="s">
        <v>871</v>
      </c>
      <c r="I1815" s="2">
        <v>1.29284642341102</v>
      </c>
    </row>
    <row r="1816" spans="1:9" x14ac:dyDescent="0.25">
      <c r="A1816" t="s">
        <v>3893</v>
      </c>
      <c r="B1816" t="s">
        <v>3894</v>
      </c>
      <c r="C1816" t="s">
        <v>94</v>
      </c>
      <c r="D1816" s="61">
        <v>2184709920.1399999</v>
      </c>
      <c r="E1816" t="s">
        <v>240</v>
      </c>
      <c r="F1816" t="s">
        <v>267</v>
      </c>
      <c r="G1816" t="s">
        <v>862</v>
      </c>
      <c r="H1816" t="s">
        <v>862</v>
      </c>
      <c r="I1816" s="2">
        <v>1.9386110519661499</v>
      </c>
    </row>
    <row r="1817" spans="1:9" x14ac:dyDescent="0.25">
      <c r="A1817" t="s">
        <v>3895</v>
      </c>
      <c r="B1817" t="s">
        <v>3896</v>
      </c>
      <c r="C1817" t="s">
        <v>94</v>
      </c>
      <c r="D1817" s="61">
        <v>2181679864.29</v>
      </c>
      <c r="E1817" t="s">
        <v>240</v>
      </c>
      <c r="F1817" t="s">
        <v>267</v>
      </c>
      <c r="G1817" t="s">
        <v>862</v>
      </c>
      <c r="H1817" t="s">
        <v>862</v>
      </c>
      <c r="I1817" s="2">
        <v>2.0030234061955299</v>
      </c>
    </row>
    <row r="1818" spans="1:9" x14ac:dyDescent="0.25">
      <c r="A1818" t="s">
        <v>3897</v>
      </c>
      <c r="B1818" t="s">
        <v>3898</v>
      </c>
      <c r="C1818" t="s">
        <v>66</v>
      </c>
      <c r="D1818" s="61">
        <v>2181514299.48</v>
      </c>
      <c r="E1818" t="s">
        <v>67</v>
      </c>
      <c r="F1818" t="s">
        <v>101</v>
      </c>
      <c r="G1818" t="s">
        <v>101</v>
      </c>
      <c r="H1818" t="s">
        <v>102</v>
      </c>
      <c r="I1818" s="2">
        <v>1.4002046746107399</v>
      </c>
    </row>
    <row r="1819" spans="1:9" x14ac:dyDescent="0.25">
      <c r="A1819" t="s">
        <v>3899</v>
      </c>
      <c r="B1819" t="s">
        <v>3900</v>
      </c>
      <c r="C1819" t="s">
        <v>66</v>
      </c>
      <c r="D1819" s="61">
        <v>2181444950.3000002</v>
      </c>
      <c r="E1819" t="s">
        <v>240</v>
      </c>
      <c r="F1819" t="s">
        <v>241</v>
      </c>
      <c r="G1819" t="s">
        <v>914</v>
      </c>
      <c r="H1819" t="s">
        <v>914</v>
      </c>
      <c r="I1819" s="2">
        <v>2.0525925140585901</v>
      </c>
    </row>
    <row r="1820" spans="1:9" x14ac:dyDescent="0.25">
      <c r="A1820" t="s">
        <v>3901</v>
      </c>
      <c r="B1820" t="s">
        <v>3902</v>
      </c>
      <c r="C1820" t="s">
        <v>66</v>
      </c>
      <c r="D1820" s="61">
        <v>2180338678.6599998</v>
      </c>
      <c r="E1820" t="s">
        <v>77</v>
      </c>
      <c r="F1820" t="s">
        <v>78</v>
      </c>
      <c r="G1820" t="s">
        <v>151</v>
      </c>
      <c r="H1820" t="s">
        <v>1349</v>
      </c>
      <c r="I1820" s="2">
        <v>1.09291188975374</v>
      </c>
    </row>
    <row r="1821" spans="1:9" x14ac:dyDescent="0.25">
      <c r="A1821" t="s">
        <v>3903</v>
      </c>
      <c r="B1821" t="s">
        <v>3904</v>
      </c>
      <c r="C1821" t="s">
        <v>66</v>
      </c>
      <c r="D1821" s="61">
        <v>2179290766.3200002</v>
      </c>
      <c r="E1821" t="s">
        <v>82</v>
      </c>
      <c r="F1821" t="s">
        <v>228</v>
      </c>
      <c r="G1821" t="s">
        <v>229</v>
      </c>
      <c r="H1821" t="s">
        <v>230</v>
      </c>
      <c r="I1821" s="2">
        <v>1.82266447835019</v>
      </c>
    </row>
    <row r="1822" spans="1:9" x14ac:dyDescent="0.25">
      <c r="A1822" t="s">
        <v>3905</v>
      </c>
      <c r="B1822" t="s">
        <v>3906</v>
      </c>
      <c r="C1822" t="s">
        <v>94</v>
      </c>
      <c r="D1822" s="61">
        <v>2169979533.6399999</v>
      </c>
      <c r="E1822" t="s">
        <v>120</v>
      </c>
      <c r="F1822" t="s">
        <v>171</v>
      </c>
      <c r="G1822" t="s">
        <v>385</v>
      </c>
      <c r="H1822" t="s">
        <v>386</v>
      </c>
      <c r="I1822" s="2">
        <v>0.60447477201774402</v>
      </c>
    </row>
    <row r="1823" spans="1:9" x14ac:dyDescent="0.25">
      <c r="A1823" t="s">
        <v>3907</v>
      </c>
      <c r="B1823" t="s">
        <v>3908</v>
      </c>
      <c r="C1823" t="s">
        <v>94</v>
      </c>
      <c r="D1823" s="61">
        <v>2168271000</v>
      </c>
      <c r="E1823" t="s">
        <v>182</v>
      </c>
      <c r="F1823" t="s">
        <v>182</v>
      </c>
      <c r="G1823" t="s">
        <v>183</v>
      </c>
      <c r="H1823" t="s">
        <v>3731</v>
      </c>
      <c r="I1823" s="2">
        <v>1.54465909057416</v>
      </c>
    </row>
    <row r="1824" spans="1:9" x14ac:dyDescent="0.25">
      <c r="A1824" t="s">
        <v>3909</v>
      </c>
      <c r="B1824" t="s">
        <v>3910</v>
      </c>
      <c r="C1824" t="s">
        <v>761</v>
      </c>
      <c r="D1824" s="61">
        <v>2167806132.4000001</v>
      </c>
      <c r="E1824" t="s">
        <v>95</v>
      </c>
      <c r="F1824" t="s">
        <v>96</v>
      </c>
      <c r="G1824" t="s">
        <v>210</v>
      </c>
      <c r="H1824" t="s">
        <v>264</v>
      </c>
      <c r="I1824" s="2">
        <v>-9.4420101993379999E-3</v>
      </c>
    </row>
    <row r="1825" spans="1:9" x14ac:dyDescent="0.25">
      <c r="A1825" t="s">
        <v>3911</v>
      </c>
      <c r="B1825" t="s">
        <v>3912</v>
      </c>
      <c r="C1825" t="s">
        <v>66</v>
      </c>
      <c r="D1825" s="61">
        <v>2159759460</v>
      </c>
      <c r="E1825" t="s">
        <v>82</v>
      </c>
      <c r="F1825" t="s">
        <v>83</v>
      </c>
      <c r="G1825" t="s">
        <v>130</v>
      </c>
      <c r="H1825" t="s">
        <v>1369</v>
      </c>
      <c r="I1825" s="2">
        <v>1.9055306301344599</v>
      </c>
    </row>
    <row r="1826" spans="1:9" x14ac:dyDescent="0.25">
      <c r="A1826" t="s">
        <v>3913</v>
      </c>
      <c r="B1826" t="s">
        <v>3914</v>
      </c>
      <c r="C1826" t="s">
        <v>1245</v>
      </c>
      <c r="D1826" s="61">
        <v>2151206990.73</v>
      </c>
      <c r="E1826" t="s">
        <v>115</v>
      </c>
      <c r="F1826" t="s">
        <v>116</v>
      </c>
      <c r="G1826" t="s">
        <v>214</v>
      </c>
      <c r="H1826" t="s">
        <v>214</v>
      </c>
      <c r="I1826" s="2">
        <v>1.4582701991470499</v>
      </c>
    </row>
    <row r="1827" spans="1:9" x14ac:dyDescent="0.25">
      <c r="A1827" t="s">
        <v>3915</v>
      </c>
      <c r="B1827" t="s">
        <v>3916</v>
      </c>
      <c r="C1827" t="s">
        <v>1245</v>
      </c>
      <c r="D1827" s="61">
        <v>2149434390.6199999</v>
      </c>
      <c r="E1827" t="s">
        <v>82</v>
      </c>
      <c r="F1827" t="s">
        <v>83</v>
      </c>
      <c r="G1827" t="s">
        <v>84</v>
      </c>
      <c r="H1827" t="s">
        <v>84</v>
      </c>
      <c r="I1827" s="2">
        <v>0.35278373362946902</v>
      </c>
    </row>
    <row r="1828" spans="1:9" x14ac:dyDescent="0.25">
      <c r="A1828" t="s">
        <v>3917</v>
      </c>
      <c r="B1828" t="s">
        <v>3918</v>
      </c>
      <c r="C1828" t="s">
        <v>66</v>
      </c>
      <c r="D1828" s="61">
        <v>2148422061.7199998</v>
      </c>
      <c r="E1828" t="s">
        <v>240</v>
      </c>
      <c r="F1828" t="s">
        <v>241</v>
      </c>
      <c r="G1828" t="s">
        <v>242</v>
      </c>
      <c r="H1828" t="s">
        <v>242</v>
      </c>
      <c r="I1828" s="2">
        <v>1.2952068000003001</v>
      </c>
    </row>
    <row r="1829" spans="1:9" x14ac:dyDescent="0.25">
      <c r="A1829" t="s">
        <v>3919</v>
      </c>
      <c r="B1829" t="s">
        <v>3920</v>
      </c>
      <c r="C1829" t="s">
        <v>761</v>
      </c>
      <c r="D1829" s="61">
        <v>2145768233.7</v>
      </c>
      <c r="E1829" t="s">
        <v>82</v>
      </c>
      <c r="F1829" t="s">
        <v>228</v>
      </c>
      <c r="G1829" t="s">
        <v>1618</v>
      </c>
      <c r="H1829" t="s">
        <v>1677</v>
      </c>
      <c r="I1829" s="2">
        <v>-0.369876730028107</v>
      </c>
    </row>
    <row r="1830" spans="1:9" x14ac:dyDescent="0.25">
      <c r="A1830" t="s">
        <v>3921</v>
      </c>
      <c r="B1830" t="s">
        <v>3922</v>
      </c>
      <c r="C1830" t="s">
        <v>94</v>
      </c>
      <c r="D1830" s="61">
        <v>2145116467.9200001</v>
      </c>
      <c r="E1830" t="s">
        <v>240</v>
      </c>
      <c r="F1830" t="s">
        <v>267</v>
      </c>
      <c r="G1830" t="s">
        <v>330</v>
      </c>
      <c r="H1830" t="s">
        <v>452</v>
      </c>
      <c r="I1830" s="2">
        <v>1.05272349764745</v>
      </c>
    </row>
    <row r="1831" spans="1:9" x14ac:dyDescent="0.25">
      <c r="A1831" t="s">
        <v>3923</v>
      </c>
      <c r="B1831" t="s">
        <v>3924</v>
      </c>
      <c r="C1831" t="s">
        <v>66</v>
      </c>
      <c r="D1831" s="61">
        <v>2144232242.2</v>
      </c>
      <c r="E1831" t="s">
        <v>240</v>
      </c>
      <c r="F1831" t="s">
        <v>267</v>
      </c>
      <c r="G1831" t="s">
        <v>330</v>
      </c>
      <c r="H1831" t="s">
        <v>334</v>
      </c>
      <c r="I1831" s="2">
        <v>1.8670721603181</v>
      </c>
    </row>
    <row r="1832" spans="1:9" x14ac:dyDescent="0.25">
      <c r="A1832" t="s">
        <v>3925</v>
      </c>
      <c r="B1832" t="s">
        <v>3926</v>
      </c>
      <c r="C1832" t="s">
        <v>761</v>
      </c>
      <c r="D1832" s="61">
        <v>2143579830.8399999</v>
      </c>
      <c r="E1832" t="s">
        <v>115</v>
      </c>
      <c r="F1832" t="s">
        <v>116</v>
      </c>
      <c r="G1832" t="s">
        <v>214</v>
      </c>
      <c r="H1832" t="s">
        <v>214</v>
      </c>
      <c r="I1832" s="2">
        <v>1.66063592478079</v>
      </c>
    </row>
    <row r="1833" spans="1:9" x14ac:dyDescent="0.25">
      <c r="A1833" t="s">
        <v>3927</v>
      </c>
      <c r="B1833" t="s">
        <v>3928</v>
      </c>
      <c r="C1833" t="s">
        <v>761</v>
      </c>
      <c r="D1833" s="61">
        <v>2134174472.02</v>
      </c>
      <c r="E1833" t="s">
        <v>82</v>
      </c>
      <c r="F1833" t="s">
        <v>89</v>
      </c>
      <c r="G1833" t="s">
        <v>90</v>
      </c>
      <c r="H1833" t="s">
        <v>2377</v>
      </c>
      <c r="I1833" s="2">
        <v>1.2157562206680199</v>
      </c>
    </row>
    <row r="1834" spans="1:9" x14ac:dyDescent="0.25">
      <c r="A1834" t="s">
        <v>3929</v>
      </c>
      <c r="B1834" t="s">
        <v>3930</v>
      </c>
      <c r="C1834" t="s">
        <v>761</v>
      </c>
      <c r="D1834" s="61">
        <v>2133834660.49</v>
      </c>
      <c r="E1834" t="s">
        <v>115</v>
      </c>
      <c r="F1834" t="s">
        <v>116</v>
      </c>
      <c r="G1834" t="s">
        <v>214</v>
      </c>
      <c r="H1834" t="s">
        <v>214</v>
      </c>
      <c r="I1834" s="2">
        <v>1.263524250813E-2</v>
      </c>
    </row>
    <row r="1835" spans="1:9" x14ac:dyDescent="0.25">
      <c r="A1835" t="s">
        <v>3931</v>
      </c>
      <c r="B1835" t="s">
        <v>3932</v>
      </c>
      <c r="C1835" t="s">
        <v>66</v>
      </c>
      <c r="D1835" s="61">
        <v>2133218084.25</v>
      </c>
      <c r="E1835" t="s">
        <v>77</v>
      </c>
      <c r="F1835" t="s">
        <v>78</v>
      </c>
      <c r="G1835" t="s">
        <v>151</v>
      </c>
      <c r="H1835" t="s">
        <v>1349</v>
      </c>
      <c r="I1835" s="2">
        <v>0.82764447359482196</v>
      </c>
    </row>
    <row r="1836" spans="1:9" x14ac:dyDescent="0.25">
      <c r="A1836" t="s">
        <v>3933</v>
      </c>
      <c r="B1836" t="s">
        <v>3934</v>
      </c>
      <c r="C1836" t="s">
        <v>66</v>
      </c>
      <c r="D1836" s="61">
        <v>2131290978.1800001</v>
      </c>
      <c r="E1836" t="s">
        <v>95</v>
      </c>
      <c r="F1836" t="s">
        <v>109</v>
      </c>
      <c r="G1836" t="s">
        <v>109</v>
      </c>
      <c r="H1836" t="s">
        <v>399</v>
      </c>
      <c r="I1836" s="2">
        <v>1.1979619553135199</v>
      </c>
    </row>
    <row r="1837" spans="1:9" x14ac:dyDescent="0.25">
      <c r="A1837" t="s">
        <v>3935</v>
      </c>
      <c r="B1837" t="s">
        <v>3936</v>
      </c>
      <c r="C1837" t="s">
        <v>66</v>
      </c>
      <c r="D1837" s="61">
        <v>2130972364.8</v>
      </c>
      <c r="E1837" t="s">
        <v>115</v>
      </c>
      <c r="F1837" t="s">
        <v>125</v>
      </c>
      <c r="G1837" t="s">
        <v>176</v>
      </c>
      <c r="H1837" t="s">
        <v>509</v>
      </c>
      <c r="I1837" s="2">
        <v>1.3491547466296401</v>
      </c>
    </row>
    <row r="1838" spans="1:9" x14ac:dyDescent="0.25">
      <c r="A1838" t="s">
        <v>3937</v>
      </c>
      <c r="B1838" t="s">
        <v>3938</v>
      </c>
      <c r="C1838" t="s">
        <v>94</v>
      </c>
      <c r="D1838" s="61">
        <v>2129103829.3199999</v>
      </c>
      <c r="E1838" t="s">
        <v>95</v>
      </c>
      <c r="F1838" t="s">
        <v>404</v>
      </c>
      <c r="G1838" t="s">
        <v>404</v>
      </c>
      <c r="H1838" t="s">
        <v>405</v>
      </c>
      <c r="I1838" s="2">
        <v>2.2612775023790199</v>
      </c>
    </row>
    <row r="1839" spans="1:9" x14ac:dyDescent="0.25">
      <c r="A1839" t="s">
        <v>3939</v>
      </c>
      <c r="B1839" s="6" t="s">
        <v>3940</v>
      </c>
      <c r="C1839" t="s">
        <v>66</v>
      </c>
      <c r="D1839" s="61">
        <v>2128272207.9000001</v>
      </c>
      <c r="E1839" t="s">
        <v>82</v>
      </c>
      <c r="F1839" t="s">
        <v>83</v>
      </c>
      <c r="G1839" t="s">
        <v>84</v>
      </c>
      <c r="H1839" t="s">
        <v>84</v>
      </c>
      <c r="I1839" s="2">
        <v>1.7111848349438801</v>
      </c>
    </row>
    <row r="1840" spans="1:9" x14ac:dyDescent="0.25">
      <c r="A1840" t="s">
        <v>3941</v>
      </c>
      <c r="B1840" t="s">
        <v>3942</v>
      </c>
      <c r="C1840" t="s">
        <v>66</v>
      </c>
      <c r="D1840" s="61">
        <v>2124335019.25</v>
      </c>
      <c r="E1840" t="s">
        <v>240</v>
      </c>
      <c r="F1840" t="s">
        <v>467</v>
      </c>
      <c r="G1840" t="s">
        <v>468</v>
      </c>
      <c r="H1840" t="s">
        <v>3581</v>
      </c>
      <c r="I1840" s="2">
        <v>1.57361027793451</v>
      </c>
    </row>
    <row r="1841" spans="1:9" x14ac:dyDescent="0.25">
      <c r="A1841" t="s">
        <v>3943</v>
      </c>
      <c r="B1841" t="s">
        <v>3944</v>
      </c>
      <c r="C1841" t="s">
        <v>94</v>
      </c>
      <c r="D1841" s="61">
        <v>2121893360.4000001</v>
      </c>
      <c r="E1841" t="s">
        <v>240</v>
      </c>
      <c r="F1841" t="s">
        <v>267</v>
      </c>
      <c r="G1841" t="s">
        <v>330</v>
      </c>
      <c r="H1841" t="s">
        <v>452</v>
      </c>
      <c r="I1841" s="2">
        <v>0.41151855873313398</v>
      </c>
    </row>
    <row r="1842" spans="1:9" x14ac:dyDescent="0.25">
      <c r="A1842" t="s">
        <v>3945</v>
      </c>
      <c r="B1842" t="s">
        <v>3946</v>
      </c>
      <c r="C1842" t="s">
        <v>66</v>
      </c>
      <c r="D1842" s="61">
        <v>2118479345.6400001</v>
      </c>
      <c r="E1842" t="s">
        <v>115</v>
      </c>
      <c r="F1842" t="s">
        <v>125</v>
      </c>
      <c r="G1842" t="s">
        <v>614</v>
      </c>
      <c r="H1842" t="s">
        <v>614</v>
      </c>
      <c r="I1842" s="2">
        <v>1.7231864764204201</v>
      </c>
    </row>
    <row r="1843" spans="1:9" x14ac:dyDescent="0.25">
      <c r="A1843" t="s">
        <v>3947</v>
      </c>
      <c r="B1843" t="s">
        <v>3948</v>
      </c>
      <c r="C1843" t="s">
        <v>66</v>
      </c>
      <c r="D1843" s="61">
        <v>2118451645.6800001</v>
      </c>
      <c r="E1843" t="s">
        <v>77</v>
      </c>
      <c r="F1843" t="s">
        <v>195</v>
      </c>
      <c r="G1843" t="s">
        <v>196</v>
      </c>
      <c r="H1843" t="s">
        <v>1313</v>
      </c>
      <c r="I1843" s="2">
        <v>0.44268010012654702</v>
      </c>
    </row>
    <row r="1844" spans="1:9" x14ac:dyDescent="0.25">
      <c r="A1844" t="s">
        <v>3949</v>
      </c>
      <c r="B1844" t="s">
        <v>3950</v>
      </c>
      <c r="C1844" t="s">
        <v>66</v>
      </c>
      <c r="D1844" s="61">
        <v>2118178931.0799999</v>
      </c>
      <c r="E1844" t="s">
        <v>67</v>
      </c>
      <c r="F1844" t="s">
        <v>72</v>
      </c>
      <c r="G1844" t="s">
        <v>73</v>
      </c>
      <c r="H1844" t="s">
        <v>148</v>
      </c>
      <c r="I1844" s="2">
        <v>1.1135770671337799</v>
      </c>
    </row>
    <row r="1845" spans="1:9" x14ac:dyDescent="0.25">
      <c r="A1845" t="s">
        <v>3951</v>
      </c>
      <c r="B1845" t="s">
        <v>3952</v>
      </c>
      <c r="C1845" t="s">
        <v>94</v>
      </c>
      <c r="D1845" s="61">
        <v>2117677878</v>
      </c>
      <c r="E1845" t="s">
        <v>77</v>
      </c>
      <c r="F1845" t="s">
        <v>195</v>
      </c>
      <c r="G1845" t="s">
        <v>249</v>
      </c>
      <c r="H1845" t="s">
        <v>249</v>
      </c>
      <c r="I1845" s="2">
        <v>1.14182022328011</v>
      </c>
    </row>
    <row r="1846" spans="1:9" x14ac:dyDescent="0.25">
      <c r="A1846" t="s">
        <v>3953</v>
      </c>
      <c r="B1846" t="s">
        <v>3954</v>
      </c>
      <c r="C1846" t="s">
        <v>66</v>
      </c>
      <c r="D1846" s="61">
        <v>2117186019.8199999</v>
      </c>
      <c r="E1846" t="s">
        <v>95</v>
      </c>
      <c r="F1846" t="s">
        <v>109</v>
      </c>
      <c r="G1846" t="s">
        <v>109</v>
      </c>
      <c r="H1846" t="s">
        <v>399</v>
      </c>
      <c r="I1846" s="2">
        <v>1.16860710164457</v>
      </c>
    </row>
    <row r="1847" spans="1:9" x14ac:dyDescent="0.25">
      <c r="A1847" t="s">
        <v>3955</v>
      </c>
      <c r="B1847" t="s">
        <v>3956</v>
      </c>
      <c r="C1847" t="s">
        <v>94</v>
      </c>
      <c r="D1847" s="61">
        <v>2115756558.5</v>
      </c>
      <c r="E1847" t="s">
        <v>95</v>
      </c>
      <c r="F1847" t="s">
        <v>96</v>
      </c>
      <c r="G1847" t="s">
        <v>210</v>
      </c>
      <c r="H1847" t="s">
        <v>264</v>
      </c>
      <c r="I1847" s="2">
        <v>1.8104245167575399</v>
      </c>
    </row>
    <row r="1848" spans="1:9" x14ac:dyDescent="0.25">
      <c r="A1848" t="s">
        <v>3957</v>
      </c>
      <c r="B1848" t="s">
        <v>3958</v>
      </c>
      <c r="C1848" t="s">
        <v>94</v>
      </c>
      <c r="D1848" s="61">
        <v>2113496174.3399999</v>
      </c>
      <c r="E1848" t="s">
        <v>291</v>
      </c>
      <c r="F1848" t="s">
        <v>291</v>
      </c>
      <c r="G1848" t="s">
        <v>292</v>
      </c>
      <c r="H1848" t="s">
        <v>1401</v>
      </c>
      <c r="I1848" s="2">
        <v>0.93301885040450405</v>
      </c>
    </row>
    <row r="1849" spans="1:9" x14ac:dyDescent="0.25">
      <c r="A1849" t="s">
        <v>3959</v>
      </c>
      <c r="B1849" t="s">
        <v>3960</v>
      </c>
      <c r="C1849" t="s">
        <v>94</v>
      </c>
      <c r="D1849" s="61">
        <v>2106930750.75</v>
      </c>
      <c r="E1849" t="s">
        <v>82</v>
      </c>
      <c r="F1849" t="s">
        <v>228</v>
      </c>
      <c r="G1849" t="s">
        <v>229</v>
      </c>
      <c r="H1849" t="s">
        <v>833</v>
      </c>
      <c r="I1849" s="2">
        <v>2.4757165412334601</v>
      </c>
    </row>
    <row r="1850" spans="1:9" x14ac:dyDescent="0.25">
      <c r="A1850" t="s">
        <v>3961</v>
      </c>
      <c r="B1850" t="s">
        <v>3962</v>
      </c>
      <c r="C1850" t="s">
        <v>94</v>
      </c>
      <c r="D1850" s="61">
        <v>2106837375.5999999</v>
      </c>
      <c r="E1850" t="s">
        <v>67</v>
      </c>
      <c r="F1850" t="s">
        <v>68</v>
      </c>
      <c r="G1850" t="s">
        <v>601</v>
      </c>
      <c r="H1850" t="s">
        <v>793</v>
      </c>
      <c r="I1850" s="2">
        <v>0.36062220090192498</v>
      </c>
    </row>
    <row r="1851" spans="1:9" x14ac:dyDescent="0.25">
      <c r="A1851" t="s">
        <v>3963</v>
      </c>
      <c r="B1851" t="s">
        <v>3964</v>
      </c>
      <c r="C1851" t="s">
        <v>66</v>
      </c>
      <c r="D1851" s="61">
        <v>2106631934.1600001</v>
      </c>
      <c r="E1851" t="s">
        <v>291</v>
      </c>
      <c r="F1851" t="s">
        <v>291</v>
      </c>
      <c r="G1851" t="s">
        <v>292</v>
      </c>
      <c r="H1851" t="s">
        <v>735</v>
      </c>
      <c r="I1851" s="2">
        <v>1.09565766110583</v>
      </c>
    </row>
    <row r="1852" spans="1:9" x14ac:dyDescent="0.25">
      <c r="A1852" t="s">
        <v>3965</v>
      </c>
      <c r="B1852" t="s">
        <v>3966</v>
      </c>
      <c r="C1852" t="s">
        <v>1245</v>
      </c>
      <c r="D1852" s="61">
        <v>2102551409.7</v>
      </c>
      <c r="E1852" t="s">
        <v>115</v>
      </c>
      <c r="F1852" t="s">
        <v>125</v>
      </c>
      <c r="G1852" t="s">
        <v>176</v>
      </c>
      <c r="H1852" t="s">
        <v>509</v>
      </c>
      <c r="I1852" s="2">
        <v>1.46029631615744</v>
      </c>
    </row>
    <row r="1853" spans="1:9" x14ac:dyDescent="0.25">
      <c r="A1853" t="s">
        <v>3967</v>
      </c>
      <c r="B1853" t="s">
        <v>3968</v>
      </c>
      <c r="C1853" t="s">
        <v>94</v>
      </c>
      <c r="D1853" s="61">
        <v>2101464012.8</v>
      </c>
      <c r="E1853" t="s">
        <v>67</v>
      </c>
      <c r="F1853" t="s">
        <v>72</v>
      </c>
      <c r="G1853" t="s">
        <v>73</v>
      </c>
      <c r="H1853" t="s">
        <v>74</v>
      </c>
      <c r="I1853" s="2">
        <v>0.97040125969967805</v>
      </c>
    </row>
    <row r="1854" spans="1:9" x14ac:dyDescent="0.25">
      <c r="A1854" t="s">
        <v>3969</v>
      </c>
      <c r="B1854" t="s">
        <v>3970</v>
      </c>
      <c r="C1854" t="s">
        <v>94</v>
      </c>
      <c r="D1854" s="61">
        <v>2098063524</v>
      </c>
      <c r="E1854" t="s">
        <v>240</v>
      </c>
      <c r="F1854" t="s">
        <v>267</v>
      </c>
      <c r="G1854" t="s">
        <v>1304</v>
      </c>
      <c r="H1854" t="s">
        <v>1304</v>
      </c>
      <c r="I1854" s="2">
        <v>1.6146429115303</v>
      </c>
    </row>
    <row r="1855" spans="1:9" x14ac:dyDescent="0.25">
      <c r="A1855" t="s">
        <v>3971</v>
      </c>
      <c r="B1855" t="s">
        <v>3972</v>
      </c>
      <c r="C1855" t="s">
        <v>94</v>
      </c>
      <c r="D1855" s="61">
        <v>2097018000</v>
      </c>
      <c r="E1855" t="s">
        <v>67</v>
      </c>
      <c r="F1855" t="s">
        <v>72</v>
      </c>
      <c r="G1855" t="s">
        <v>73</v>
      </c>
      <c r="H1855" t="s">
        <v>74</v>
      </c>
      <c r="I1855" s="2">
        <v>2.1506144812374299</v>
      </c>
    </row>
    <row r="1856" spans="1:9" x14ac:dyDescent="0.25">
      <c r="A1856" t="s">
        <v>3973</v>
      </c>
      <c r="B1856" t="s">
        <v>3974</v>
      </c>
      <c r="C1856" t="s">
        <v>66</v>
      </c>
      <c r="D1856" s="61">
        <v>2095866231.48</v>
      </c>
      <c r="E1856" t="s">
        <v>291</v>
      </c>
      <c r="F1856" t="s">
        <v>291</v>
      </c>
      <c r="G1856" t="s">
        <v>292</v>
      </c>
      <c r="H1856" t="s">
        <v>659</v>
      </c>
      <c r="I1856" s="2">
        <v>1.5595891531993999</v>
      </c>
    </row>
    <row r="1857" spans="1:9" x14ac:dyDescent="0.25">
      <c r="A1857" t="s">
        <v>3975</v>
      </c>
      <c r="B1857" t="s">
        <v>3976</v>
      </c>
      <c r="C1857" t="s">
        <v>1245</v>
      </c>
      <c r="D1857" s="61">
        <v>2094497573.7</v>
      </c>
      <c r="E1857" t="s">
        <v>120</v>
      </c>
      <c r="F1857" t="s">
        <v>171</v>
      </c>
      <c r="G1857" t="s">
        <v>385</v>
      </c>
      <c r="H1857" t="s">
        <v>386</v>
      </c>
      <c r="I1857" s="2">
        <v>0.71637871436533795</v>
      </c>
    </row>
    <row r="1858" spans="1:9" x14ac:dyDescent="0.25">
      <c r="A1858" t="s">
        <v>3977</v>
      </c>
      <c r="B1858" t="s">
        <v>3978</v>
      </c>
      <c r="C1858" t="s">
        <v>66</v>
      </c>
      <c r="D1858" s="61">
        <v>2092883822.4000001</v>
      </c>
      <c r="E1858" t="s">
        <v>95</v>
      </c>
      <c r="F1858" t="s">
        <v>109</v>
      </c>
      <c r="G1858" t="s">
        <v>109</v>
      </c>
      <c r="H1858" t="s">
        <v>399</v>
      </c>
      <c r="I1858" s="2">
        <v>1.3215926755962</v>
      </c>
    </row>
    <row r="1859" spans="1:9" x14ac:dyDescent="0.25">
      <c r="A1859" t="s">
        <v>3979</v>
      </c>
      <c r="B1859" t="s">
        <v>3980</v>
      </c>
      <c r="C1859" t="s">
        <v>761</v>
      </c>
      <c r="D1859" s="61">
        <v>2092289071.9000001</v>
      </c>
      <c r="E1859" t="s">
        <v>115</v>
      </c>
      <c r="F1859" t="s">
        <v>116</v>
      </c>
      <c r="G1859" t="s">
        <v>214</v>
      </c>
      <c r="H1859" t="s">
        <v>214</v>
      </c>
      <c r="I1859" s="2">
        <v>2.26044398444051</v>
      </c>
    </row>
    <row r="1860" spans="1:9" x14ac:dyDescent="0.25">
      <c r="A1860" t="s">
        <v>3981</v>
      </c>
      <c r="B1860" t="s">
        <v>3982</v>
      </c>
      <c r="C1860" t="s">
        <v>94</v>
      </c>
      <c r="D1860" s="61">
        <v>2088565561.95</v>
      </c>
      <c r="E1860" t="s">
        <v>82</v>
      </c>
      <c r="F1860" t="s">
        <v>83</v>
      </c>
      <c r="G1860" t="s">
        <v>130</v>
      </c>
      <c r="H1860" t="s">
        <v>389</v>
      </c>
      <c r="I1860" s="2">
        <v>1.83963305188743</v>
      </c>
    </row>
    <row r="1861" spans="1:9" x14ac:dyDescent="0.25">
      <c r="A1861" t="s">
        <v>3983</v>
      </c>
      <c r="B1861" t="s">
        <v>3984</v>
      </c>
      <c r="C1861" t="s">
        <v>94</v>
      </c>
      <c r="D1861" s="61">
        <v>2084963081.04</v>
      </c>
      <c r="E1861" t="s">
        <v>82</v>
      </c>
      <c r="F1861" t="s">
        <v>83</v>
      </c>
      <c r="G1861" t="s">
        <v>130</v>
      </c>
      <c r="H1861" t="s">
        <v>512</v>
      </c>
      <c r="I1861" s="2">
        <v>2.57440351346865</v>
      </c>
    </row>
    <row r="1862" spans="1:9" x14ac:dyDescent="0.25">
      <c r="A1862" t="s">
        <v>3985</v>
      </c>
      <c r="B1862" t="s">
        <v>3986</v>
      </c>
      <c r="C1862" t="s">
        <v>94</v>
      </c>
      <c r="D1862" s="61">
        <v>2084233819.3299999</v>
      </c>
      <c r="E1862" t="s">
        <v>291</v>
      </c>
      <c r="F1862" t="s">
        <v>291</v>
      </c>
      <c r="G1862" t="s">
        <v>292</v>
      </c>
      <c r="H1862" t="s">
        <v>871</v>
      </c>
      <c r="I1862" s="2">
        <v>1.02922086909501</v>
      </c>
    </row>
    <row r="1863" spans="1:9" x14ac:dyDescent="0.25">
      <c r="A1863" t="s">
        <v>3987</v>
      </c>
      <c r="B1863" t="s">
        <v>3988</v>
      </c>
      <c r="C1863" t="s">
        <v>94</v>
      </c>
      <c r="D1863" s="61">
        <v>2083053741.6700001</v>
      </c>
      <c r="E1863" t="s">
        <v>120</v>
      </c>
      <c r="F1863" t="s">
        <v>171</v>
      </c>
      <c r="G1863" t="s">
        <v>385</v>
      </c>
      <c r="H1863" t="s">
        <v>386</v>
      </c>
      <c r="I1863" s="2">
        <v>-9.4768787819562994E-2</v>
      </c>
    </row>
    <row r="1864" spans="1:9" x14ac:dyDescent="0.25">
      <c r="A1864" t="s">
        <v>3989</v>
      </c>
      <c r="B1864" t="s">
        <v>3990</v>
      </c>
      <c r="C1864" t="s">
        <v>66</v>
      </c>
      <c r="D1864" s="61">
        <v>2081067887.78</v>
      </c>
      <c r="E1864" t="s">
        <v>240</v>
      </c>
      <c r="F1864" t="s">
        <v>267</v>
      </c>
      <c r="G1864" t="s">
        <v>268</v>
      </c>
      <c r="H1864" t="s">
        <v>268</v>
      </c>
      <c r="I1864" s="2">
        <v>1.5182097255751399</v>
      </c>
    </row>
    <row r="1865" spans="1:9" x14ac:dyDescent="0.25">
      <c r="A1865" t="s">
        <v>3991</v>
      </c>
      <c r="B1865" t="s">
        <v>3992</v>
      </c>
      <c r="C1865" t="s">
        <v>761</v>
      </c>
      <c r="D1865" s="61">
        <v>2077037939.8199999</v>
      </c>
      <c r="E1865" t="s">
        <v>67</v>
      </c>
      <c r="F1865" t="s">
        <v>101</v>
      </c>
      <c r="G1865" t="s">
        <v>101</v>
      </c>
      <c r="H1865" t="s">
        <v>308</v>
      </c>
      <c r="I1865" s="2">
        <v>0.70306440776355705</v>
      </c>
    </row>
    <row r="1866" spans="1:9" x14ac:dyDescent="0.25">
      <c r="A1866" t="s">
        <v>3993</v>
      </c>
      <c r="B1866" t="s">
        <v>3994</v>
      </c>
      <c r="C1866" t="s">
        <v>94</v>
      </c>
      <c r="D1866" s="61">
        <v>2076133395.8699999</v>
      </c>
      <c r="E1866" t="s">
        <v>120</v>
      </c>
      <c r="F1866" t="s">
        <v>134</v>
      </c>
      <c r="G1866" t="s">
        <v>319</v>
      </c>
      <c r="H1866" t="s">
        <v>319</v>
      </c>
      <c r="I1866" s="2">
        <v>1.0115528136877101</v>
      </c>
    </row>
    <row r="1867" spans="1:9" x14ac:dyDescent="0.25">
      <c r="A1867" t="s">
        <v>3995</v>
      </c>
      <c r="B1867" t="s">
        <v>3996</v>
      </c>
      <c r="C1867" t="s">
        <v>66</v>
      </c>
      <c r="D1867" s="61">
        <v>2075483577.0899999</v>
      </c>
      <c r="E1867" t="s">
        <v>67</v>
      </c>
      <c r="F1867" t="s">
        <v>72</v>
      </c>
      <c r="G1867" t="s">
        <v>73</v>
      </c>
      <c r="H1867" t="s">
        <v>74</v>
      </c>
      <c r="I1867" s="2">
        <v>0.74767078482753402</v>
      </c>
    </row>
    <row r="1868" spans="1:9" x14ac:dyDescent="0.25">
      <c r="A1868" t="s">
        <v>3997</v>
      </c>
      <c r="B1868" t="s">
        <v>3998</v>
      </c>
      <c r="C1868" t="s">
        <v>94</v>
      </c>
      <c r="D1868" s="61">
        <v>2075253660.72</v>
      </c>
      <c r="E1868" t="s">
        <v>182</v>
      </c>
      <c r="F1868" t="s">
        <v>182</v>
      </c>
      <c r="G1868" t="s">
        <v>183</v>
      </c>
      <c r="H1868" t="s">
        <v>744</v>
      </c>
      <c r="I1868" s="2">
        <v>1.3049430053355</v>
      </c>
    </row>
    <row r="1869" spans="1:9" x14ac:dyDescent="0.25">
      <c r="A1869" t="s">
        <v>3999</v>
      </c>
      <c r="B1869" t="s">
        <v>4000</v>
      </c>
      <c r="C1869" t="s">
        <v>94</v>
      </c>
      <c r="D1869" s="61">
        <v>2074490868.45</v>
      </c>
      <c r="E1869" t="s">
        <v>291</v>
      </c>
      <c r="F1869" t="s">
        <v>291</v>
      </c>
      <c r="G1869" t="s">
        <v>292</v>
      </c>
      <c r="H1869" t="s">
        <v>659</v>
      </c>
      <c r="I1869" s="2">
        <v>1.81130809823483</v>
      </c>
    </row>
    <row r="1870" spans="1:9" x14ac:dyDescent="0.25">
      <c r="A1870" t="s">
        <v>4001</v>
      </c>
      <c r="B1870" t="s">
        <v>4002</v>
      </c>
      <c r="C1870" t="s">
        <v>66</v>
      </c>
      <c r="D1870" s="61">
        <v>2074349770.02</v>
      </c>
      <c r="E1870" t="s">
        <v>95</v>
      </c>
      <c r="F1870" t="s">
        <v>96</v>
      </c>
      <c r="G1870" t="s">
        <v>302</v>
      </c>
      <c r="H1870" t="s">
        <v>302</v>
      </c>
      <c r="I1870" s="2">
        <v>1.48580768882978</v>
      </c>
    </row>
    <row r="1871" spans="1:9" x14ac:dyDescent="0.25">
      <c r="A1871" t="s">
        <v>4003</v>
      </c>
      <c r="B1871" t="s">
        <v>4004</v>
      </c>
      <c r="C1871" t="s">
        <v>66</v>
      </c>
      <c r="D1871" s="61">
        <v>2074170000</v>
      </c>
      <c r="E1871" t="s">
        <v>67</v>
      </c>
      <c r="F1871" t="s">
        <v>101</v>
      </c>
      <c r="G1871" t="s">
        <v>101</v>
      </c>
      <c r="H1871" t="s">
        <v>102</v>
      </c>
      <c r="I1871" s="2">
        <v>1.8281475058373999</v>
      </c>
    </row>
    <row r="1872" spans="1:9" x14ac:dyDescent="0.25">
      <c r="A1872" t="s">
        <v>4005</v>
      </c>
      <c r="B1872" t="s">
        <v>4006</v>
      </c>
      <c r="C1872" t="s">
        <v>94</v>
      </c>
      <c r="D1872" s="61">
        <v>2072278719.48</v>
      </c>
      <c r="E1872" t="s">
        <v>240</v>
      </c>
      <c r="F1872" t="s">
        <v>267</v>
      </c>
      <c r="G1872" t="s">
        <v>535</v>
      </c>
      <c r="H1872" t="s">
        <v>535</v>
      </c>
      <c r="I1872" s="2">
        <v>2.09405570850307</v>
      </c>
    </row>
    <row r="1873" spans="1:9" x14ac:dyDescent="0.25">
      <c r="A1873" t="s">
        <v>4007</v>
      </c>
      <c r="B1873" t="s">
        <v>4008</v>
      </c>
      <c r="C1873" t="s">
        <v>94</v>
      </c>
      <c r="D1873" s="61">
        <v>2071831028.5999999</v>
      </c>
      <c r="E1873" t="s">
        <v>95</v>
      </c>
      <c r="F1873" t="s">
        <v>96</v>
      </c>
      <c r="G1873" t="s">
        <v>1529</v>
      </c>
      <c r="H1873" t="s">
        <v>1530</v>
      </c>
      <c r="I1873" s="2">
        <v>1.3701343934013901</v>
      </c>
    </row>
    <row r="1874" spans="1:9" x14ac:dyDescent="0.25">
      <c r="A1874" t="s">
        <v>4009</v>
      </c>
      <c r="B1874" t="s">
        <v>4010</v>
      </c>
      <c r="C1874" t="s">
        <v>761</v>
      </c>
      <c r="D1874" s="61">
        <v>2067127267.24</v>
      </c>
      <c r="E1874" t="s">
        <v>115</v>
      </c>
      <c r="F1874" t="s">
        <v>116</v>
      </c>
      <c r="G1874" t="s">
        <v>117</v>
      </c>
      <c r="H1874" t="s">
        <v>117</v>
      </c>
      <c r="I1874" s="2">
        <v>0.66701596869909596</v>
      </c>
    </row>
    <row r="1875" spans="1:9" x14ac:dyDescent="0.25">
      <c r="A1875" t="s">
        <v>4011</v>
      </c>
      <c r="B1875" t="s">
        <v>4012</v>
      </c>
      <c r="C1875" t="s">
        <v>94</v>
      </c>
      <c r="D1875" s="61">
        <v>2065757641.29</v>
      </c>
      <c r="E1875" t="s">
        <v>82</v>
      </c>
      <c r="F1875" t="s">
        <v>83</v>
      </c>
      <c r="G1875" t="s">
        <v>84</v>
      </c>
      <c r="H1875" t="s">
        <v>84</v>
      </c>
      <c r="I1875" s="2">
        <v>0.91063596533429603</v>
      </c>
    </row>
    <row r="1876" spans="1:9" x14ac:dyDescent="0.25">
      <c r="A1876" t="s">
        <v>4013</v>
      </c>
      <c r="B1876" t="s">
        <v>4014</v>
      </c>
      <c r="C1876" t="s">
        <v>66</v>
      </c>
      <c r="D1876" s="61">
        <v>2065405091.75</v>
      </c>
      <c r="E1876" t="s">
        <v>95</v>
      </c>
      <c r="F1876" t="s">
        <v>109</v>
      </c>
      <c r="G1876" t="s">
        <v>804</v>
      </c>
      <c r="H1876" t="s">
        <v>804</v>
      </c>
      <c r="I1876" s="2">
        <v>1.3358844740153399</v>
      </c>
    </row>
    <row r="1877" spans="1:9" x14ac:dyDescent="0.25">
      <c r="A1877" t="s">
        <v>4015</v>
      </c>
      <c r="B1877" t="s">
        <v>4016</v>
      </c>
      <c r="C1877" t="s">
        <v>66</v>
      </c>
      <c r="D1877" s="61">
        <v>2064315068.4000001</v>
      </c>
      <c r="E1877" t="s">
        <v>95</v>
      </c>
      <c r="F1877" t="s">
        <v>109</v>
      </c>
      <c r="G1877" t="s">
        <v>109</v>
      </c>
      <c r="H1877" t="s">
        <v>399</v>
      </c>
      <c r="I1877" s="2">
        <v>1.0804984775894999</v>
      </c>
    </row>
    <row r="1878" spans="1:9" x14ac:dyDescent="0.25">
      <c r="A1878" t="s">
        <v>4017</v>
      </c>
      <c r="B1878" t="s">
        <v>4018</v>
      </c>
      <c r="C1878" t="s">
        <v>66</v>
      </c>
      <c r="D1878" s="61">
        <v>2063799000</v>
      </c>
      <c r="E1878" t="s">
        <v>67</v>
      </c>
      <c r="F1878" t="s">
        <v>101</v>
      </c>
      <c r="G1878" t="s">
        <v>101</v>
      </c>
      <c r="H1878" t="s">
        <v>308</v>
      </c>
      <c r="I1878" s="2">
        <v>1.97557419211286</v>
      </c>
    </row>
    <row r="1879" spans="1:9" x14ac:dyDescent="0.25">
      <c r="A1879" t="s">
        <v>4019</v>
      </c>
      <c r="B1879" t="s">
        <v>4020</v>
      </c>
      <c r="C1879" t="s">
        <v>94</v>
      </c>
      <c r="D1879" s="61">
        <v>2059158213.8399999</v>
      </c>
      <c r="E1879" t="s">
        <v>240</v>
      </c>
      <c r="F1879" t="s">
        <v>267</v>
      </c>
      <c r="G1879" t="s">
        <v>330</v>
      </c>
      <c r="H1879" t="s">
        <v>334</v>
      </c>
      <c r="I1879" s="2">
        <v>1.2940739462192401</v>
      </c>
    </row>
    <row r="1880" spans="1:9" x14ac:dyDescent="0.25">
      <c r="A1880" t="s">
        <v>4021</v>
      </c>
      <c r="B1880" t="s">
        <v>4022</v>
      </c>
      <c r="C1880" t="s">
        <v>66</v>
      </c>
      <c r="D1880" s="61">
        <v>2057588425.8</v>
      </c>
      <c r="E1880" t="s">
        <v>82</v>
      </c>
      <c r="F1880" t="s">
        <v>228</v>
      </c>
      <c r="G1880" t="s">
        <v>1618</v>
      </c>
      <c r="H1880" t="s">
        <v>1619</v>
      </c>
      <c r="I1880" s="2">
        <v>1.0948400223061501</v>
      </c>
    </row>
    <row r="1881" spans="1:9" x14ac:dyDescent="0.25">
      <c r="A1881" t="s">
        <v>4023</v>
      </c>
      <c r="B1881" t="s">
        <v>4024</v>
      </c>
      <c r="C1881" t="s">
        <v>94</v>
      </c>
      <c r="D1881" s="61">
        <v>2056206537.3599999</v>
      </c>
      <c r="E1881" t="s">
        <v>120</v>
      </c>
      <c r="F1881" t="s">
        <v>121</v>
      </c>
      <c r="G1881" t="s">
        <v>121</v>
      </c>
      <c r="H1881" t="s">
        <v>696</v>
      </c>
      <c r="I1881" s="2">
        <v>-0.68866820438798604</v>
      </c>
    </row>
    <row r="1882" spans="1:9" x14ac:dyDescent="0.25">
      <c r="A1882" t="s">
        <v>4025</v>
      </c>
      <c r="B1882" t="s">
        <v>4026</v>
      </c>
      <c r="C1882" t="s">
        <v>94</v>
      </c>
      <c r="D1882" s="61">
        <v>2053839828.6900001</v>
      </c>
      <c r="E1882" t="s">
        <v>115</v>
      </c>
      <c r="F1882" t="s">
        <v>116</v>
      </c>
      <c r="G1882" t="s">
        <v>214</v>
      </c>
      <c r="H1882" t="s">
        <v>214</v>
      </c>
      <c r="I1882" s="2">
        <v>0.82640269183826798</v>
      </c>
    </row>
    <row r="1883" spans="1:9" x14ac:dyDescent="0.25">
      <c r="A1883" t="s">
        <v>4027</v>
      </c>
      <c r="B1883" t="s">
        <v>4028</v>
      </c>
      <c r="C1883" t="s">
        <v>66</v>
      </c>
      <c r="D1883" s="61">
        <v>2051665201.1500001</v>
      </c>
      <c r="E1883" t="s">
        <v>95</v>
      </c>
      <c r="F1883" t="s">
        <v>109</v>
      </c>
      <c r="G1883" t="s">
        <v>109</v>
      </c>
      <c r="H1883" t="s">
        <v>399</v>
      </c>
      <c r="I1883" s="2">
        <v>1.26646501536322</v>
      </c>
    </row>
    <row r="1884" spans="1:9" x14ac:dyDescent="0.25">
      <c r="A1884" t="s">
        <v>4029</v>
      </c>
      <c r="B1884" t="s">
        <v>4030</v>
      </c>
      <c r="C1884" t="s">
        <v>66</v>
      </c>
      <c r="D1884" s="61">
        <v>2047135027.5</v>
      </c>
      <c r="E1884" t="s">
        <v>95</v>
      </c>
      <c r="F1884" t="s">
        <v>109</v>
      </c>
      <c r="G1884" t="s">
        <v>109</v>
      </c>
      <c r="H1884" t="s">
        <v>399</v>
      </c>
      <c r="I1884" s="2">
        <v>1.12512646965816</v>
      </c>
    </row>
    <row r="1885" spans="1:9" x14ac:dyDescent="0.25">
      <c r="A1885" t="s">
        <v>4031</v>
      </c>
      <c r="B1885" t="s">
        <v>4032</v>
      </c>
      <c r="C1885" t="s">
        <v>94</v>
      </c>
      <c r="D1885" s="61">
        <v>2043510307.8399999</v>
      </c>
      <c r="E1885" t="s">
        <v>240</v>
      </c>
      <c r="F1885" t="s">
        <v>267</v>
      </c>
      <c r="G1885" t="s">
        <v>862</v>
      </c>
      <c r="H1885" t="s">
        <v>862</v>
      </c>
      <c r="I1885" s="2">
        <v>2.0721112033948499</v>
      </c>
    </row>
    <row r="1886" spans="1:9" x14ac:dyDescent="0.25">
      <c r="A1886" t="s">
        <v>4033</v>
      </c>
      <c r="B1886" t="s">
        <v>4034</v>
      </c>
      <c r="C1886" t="s">
        <v>94</v>
      </c>
      <c r="D1886" s="61">
        <v>2043206495.46</v>
      </c>
      <c r="E1886" t="s">
        <v>82</v>
      </c>
      <c r="F1886" t="s">
        <v>228</v>
      </c>
      <c r="G1886" t="s">
        <v>1618</v>
      </c>
      <c r="H1886" t="s">
        <v>1677</v>
      </c>
      <c r="I1886" s="2">
        <v>0.54294915531005805</v>
      </c>
    </row>
    <row r="1887" spans="1:9" x14ac:dyDescent="0.25">
      <c r="A1887" t="s">
        <v>4035</v>
      </c>
      <c r="B1887" t="s">
        <v>4036</v>
      </c>
      <c r="C1887" t="s">
        <v>66</v>
      </c>
      <c r="D1887" s="61">
        <v>2039085242.0999999</v>
      </c>
      <c r="E1887" t="s">
        <v>257</v>
      </c>
      <c r="F1887" t="s">
        <v>257</v>
      </c>
      <c r="G1887" t="s">
        <v>858</v>
      </c>
      <c r="H1887" t="s">
        <v>1050</v>
      </c>
      <c r="I1887" s="2">
        <v>1.2363650830297299</v>
      </c>
    </row>
    <row r="1888" spans="1:9" x14ac:dyDescent="0.25">
      <c r="A1888" t="s">
        <v>4037</v>
      </c>
      <c r="B1888" t="s">
        <v>4038</v>
      </c>
      <c r="C1888" t="s">
        <v>66</v>
      </c>
      <c r="D1888" s="61">
        <v>2037578900</v>
      </c>
      <c r="E1888" t="s">
        <v>240</v>
      </c>
      <c r="F1888" t="s">
        <v>267</v>
      </c>
      <c r="G1888" t="s">
        <v>535</v>
      </c>
      <c r="H1888" t="s">
        <v>535</v>
      </c>
      <c r="I1888" s="2">
        <v>0.80453464016683895</v>
      </c>
    </row>
    <row r="1889" spans="1:9" x14ac:dyDescent="0.25">
      <c r="A1889" t="s">
        <v>4039</v>
      </c>
      <c r="B1889" t="s">
        <v>4040</v>
      </c>
      <c r="C1889" t="s">
        <v>94</v>
      </c>
      <c r="D1889" s="61">
        <v>2035560149.46</v>
      </c>
      <c r="E1889" t="s">
        <v>291</v>
      </c>
      <c r="F1889" t="s">
        <v>291</v>
      </c>
      <c r="G1889" t="s">
        <v>818</v>
      </c>
      <c r="H1889" t="s">
        <v>819</v>
      </c>
      <c r="I1889" s="2">
        <v>2.7599815704934101</v>
      </c>
    </row>
    <row r="1890" spans="1:9" x14ac:dyDescent="0.25">
      <c r="A1890" t="s">
        <v>4041</v>
      </c>
      <c r="B1890" t="s">
        <v>4042</v>
      </c>
      <c r="C1890" t="s">
        <v>94</v>
      </c>
      <c r="D1890" s="61">
        <v>2033869825.8800001</v>
      </c>
      <c r="E1890" t="s">
        <v>115</v>
      </c>
      <c r="F1890" t="s">
        <v>116</v>
      </c>
      <c r="G1890" t="s">
        <v>117</v>
      </c>
      <c r="H1890" t="s">
        <v>117</v>
      </c>
      <c r="I1890" s="2">
        <v>1.54392237456216</v>
      </c>
    </row>
    <row r="1891" spans="1:9" x14ac:dyDescent="0.25">
      <c r="A1891" t="s">
        <v>4043</v>
      </c>
      <c r="B1891" t="s">
        <v>4044</v>
      </c>
      <c r="C1891" t="s">
        <v>94</v>
      </c>
      <c r="D1891" s="61">
        <v>2032318034.6700001</v>
      </c>
      <c r="E1891" t="s">
        <v>291</v>
      </c>
      <c r="F1891" t="s">
        <v>291</v>
      </c>
      <c r="G1891" t="s">
        <v>292</v>
      </c>
      <c r="H1891" t="s">
        <v>293</v>
      </c>
      <c r="I1891" s="2">
        <v>0.89982869091108297</v>
      </c>
    </row>
    <row r="1892" spans="1:9" x14ac:dyDescent="0.25">
      <c r="A1892" t="s">
        <v>4045</v>
      </c>
      <c r="B1892" t="s">
        <v>4046</v>
      </c>
      <c r="C1892" t="s">
        <v>66</v>
      </c>
      <c r="D1892" s="61">
        <v>2031431002.3800001</v>
      </c>
      <c r="E1892" t="s">
        <v>77</v>
      </c>
      <c r="F1892" t="s">
        <v>78</v>
      </c>
      <c r="G1892" t="s">
        <v>151</v>
      </c>
      <c r="H1892" t="s">
        <v>963</v>
      </c>
      <c r="I1892" s="2">
        <v>1.68791289983689</v>
      </c>
    </row>
    <row r="1893" spans="1:9" x14ac:dyDescent="0.25">
      <c r="A1893" t="s">
        <v>4047</v>
      </c>
      <c r="B1893" t="s">
        <v>4048</v>
      </c>
      <c r="C1893" t="s">
        <v>1073</v>
      </c>
      <c r="D1893" s="61">
        <v>2031034766.8</v>
      </c>
      <c r="E1893" t="s">
        <v>257</v>
      </c>
      <c r="F1893" t="s">
        <v>257</v>
      </c>
      <c r="G1893" t="s">
        <v>547</v>
      </c>
      <c r="H1893" t="s">
        <v>621</v>
      </c>
      <c r="I1893" s="2">
        <v>0.99642251617002098</v>
      </c>
    </row>
    <row r="1894" spans="1:9" x14ac:dyDescent="0.25">
      <c r="A1894" t="s">
        <v>4049</v>
      </c>
      <c r="B1894" t="s">
        <v>4050</v>
      </c>
      <c r="C1894" t="s">
        <v>1245</v>
      </c>
      <c r="D1894" s="61">
        <v>2026344154.8</v>
      </c>
      <c r="E1894" t="s">
        <v>115</v>
      </c>
      <c r="F1894" t="s">
        <v>116</v>
      </c>
      <c r="G1894" t="s">
        <v>117</v>
      </c>
      <c r="H1894" t="s">
        <v>117</v>
      </c>
      <c r="I1894" s="2">
        <v>0.97472709431478</v>
      </c>
    </row>
    <row r="1895" spans="1:9" x14ac:dyDescent="0.25">
      <c r="A1895" t="s">
        <v>4051</v>
      </c>
      <c r="B1895" t="s">
        <v>4052</v>
      </c>
      <c r="C1895" t="s">
        <v>66</v>
      </c>
      <c r="D1895" s="61">
        <v>2025971869.3499999</v>
      </c>
      <c r="E1895" t="s">
        <v>115</v>
      </c>
      <c r="F1895" t="s">
        <v>125</v>
      </c>
      <c r="G1895" t="s">
        <v>126</v>
      </c>
      <c r="H1895" t="s">
        <v>339</v>
      </c>
      <c r="I1895" s="2">
        <v>0.87609863745210004</v>
      </c>
    </row>
    <row r="1896" spans="1:9" x14ac:dyDescent="0.25">
      <c r="A1896" t="s">
        <v>4053</v>
      </c>
      <c r="B1896" t="s">
        <v>4054</v>
      </c>
      <c r="C1896" t="s">
        <v>94</v>
      </c>
      <c r="D1896" s="61">
        <v>2018919266.8599999</v>
      </c>
      <c r="E1896" t="s">
        <v>95</v>
      </c>
      <c r="F1896" t="s">
        <v>96</v>
      </c>
      <c r="G1896" t="s">
        <v>1529</v>
      </c>
      <c r="H1896" t="s">
        <v>1530</v>
      </c>
      <c r="I1896" s="2">
        <v>1.7723104489680901</v>
      </c>
    </row>
    <row r="1897" spans="1:9" x14ac:dyDescent="0.25">
      <c r="A1897" t="s">
        <v>4055</v>
      </c>
      <c r="B1897" t="s">
        <v>4056</v>
      </c>
      <c r="C1897" t="s">
        <v>94</v>
      </c>
      <c r="D1897" s="61">
        <v>2014520835.52</v>
      </c>
      <c r="E1897" t="s">
        <v>77</v>
      </c>
      <c r="F1897" t="s">
        <v>78</v>
      </c>
      <c r="G1897" t="s">
        <v>142</v>
      </c>
      <c r="H1897" t="s">
        <v>143</v>
      </c>
      <c r="I1897" s="2">
        <v>2.5945356074051902</v>
      </c>
    </row>
    <row r="1898" spans="1:9" x14ac:dyDescent="0.25">
      <c r="A1898" t="s">
        <v>4057</v>
      </c>
      <c r="B1898" t="s">
        <v>4058</v>
      </c>
      <c r="C1898" t="s">
        <v>1245</v>
      </c>
      <c r="D1898" s="61">
        <v>2014039614.5999999</v>
      </c>
      <c r="E1898" t="s">
        <v>115</v>
      </c>
      <c r="F1898" t="s">
        <v>116</v>
      </c>
      <c r="G1898" t="s">
        <v>214</v>
      </c>
      <c r="H1898" t="s">
        <v>214</v>
      </c>
      <c r="I1898" s="2">
        <v>1.3550783765180101</v>
      </c>
    </row>
    <row r="1899" spans="1:9" x14ac:dyDescent="0.25">
      <c r="A1899" t="s">
        <v>4059</v>
      </c>
      <c r="B1899" t="s">
        <v>4060</v>
      </c>
      <c r="C1899" t="s">
        <v>94</v>
      </c>
      <c r="D1899" s="61">
        <v>2009345739.9400001</v>
      </c>
      <c r="E1899" t="s">
        <v>240</v>
      </c>
      <c r="F1899" t="s">
        <v>267</v>
      </c>
      <c r="G1899" t="s">
        <v>330</v>
      </c>
      <c r="H1899" t="s">
        <v>452</v>
      </c>
      <c r="I1899" s="2">
        <v>1.6504486237631399</v>
      </c>
    </row>
    <row r="1900" spans="1:9" x14ac:dyDescent="0.25">
      <c r="A1900" t="s">
        <v>4061</v>
      </c>
      <c r="B1900" t="s">
        <v>4062</v>
      </c>
      <c r="C1900" t="s">
        <v>94</v>
      </c>
      <c r="D1900" s="61">
        <v>2008050477.45</v>
      </c>
      <c r="E1900" t="s">
        <v>240</v>
      </c>
      <c r="F1900" t="s">
        <v>241</v>
      </c>
      <c r="G1900" t="s">
        <v>2126</v>
      </c>
      <c r="H1900" t="s">
        <v>2126</v>
      </c>
      <c r="I1900" s="2">
        <v>1.6401171867704101</v>
      </c>
    </row>
    <row r="1901" spans="1:9" x14ac:dyDescent="0.25">
      <c r="A1901" t="s">
        <v>4063</v>
      </c>
      <c r="B1901" t="s">
        <v>4064</v>
      </c>
      <c r="C1901" t="s">
        <v>94</v>
      </c>
      <c r="D1901" s="61">
        <v>2007957931.99</v>
      </c>
      <c r="E1901" t="s">
        <v>245</v>
      </c>
      <c r="F1901" t="s">
        <v>245</v>
      </c>
      <c r="G1901" t="s">
        <v>775</v>
      </c>
      <c r="H1901" t="s">
        <v>775</v>
      </c>
      <c r="I1901" s="2">
        <v>0.40447064296444601</v>
      </c>
    </row>
    <row r="1902" spans="1:9" x14ac:dyDescent="0.25">
      <c r="A1902" t="s">
        <v>4065</v>
      </c>
      <c r="B1902" t="s">
        <v>4066</v>
      </c>
      <c r="C1902" t="s">
        <v>94</v>
      </c>
      <c r="D1902" s="61">
        <v>2002574567.1800001</v>
      </c>
      <c r="E1902" t="s">
        <v>95</v>
      </c>
      <c r="F1902" t="s">
        <v>96</v>
      </c>
      <c r="G1902" t="s">
        <v>1529</v>
      </c>
      <c r="H1902" t="s">
        <v>1530</v>
      </c>
      <c r="I1902" s="2">
        <v>1.83267748210037</v>
      </c>
    </row>
    <row r="1903" spans="1:9" x14ac:dyDescent="0.25">
      <c r="A1903" t="s">
        <v>4067</v>
      </c>
      <c r="B1903" t="s">
        <v>4068</v>
      </c>
      <c r="C1903" t="s">
        <v>761</v>
      </c>
      <c r="D1903" s="61">
        <v>2000030620.6800001</v>
      </c>
      <c r="E1903" t="s">
        <v>67</v>
      </c>
      <c r="F1903" t="s">
        <v>72</v>
      </c>
      <c r="G1903" t="s">
        <v>105</v>
      </c>
      <c r="H1903" t="s">
        <v>106</v>
      </c>
      <c r="I1903" s="2">
        <v>1.7200377268915601</v>
      </c>
    </row>
    <row r="1904" spans="1:9" x14ac:dyDescent="0.25">
      <c r="A1904" t="s">
        <v>4069</v>
      </c>
      <c r="B1904" t="s">
        <v>4070</v>
      </c>
      <c r="C1904" t="s">
        <v>66</v>
      </c>
      <c r="D1904" s="61">
        <v>1998782758.55</v>
      </c>
      <c r="E1904" t="s">
        <v>115</v>
      </c>
      <c r="F1904" t="s">
        <v>125</v>
      </c>
      <c r="G1904" t="s">
        <v>176</v>
      </c>
      <c r="H1904" t="s">
        <v>509</v>
      </c>
      <c r="I1904" s="2">
        <v>2.0608751944462398</v>
      </c>
    </row>
    <row r="1905" spans="1:9" x14ac:dyDescent="0.25">
      <c r="A1905" t="s">
        <v>4071</v>
      </c>
      <c r="B1905" t="s">
        <v>4072</v>
      </c>
      <c r="C1905" t="s">
        <v>66</v>
      </c>
      <c r="D1905" s="61">
        <v>1996797751.6500001</v>
      </c>
      <c r="E1905" t="s">
        <v>240</v>
      </c>
      <c r="F1905" t="s">
        <v>241</v>
      </c>
      <c r="G1905" t="s">
        <v>242</v>
      </c>
      <c r="H1905" t="s">
        <v>242</v>
      </c>
      <c r="I1905" s="2">
        <v>0.58916127056579004</v>
      </c>
    </row>
    <row r="1906" spans="1:9" x14ac:dyDescent="0.25">
      <c r="A1906" t="s">
        <v>4073</v>
      </c>
      <c r="B1906" t="s">
        <v>4074</v>
      </c>
      <c r="C1906" t="s">
        <v>94</v>
      </c>
      <c r="D1906" s="61">
        <v>1995797809</v>
      </c>
      <c r="E1906" t="s">
        <v>182</v>
      </c>
      <c r="F1906" t="s">
        <v>182</v>
      </c>
      <c r="G1906" t="s">
        <v>183</v>
      </c>
      <c r="H1906" t="s">
        <v>425</v>
      </c>
      <c r="I1906" s="2">
        <v>4.2122558787409199</v>
      </c>
    </row>
    <row r="1907" spans="1:9" x14ac:dyDescent="0.25">
      <c r="A1907" t="s">
        <v>4075</v>
      </c>
      <c r="B1907" t="s">
        <v>4076</v>
      </c>
      <c r="C1907" t="s">
        <v>94</v>
      </c>
      <c r="D1907" s="61">
        <v>1990229426.54</v>
      </c>
      <c r="E1907" t="s">
        <v>77</v>
      </c>
      <c r="F1907" t="s">
        <v>78</v>
      </c>
      <c r="G1907" t="s">
        <v>151</v>
      </c>
      <c r="H1907" t="s">
        <v>963</v>
      </c>
      <c r="I1907" s="2">
        <v>2.07598360955105</v>
      </c>
    </row>
    <row r="1908" spans="1:9" x14ac:dyDescent="0.25">
      <c r="A1908" t="s">
        <v>4077</v>
      </c>
      <c r="B1908" t="s">
        <v>4078</v>
      </c>
      <c r="C1908" t="s">
        <v>66</v>
      </c>
      <c r="D1908" s="61">
        <v>1988457020.8800001</v>
      </c>
      <c r="E1908" t="s">
        <v>67</v>
      </c>
      <c r="F1908" t="s">
        <v>68</v>
      </c>
      <c r="G1908" t="s">
        <v>168</v>
      </c>
      <c r="H1908" t="s">
        <v>168</v>
      </c>
      <c r="I1908" s="2">
        <v>0.75018080754231597</v>
      </c>
    </row>
    <row r="1909" spans="1:9" x14ac:dyDescent="0.25">
      <c r="A1909" t="s">
        <v>4079</v>
      </c>
      <c r="B1909" t="s">
        <v>4080</v>
      </c>
      <c r="C1909" t="s">
        <v>66</v>
      </c>
      <c r="D1909" s="61">
        <v>1987319134.2</v>
      </c>
      <c r="E1909" t="s">
        <v>115</v>
      </c>
      <c r="F1909" t="s">
        <v>116</v>
      </c>
      <c r="G1909" t="s">
        <v>214</v>
      </c>
      <c r="H1909" t="s">
        <v>214</v>
      </c>
      <c r="I1909" s="2">
        <v>1.3972334157653199</v>
      </c>
    </row>
    <row r="1910" spans="1:9" x14ac:dyDescent="0.25">
      <c r="A1910" t="s">
        <v>4081</v>
      </c>
      <c r="B1910" t="s">
        <v>4082</v>
      </c>
      <c r="C1910" t="s">
        <v>66</v>
      </c>
      <c r="D1910" s="61">
        <v>1984715323.9200001</v>
      </c>
      <c r="E1910" t="s">
        <v>67</v>
      </c>
      <c r="F1910" t="s">
        <v>72</v>
      </c>
      <c r="G1910" t="s">
        <v>73</v>
      </c>
      <c r="H1910" t="s">
        <v>74</v>
      </c>
      <c r="I1910" s="2">
        <v>1.2437192762474101</v>
      </c>
    </row>
    <row r="1911" spans="1:9" x14ac:dyDescent="0.25">
      <c r="A1911" t="s">
        <v>4083</v>
      </c>
      <c r="B1911" t="s">
        <v>4084</v>
      </c>
      <c r="C1911" t="s">
        <v>94</v>
      </c>
      <c r="D1911" s="61">
        <v>1983474217.3</v>
      </c>
      <c r="E1911" t="s">
        <v>291</v>
      </c>
      <c r="F1911" t="s">
        <v>291</v>
      </c>
      <c r="G1911" t="s">
        <v>292</v>
      </c>
      <c r="H1911" t="s">
        <v>1401</v>
      </c>
      <c r="I1911" s="2">
        <v>0.73946523403054998</v>
      </c>
    </row>
    <row r="1912" spans="1:9" x14ac:dyDescent="0.25">
      <c r="A1912" t="s">
        <v>4085</v>
      </c>
      <c r="B1912" t="s">
        <v>4086</v>
      </c>
      <c r="C1912" t="s">
        <v>94</v>
      </c>
      <c r="D1912" s="61">
        <v>1975556000</v>
      </c>
      <c r="E1912" t="s">
        <v>95</v>
      </c>
      <c r="F1912" t="s">
        <v>96</v>
      </c>
      <c r="G1912" t="s">
        <v>97</v>
      </c>
      <c r="H1912" t="s">
        <v>98</v>
      </c>
      <c r="I1912" s="2">
        <v>1.7878473561561401</v>
      </c>
    </row>
    <row r="1913" spans="1:9" x14ac:dyDescent="0.25">
      <c r="A1913" t="s">
        <v>4087</v>
      </c>
      <c r="B1913" t="s">
        <v>4088</v>
      </c>
      <c r="C1913" t="s">
        <v>66</v>
      </c>
      <c r="D1913" s="61">
        <v>1970224620</v>
      </c>
      <c r="E1913" t="s">
        <v>240</v>
      </c>
      <c r="F1913" t="s">
        <v>467</v>
      </c>
      <c r="G1913" t="s">
        <v>468</v>
      </c>
      <c r="H1913" t="s">
        <v>662</v>
      </c>
      <c r="I1913" s="2">
        <v>0.42247885957518699</v>
      </c>
    </row>
    <row r="1914" spans="1:9" x14ac:dyDescent="0.25">
      <c r="A1914" t="s">
        <v>4089</v>
      </c>
      <c r="B1914" t="s">
        <v>4090</v>
      </c>
      <c r="C1914" t="s">
        <v>66</v>
      </c>
      <c r="D1914" s="61">
        <v>1965125955.72</v>
      </c>
      <c r="E1914" t="s">
        <v>95</v>
      </c>
      <c r="F1914" t="s">
        <v>109</v>
      </c>
      <c r="G1914" t="s">
        <v>109</v>
      </c>
      <c r="H1914" t="s">
        <v>399</v>
      </c>
      <c r="I1914" s="2">
        <v>1.16178491432041</v>
      </c>
    </row>
    <row r="1915" spans="1:9" x14ac:dyDescent="0.25">
      <c r="A1915" t="s">
        <v>4091</v>
      </c>
      <c r="B1915" t="s">
        <v>4092</v>
      </c>
      <c r="C1915" t="s">
        <v>66</v>
      </c>
      <c r="D1915" s="61">
        <v>1962613403.0899999</v>
      </c>
      <c r="E1915" t="s">
        <v>95</v>
      </c>
      <c r="F1915" t="s">
        <v>96</v>
      </c>
      <c r="G1915" t="s">
        <v>210</v>
      </c>
      <c r="H1915" t="s">
        <v>211</v>
      </c>
      <c r="I1915" s="2">
        <v>1.94967781030598</v>
      </c>
    </row>
    <row r="1916" spans="1:9" x14ac:dyDescent="0.25">
      <c r="A1916" t="s">
        <v>4093</v>
      </c>
      <c r="B1916" t="s">
        <v>4094</v>
      </c>
      <c r="C1916" t="s">
        <v>94</v>
      </c>
      <c r="D1916" s="61">
        <v>1959078934.5799999</v>
      </c>
      <c r="E1916" t="s">
        <v>182</v>
      </c>
      <c r="F1916" t="s">
        <v>182</v>
      </c>
      <c r="G1916" t="s">
        <v>183</v>
      </c>
      <c r="H1916" t="s">
        <v>592</v>
      </c>
      <c r="I1916" s="2">
        <v>1.0822504074001</v>
      </c>
    </row>
    <row r="1917" spans="1:9" x14ac:dyDescent="0.25">
      <c r="A1917" t="s">
        <v>4095</v>
      </c>
      <c r="B1917" t="s">
        <v>4096</v>
      </c>
      <c r="C1917" t="s">
        <v>94</v>
      </c>
      <c r="D1917" s="61">
        <v>1959001501.8599999</v>
      </c>
      <c r="E1917" t="s">
        <v>120</v>
      </c>
      <c r="F1917" t="s">
        <v>134</v>
      </c>
      <c r="G1917" t="s">
        <v>319</v>
      </c>
      <c r="H1917" t="s">
        <v>319</v>
      </c>
      <c r="I1917" s="2">
        <v>0.85534643853669101</v>
      </c>
    </row>
    <row r="1918" spans="1:9" x14ac:dyDescent="0.25">
      <c r="A1918" t="s">
        <v>4097</v>
      </c>
      <c r="B1918" t="s">
        <v>4098</v>
      </c>
      <c r="C1918" t="s">
        <v>94</v>
      </c>
      <c r="D1918" s="61">
        <v>1953985610</v>
      </c>
      <c r="E1918" t="s">
        <v>240</v>
      </c>
      <c r="F1918" t="s">
        <v>267</v>
      </c>
      <c r="G1918" t="s">
        <v>535</v>
      </c>
      <c r="H1918" t="s">
        <v>535</v>
      </c>
      <c r="I1918" s="2">
        <v>0.15767556497869001</v>
      </c>
    </row>
    <row r="1919" spans="1:9" x14ac:dyDescent="0.25">
      <c r="A1919" t="s">
        <v>4099</v>
      </c>
      <c r="B1919" t="s">
        <v>4100</v>
      </c>
      <c r="C1919" t="s">
        <v>66</v>
      </c>
      <c r="D1919" s="61">
        <v>1952121513.21</v>
      </c>
      <c r="E1919" t="s">
        <v>245</v>
      </c>
      <c r="F1919" t="s">
        <v>245</v>
      </c>
      <c r="G1919" t="s">
        <v>775</v>
      </c>
      <c r="H1919" t="s">
        <v>775</v>
      </c>
      <c r="I1919" s="2">
        <v>0.291210411427543</v>
      </c>
    </row>
    <row r="1920" spans="1:9" x14ac:dyDescent="0.25">
      <c r="A1920" t="s">
        <v>4101</v>
      </c>
      <c r="B1920" t="s">
        <v>4102</v>
      </c>
      <c r="C1920" t="s">
        <v>66</v>
      </c>
      <c r="D1920" s="61">
        <v>1951755405.5999999</v>
      </c>
      <c r="E1920" t="s">
        <v>95</v>
      </c>
      <c r="F1920" t="s">
        <v>109</v>
      </c>
      <c r="G1920" t="s">
        <v>109</v>
      </c>
      <c r="H1920" t="s">
        <v>399</v>
      </c>
      <c r="I1920" s="2">
        <v>1.32270309499538</v>
      </c>
    </row>
    <row r="1921" spans="1:9" x14ac:dyDescent="0.25">
      <c r="A1921" t="s">
        <v>4103</v>
      </c>
      <c r="B1921" t="s">
        <v>4104</v>
      </c>
      <c r="C1921" t="s">
        <v>66</v>
      </c>
      <c r="D1921" s="61">
        <v>1950944883.45</v>
      </c>
      <c r="E1921" t="s">
        <v>182</v>
      </c>
      <c r="F1921" t="s">
        <v>182</v>
      </c>
      <c r="G1921" t="s">
        <v>183</v>
      </c>
      <c r="H1921" t="s">
        <v>592</v>
      </c>
      <c r="I1921" s="2">
        <v>2.18005004232303</v>
      </c>
    </row>
    <row r="1922" spans="1:9" x14ac:dyDescent="0.25">
      <c r="A1922" t="s">
        <v>4105</v>
      </c>
      <c r="B1922" t="s">
        <v>4106</v>
      </c>
      <c r="C1922" t="s">
        <v>761</v>
      </c>
      <c r="D1922" s="61">
        <v>1948021952.1600001</v>
      </c>
      <c r="E1922" t="s">
        <v>115</v>
      </c>
      <c r="F1922" t="s">
        <v>116</v>
      </c>
      <c r="G1922" t="s">
        <v>117</v>
      </c>
      <c r="H1922" t="s">
        <v>117</v>
      </c>
      <c r="I1922" s="2">
        <v>1.25514692163518</v>
      </c>
    </row>
    <row r="1923" spans="1:9" x14ac:dyDescent="0.25">
      <c r="A1923" t="s">
        <v>4107</v>
      </c>
      <c r="B1923" t="s">
        <v>4108</v>
      </c>
      <c r="C1923" t="s">
        <v>66</v>
      </c>
      <c r="D1923" s="61">
        <v>1944886690.8299999</v>
      </c>
      <c r="E1923" t="s">
        <v>67</v>
      </c>
      <c r="F1923" t="s">
        <v>72</v>
      </c>
      <c r="G1923" t="s">
        <v>73</v>
      </c>
      <c r="H1923" t="s">
        <v>148</v>
      </c>
      <c r="I1923" s="2">
        <v>1.1719832550317499</v>
      </c>
    </row>
    <row r="1924" spans="1:9" x14ac:dyDescent="0.25">
      <c r="A1924" t="s">
        <v>4109</v>
      </c>
      <c r="B1924" t="s">
        <v>4110</v>
      </c>
      <c r="C1924" t="s">
        <v>94</v>
      </c>
      <c r="D1924" s="61">
        <v>1943346327.0999999</v>
      </c>
      <c r="E1924" t="s">
        <v>95</v>
      </c>
      <c r="F1924" t="s">
        <v>96</v>
      </c>
      <c r="G1924" t="s">
        <v>210</v>
      </c>
      <c r="H1924" t="s">
        <v>264</v>
      </c>
      <c r="I1924" s="2">
        <v>1.51668105803786</v>
      </c>
    </row>
    <row r="1925" spans="1:9" x14ac:dyDescent="0.25">
      <c r="A1925" t="s">
        <v>4111</v>
      </c>
      <c r="B1925" t="s">
        <v>4112</v>
      </c>
      <c r="C1925" t="s">
        <v>94</v>
      </c>
      <c r="D1925" s="61">
        <v>1942838756.46</v>
      </c>
      <c r="E1925" t="s">
        <v>120</v>
      </c>
      <c r="F1925" t="s">
        <v>171</v>
      </c>
      <c r="G1925" t="s">
        <v>385</v>
      </c>
      <c r="H1925" t="s">
        <v>386</v>
      </c>
      <c r="I1925" s="2">
        <v>0.45495425710364501</v>
      </c>
    </row>
    <row r="1926" spans="1:9" x14ac:dyDescent="0.25">
      <c r="A1926" t="s">
        <v>4113</v>
      </c>
      <c r="B1926" t="s">
        <v>4114</v>
      </c>
      <c r="C1926" t="s">
        <v>94</v>
      </c>
      <c r="D1926" s="61">
        <v>1940556191.3800001</v>
      </c>
      <c r="E1926" t="s">
        <v>82</v>
      </c>
      <c r="F1926" t="s">
        <v>83</v>
      </c>
      <c r="G1926" t="s">
        <v>130</v>
      </c>
      <c r="H1926" t="s">
        <v>389</v>
      </c>
      <c r="I1926" s="2">
        <v>1.1239818394986101</v>
      </c>
    </row>
    <row r="1927" spans="1:9" x14ac:dyDescent="0.25">
      <c r="A1927" t="s">
        <v>4115</v>
      </c>
      <c r="B1927" t="s">
        <v>4116</v>
      </c>
      <c r="C1927" t="s">
        <v>66</v>
      </c>
      <c r="D1927" s="61">
        <v>1936011222.3800001</v>
      </c>
      <c r="E1927" t="s">
        <v>77</v>
      </c>
      <c r="F1927" t="s">
        <v>78</v>
      </c>
      <c r="G1927" t="s">
        <v>151</v>
      </c>
      <c r="H1927" t="s">
        <v>963</v>
      </c>
      <c r="I1927" s="2">
        <v>1.25818240257932</v>
      </c>
    </row>
    <row r="1928" spans="1:9" x14ac:dyDescent="0.25">
      <c r="A1928" t="s">
        <v>4117</v>
      </c>
      <c r="B1928" t="s">
        <v>4118</v>
      </c>
      <c r="C1928" t="s">
        <v>66</v>
      </c>
      <c r="D1928" s="61">
        <v>1935411124.5</v>
      </c>
      <c r="E1928" t="s">
        <v>67</v>
      </c>
      <c r="F1928" t="s">
        <v>72</v>
      </c>
      <c r="G1928" t="s">
        <v>73</v>
      </c>
      <c r="H1928" t="s">
        <v>148</v>
      </c>
      <c r="I1928" s="2">
        <v>1.56660369399897</v>
      </c>
    </row>
    <row r="1929" spans="1:9" x14ac:dyDescent="0.25">
      <c r="A1929" t="s">
        <v>4119</v>
      </c>
      <c r="B1929" t="s">
        <v>4120</v>
      </c>
      <c r="C1929" t="s">
        <v>66</v>
      </c>
      <c r="D1929" s="61">
        <v>1931848544.1600001</v>
      </c>
      <c r="E1929" t="s">
        <v>82</v>
      </c>
      <c r="F1929" t="s">
        <v>157</v>
      </c>
      <c r="G1929" t="s">
        <v>789</v>
      </c>
      <c r="H1929" t="s">
        <v>828</v>
      </c>
      <c r="I1929" s="2">
        <v>0.974280415482767</v>
      </c>
    </row>
    <row r="1930" spans="1:9" x14ac:dyDescent="0.25">
      <c r="A1930" t="s">
        <v>4121</v>
      </c>
      <c r="B1930" t="s">
        <v>4122</v>
      </c>
      <c r="C1930" t="s">
        <v>94</v>
      </c>
      <c r="D1930" s="61">
        <v>1925262329.04</v>
      </c>
      <c r="E1930" t="s">
        <v>95</v>
      </c>
      <c r="F1930" t="s">
        <v>96</v>
      </c>
      <c r="G1930" t="s">
        <v>210</v>
      </c>
      <c r="H1930" t="s">
        <v>264</v>
      </c>
      <c r="I1930" s="2">
        <v>1.53331032293754</v>
      </c>
    </row>
    <row r="1931" spans="1:9" x14ac:dyDescent="0.25">
      <c r="A1931" t="s">
        <v>4123</v>
      </c>
      <c r="B1931" t="s">
        <v>4124</v>
      </c>
      <c r="C1931" t="s">
        <v>94</v>
      </c>
      <c r="D1931" s="61">
        <v>1924369863.25</v>
      </c>
      <c r="E1931" t="s">
        <v>95</v>
      </c>
      <c r="F1931" t="s">
        <v>109</v>
      </c>
      <c r="G1931" t="s">
        <v>109</v>
      </c>
      <c r="H1931" t="s">
        <v>399</v>
      </c>
      <c r="I1931" s="2">
        <v>1.2050031619127499</v>
      </c>
    </row>
    <row r="1932" spans="1:9" x14ac:dyDescent="0.25">
      <c r="A1932" t="s">
        <v>4125</v>
      </c>
      <c r="B1932" t="s">
        <v>4126</v>
      </c>
      <c r="C1932" t="s">
        <v>66</v>
      </c>
      <c r="D1932" s="61">
        <v>1923762295.23</v>
      </c>
      <c r="E1932" t="s">
        <v>82</v>
      </c>
      <c r="F1932" t="s">
        <v>83</v>
      </c>
      <c r="G1932" t="s">
        <v>84</v>
      </c>
      <c r="H1932" t="s">
        <v>84</v>
      </c>
      <c r="I1932" s="2">
        <v>1.6722911383466501</v>
      </c>
    </row>
    <row r="1933" spans="1:9" x14ac:dyDescent="0.25">
      <c r="A1933" t="s">
        <v>4127</v>
      </c>
      <c r="B1933" t="s">
        <v>4128</v>
      </c>
      <c r="C1933" t="s">
        <v>66</v>
      </c>
      <c r="D1933" s="61">
        <v>1921270008.8399999</v>
      </c>
      <c r="E1933" t="s">
        <v>115</v>
      </c>
      <c r="F1933" t="s">
        <v>116</v>
      </c>
      <c r="G1933" t="s">
        <v>214</v>
      </c>
      <c r="H1933" t="s">
        <v>214</v>
      </c>
      <c r="I1933" s="2">
        <v>0.85391364545494197</v>
      </c>
    </row>
    <row r="1934" spans="1:9" x14ac:dyDescent="0.25">
      <c r="A1934" t="s">
        <v>4129</v>
      </c>
      <c r="B1934" t="s">
        <v>4130</v>
      </c>
      <c r="C1934" t="s">
        <v>94</v>
      </c>
      <c r="D1934" s="61">
        <v>1907532082.01</v>
      </c>
      <c r="E1934" t="s">
        <v>95</v>
      </c>
      <c r="F1934" t="s">
        <v>96</v>
      </c>
      <c r="G1934" t="s">
        <v>1529</v>
      </c>
      <c r="H1934" t="s">
        <v>1530</v>
      </c>
      <c r="I1934" s="2">
        <v>1.1486572877721599</v>
      </c>
    </row>
    <row r="1935" spans="1:9" x14ac:dyDescent="0.25">
      <c r="A1935" t="s">
        <v>4131</v>
      </c>
      <c r="B1935" t="s">
        <v>4132</v>
      </c>
      <c r="C1935" t="s">
        <v>66</v>
      </c>
      <c r="D1935" s="61">
        <v>1904605246</v>
      </c>
      <c r="E1935" t="s">
        <v>182</v>
      </c>
      <c r="F1935" t="s">
        <v>182</v>
      </c>
      <c r="G1935" t="s">
        <v>183</v>
      </c>
      <c r="H1935" t="s">
        <v>744</v>
      </c>
      <c r="I1935" s="2">
        <v>1.70396063988563</v>
      </c>
    </row>
    <row r="1936" spans="1:9" x14ac:dyDescent="0.25">
      <c r="A1936" t="s">
        <v>4133</v>
      </c>
      <c r="B1936" t="s">
        <v>4134</v>
      </c>
      <c r="C1936" t="s">
        <v>66</v>
      </c>
      <c r="D1936" s="61">
        <v>1904102093.3199999</v>
      </c>
      <c r="E1936" t="s">
        <v>67</v>
      </c>
      <c r="F1936" t="s">
        <v>72</v>
      </c>
      <c r="G1936" t="s">
        <v>73</v>
      </c>
      <c r="H1936" t="s">
        <v>148</v>
      </c>
      <c r="I1936" s="2">
        <v>1.32059117544937</v>
      </c>
    </row>
    <row r="1937" spans="1:9" x14ac:dyDescent="0.25">
      <c r="A1937" t="s">
        <v>4135</v>
      </c>
      <c r="B1937" t="s">
        <v>4136</v>
      </c>
      <c r="C1937" t="s">
        <v>66</v>
      </c>
      <c r="D1937" s="61">
        <v>1903177833.9000001</v>
      </c>
      <c r="E1937" t="s">
        <v>115</v>
      </c>
      <c r="F1937" t="s">
        <v>116</v>
      </c>
      <c r="G1937" t="s">
        <v>214</v>
      </c>
      <c r="H1937" t="s">
        <v>214</v>
      </c>
      <c r="I1937" s="2">
        <v>1.4791729688000499</v>
      </c>
    </row>
    <row r="1938" spans="1:9" x14ac:dyDescent="0.25">
      <c r="A1938" t="s">
        <v>4137</v>
      </c>
      <c r="B1938" t="s">
        <v>4138</v>
      </c>
      <c r="C1938" t="s">
        <v>761</v>
      </c>
      <c r="D1938" s="61">
        <v>1903109313.8199999</v>
      </c>
      <c r="E1938" t="s">
        <v>115</v>
      </c>
      <c r="F1938" t="s">
        <v>116</v>
      </c>
      <c r="G1938" t="s">
        <v>214</v>
      </c>
      <c r="H1938" t="s">
        <v>214</v>
      </c>
      <c r="I1938" s="2">
        <v>0.71144117226537795</v>
      </c>
    </row>
    <row r="1939" spans="1:9" x14ac:dyDescent="0.25">
      <c r="A1939" t="s">
        <v>4139</v>
      </c>
      <c r="B1939" t="s">
        <v>4140</v>
      </c>
      <c r="C1939" t="s">
        <v>66</v>
      </c>
      <c r="D1939" s="61">
        <v>1902226810.8</v>
      </c>
      <c r="E1939" t="s">
        <v>257</v>
      </c>
      <c r="F1939" t="s">
        <v>257</v>
      </c>
      <c r="G1939" t="s">
        <v>547</v>
      </c>
      <c r="H1939" t="s">
        <v>1780</v>
      </c>
      <c r="I1939" s="2">
        <v>1.3195358838414</v>
      </c>
    </row>
    <row r="1940" spans="1:9" x14ac:dyDescent="0.25">
      <c r="A1940" t="s">
        <v>4141</v>
      </c>
      <c r="B1940" t="s">
        <v>4142</v>
      </c>
      <c r="C1940" t="s">
        <v>94</v>
      </c>
      <c r="D1940" s="61">
        <v>1897611419.1099999</v>
      </c>
      <c r="E1940" t="s">
        <v>182</v>
      </c>
      <c r="F1940" t="s">
        <v>182</v>
      </c>
      <c r="G1940" t="s">
        <v>183</v>
      </c>
      <c r="H1940" t="s">
        <v>592</v>
      </c>
      <c r="I1940" s="2">
        <v>2.9825578048805301</v>
      </c>
    </row>
    <row r="1941" spans="1:9" x14ac:dyDescent="0.25">
      <c r="A1941" t="s">
        <v>4143</v>
      </c>
      <c r="B1941" t="s">
        <v>4144</v>
      </c>
      <c r="C1941" t="s">
        <v>94</v>
      </c>
      <c r="D1941" s="61">
        <v>1894729533.0599999</v>
      </c>
      <c r="E1941" t="s">
        <v>291</v>
      </c>
      <c r="F1941" t="s">
        <v>291</v>
      </c>
      <c r="G1941" t="s">
        <v>292</v>
      </c>
      <c r="H1941" t="s">
        <v>1611</v>
      </c>
      <c r="I1941" s="2">
        <v>1.6715547416659</v>
      </c>
    </row>
    <row r="1942" spans="1:9" x14ac:dyDescent="0.25">
      <c r="A1942" t="s">
        <v>4145</v>
      </c>
      <c r="B1942" t="s">
        <v>4146</v>
      </c>
      <c r="C1942" t="s">
        <v>94</v>
      </c>
      <c r="D1942" s="61">
        <v>1894546505.5999999</v>
      </c>
      <c r="E1942" t="s">
        <v>95</v>
      </c>
      <c r="F1942" t="s">
        <v>96</v>
      </c>
      <c r="G1942" t="s">
        <v>210</v>
      </c>
      <c r="H1942" t="s">
        <v>264</v>
      </c>
      <c r="I1942" s="2">
        <v>1.51944652120433</v>
      </c>
    </row>
    <row r="1943" spans="1:9" x14ac:dyDescent="0.25">
      <c r="A1943" t="s">
        <v>4147</v>
      </c>
      <c r="B1943" t="s">
        <v>4148</v>
      </c>
      <c r="C1943" t="s">
        <v>94</v>
      </c>
      <c r="D1943" s="61">
        <v>1892777957.8399999</v>
      </c>
      <c r="E1943" t="s">
        <v>82</v>
      </c>
      <c r="F1943" t="s">
        <v>228</v>
      </c>
      <c r="G1943" t="s">
        <v>229</v>
      </c>
      <c r="H1943" t="s">
        <v>833</v>
      </c>
      <c r="I1943" s="2">
        <v>3.0211003066568898</v>
      </c>
    </row>
    <row r="1944" spans="1:9" x14ac:dyDescent="0.25">
      <c r="A1944" t="s">
        <v>4149</v>
      </c>
      <c r="B1944" t="s">
        <v>4150</v>
      </c>
      <c r="C1944" t="s">
        <v>94</v>
      </c>
      <c r="D1944" s="61">
        <v>1885254210</v>
      </c>
      <c r="E1944" t="s">
        <v>291</v>
      </c>
      <c r="F1944" t="s">
        <v>291</v>
      </c>
      <c r="G1944" t="s">
        <v>292</v>
      </c>
      <c r="H1944" t="s">
        <v>871</v>
      </c>
      <c r="I1944" s="2">
        <v>1.45612928519646</v>
      </c>
    </row>
    <row r="1945" spans="1:9" x14ac:dyDescent="0.25">
      <c r="A1945" t="s">
        <v>4151</v>
      </c>
      <c r="B1945" t="s">
        <v>4152</v>
      </c>
      <c r="C1945" t="s">
        <v>94</v>
      </c>
      <c r="D1945" s="61">
        <v>1883110723.4000001</v>
      </c>
      <c r="E1945" t="s">
        <v>240</v>
      </c>
      <c r="F1945" t="s">
        <v>467</v>
      </c>
      <c r="G1945" t="s">
        <v>468</v>
      </c>
      <c r="H1945" t="s">
        <v>662</v>
      </c>
      <c r="I1945" s="2">
        <v>1.5883077373443399</v>
      </c>
    </row>
    <row r="1946" spans="1:9" x14ac:dyDescent="0.25">
      <c r="A1946" t="s">
        <v>4153</v>
      </c>
      <c r="B1946" t="s">
        <v>4154</v>
      </c>
      <c r="C1946" t="s">
        <v>66</v>
      </c>
      <c r="D1946" s="61">
        <v>1882558305.54</v>
      </c>
      <c r="E1946" t="s">
        <v>115</v>
      </c>
      <c r="F1946" t="s">
        <v>116</v>
      </c>
      <c r="G1946" t="s">
        <v>214</v>
      </c>
      <c r="H1946" t="s">
        <v>214</v>
      </c>
      <c r="I1946" s="2">
        <v>1.0148099860756501</v>
      </c>
    </row>
    <row r="1947" spans="1:9" x14ac:dyDescent="0.25">
      <c r="A1947" t="s">
        <v>4155</v>
      </c>
      <c r="B1947" t="s">
        <v>4156</v>
      </c>
      <c r="C1947" t="s">
        <v>94</v>
      </c>
      <c r="D1947" s="61">
        <v>1881596544.8800001</v>
      </c>
      <c r="E1947" t="s">
        <v>257</v>
      </c>
      <c r="F1947" t="s">
        <v>257</v>
      </c>
      <c r="G1947" t="s">
        <v>258</v>
      </c>
      <c r="H1947" t="s">
        <v>631</v>
      </c>
      <c r="I1947" s="2">
        <v>1.5794204971683501</v>
      </c>
    </row>
    <row r="1948" spans="1:9" x14ac:dyDescent="0.25">
      <c r="A1948" t="s">
        <v>4157</v>
      </c>
      <c r="B1948" t="s">
        <v>4158</v>
      </c>
      <c r="C1948" t="s">
        <v>66</v>
      </c>
      <c r="D1948" s="61">
        <v>1880557776.78</v>
      </c>
      <c r="E1948" t="s">
        <v>95</v>
      </c>
      <c r="F1948" t="s">
        <v>109</v>
      </c>
      <c r="G1948" t="s">
        <v>804</v>
      </c>
      <c r="H1948" t="s">
        <v>804</v>
      </c>
      <c r="I1948" s="2">
        <v>0.36922340886643501</v>
      </c>
    </row>
    <row r="1949" spans="1:9" x14ac:dyDescent="0.25">
      <c r="A1949" t="s">
        <v>4159</v>
      </c>
      <c r="B1949" t="s">
        <v>4160</v>
      </c>
      <c r="C1949" t="s">
        <v>66</v>
      </c>
      <c r="D1949" s="61">
        <v>1877465989.1199999</v>
      </c>
      <c r="E1949" t="s">
        <v>95</v>
      </c>
      <c r="F1949" t="s">
        <v>96</v>
      </c>
      <c r="G1949" t="s">
        <v>302</v>
      </c>
      <c r="H1949" t="s">
        <v>302</v>
      </c>
      <c r="I1949" s="2">
        <v>1.41959772962719</v>
      </c>
    </row>
    <row r="1950" spans="1:9" x14ac:dyDescent="0.25">
      <c r="A1950" t="s">
        <v>4161</v>
      </c>
      <c r="B1950" t="s">
        <v>4162</v>
      </c>
      <c r="C1950" t="s">
        <v>66</v>
      </c>
      <c r="D1950" s="61">
        <v>1877097453.4000001</v>
      </c>
      <c r="E1950" t="s">
        <v>82</v>
      </c>
      <c r="F1950" t="s">
        <v>89</v>
      </c>
      <c r="G1950" t="s">
        <v>688</v>
      </c>
      <c r="H1950" t="s">
        <v>689</v>
      </c>
      <c r="I1950" s="2">
        <v>2.4299708792763899</v>
      </c>
    </row>
    <row r="1951" spans="1:9" x14ac:dyDescent="0.25">
      <c r="A1951" t="s">
        <v>4163</v>
      </c>
      <c r="B1951" t="s">
        <v>4164</v>
      </c>
      <c r="C1951" t="s">
        <v>761</v>
      </c>
      <c r="D1951" s="61">
        <v>1874465345.2</v>
      </c>
      <c r="E1951" t="s">
        <v>115</v>
      </c>
      <c r="F1951" t="s">
        <v>125</v>
      </c>
      <c r="G1951" t="s">
        <v>126</v>
      </c>
      <c r="H1951" t="s">
        <v>339</v>
      </c>
      <c r="I1951" s="2">
        <v>0.72386652183428501</v>
      </c>
    </row>
    <row r="1952" spans="1:9" x14ac:dyDescent="0.25">
      <c r="A1952" t="s">
        <v>4165</v>
      </c>
      <c r="B1952" t="s">
        <v>4166</v>
      </c>
      <c r="C1952" t="s">
        <v>66</v>
      </c>
      <c r="D1952" s="61">
        <v>1873705729</v>
      </c>
      <c r="E1952" t="s">
        <v>95</v>
      </c>
      <c r="F1952" t="s">
        <v>109</v>
      </c>
      <c r="G1952" t="s">
        <v>109</v>
      </c>
      <c r="H1952" t="s">
        <v>399</v>
      </c>
      <c r="I1952" s="2">
        <v>1.28627651624226</v>
      </c>
    </row>
    <row r="1953" spans="1:9" x14ac:dyDescent="0.25">
      <c r="A1953" t="s">
        <v>4167</v>
      </c>
      <c r="B1953" t="s">
        <v>4168</v>
      </c>
      <c r="C1953" t="s">
        <v>66</v>
      </c>
      <c r="D1953" s="61">
        <v>1871775360.99</v>
      </c>
      <c r="E1953" t="s">
        <v>95</v>
      </c>
      <c r="F1953" t="s">
        <v>109</v>
      </c>
      <c r="G1953" t="s">
        <v>109</v>
      </c>
      <c r="H1953" t="s">
        <v>399</v>
      </c>
      <c r="I1953" s="2">
        <v>1.0401905845574</v>
      </c>
    </row>
    <row r="1954" spans="1:9" x14ac:dyDescent="0.25">
      <c r="A1954" t="s">
        <v>4169</v>
      </c>
      <c r="B1954" t="s">
        <v>4170</v>
      </c>
      <c r="C1954" t="s">
        <v>94</v>
      </c>
      <c r="D1954" s="61">
        <v>1867460825.54</v>
      </c>
      <c r="E1954" t="s">
        <v>182</v>
      </c>
      <c r="F1954" t="s">
        <v>182</v>
      </c>
      <c r="G1954" t="s">
        <v>183</v>
      </c>
      <c r="H1954" t="s">
        <v>425</v>
      </c>
      <c r="I1954" s="2">
        <v>1.6696576570686601</v>
      </c>
    </row>
    <row r="1955" spans="1:9" x14ac:dyDescent="0.25">
      <c r="A1955" t="s">
        <v>4171</v>
      </c>
      <c r="B1955" t="s">
        <v>4172</v>
      </c>
      <c r="C1955" t="s">
        <v>761</v>
      </c>
      <c r="D1955" s="61">
        <v>1864154198.25</v>
      </c>
      <c r="E1955" t="s">
        <v>95</v>
      </c>
      <c r="F1955" t="s">
        <v>109</v>
      </c>
      <c r="G1955" t="s">
        <v>804</v>
      </c>
      <c r="H1955" t="s">
        <v>804</v>
      </c>
      <c r="I1955" s="2">
        <v>1.6976360422412999</v>
      </c>
    </row>
    <row r="1956" spans="1:9" x14ac:dyDescent="0.25">
      <c r="A1956" t="s">
        <v>4173</v>
      </c>
      <c r="B1956" t="s">
        <v>4174</v>
      </c>
      <c r="C1956" t="s">
        <v>94</v>
      </c>
      <c r="D1956" s="61">
        <v>1860569199.8</v>
      </c>
      <c r="E1956" t="s">
        <v>291</v>
      </c>
      <c r="F1956" t="s">
        <v>291</v>
      </c>
      <c r="G1956" t="s">
        <v>292</v>
      </c>
      <c r="H1956" t="s">
        <v>871</v>
      </c>
      <c r="I1956" s="2">
        <v>0.43209156019265499</v>
      </c>
    </row>
    <row r="1957" spans="1:9" x14ac:dyDescent="0.25">
      <c r="A1957" t="s">
        <v>4175</v>
      </c>
      <c r="B1957" t="s">
        <v>4176</v>
      </c>
      <c r="C1957" t="s">
        <v>1245</v>
      </c>
      <c r="D1957" s="61">
        <v>1858385983.52</v>
      </c>
      <c r="E1957" t="s">
        <v>67</v>
      </c>
      <c r="F1957" t="s">
        <v>72</v>
      </c>
      <c r="G1957" t="s">
        <v>105</v>
      </c>
      <c r="H1957" t="s">
        <v>189</v>
      </c>
      <c r="I1957" s="2">
        <v>1.33257001537409</v>
      </c>
    </row>
    <row r="1958" spans="1:9" x14ac:dyDescent="0.25">
      <c r="A1958" t="s">
        <v>4177</v>
      </c>
      <c r="B1958" t="s">
        <v>4178</v>
      </c>
      <c r="C1958" t="s">
        <v>94</v>
      </c>
      <c r="D1958" s="61">
        <v>1857795563.52</v>
      </c>
      <c r="E1958" t="s">
        <v>82</v>
      </c>
      <c r="F1958" t="s">
        <v>228</v>
      </c>
      <c r="G1958" t="s">
        <v>1618</v>
      </c>
      <c r="H1958" t="s">
        <v>1619</v>
      </c>
      <c r="I1958" s="2">
        <v>1.1665887128680601</v>
      </c>
    </row>
    <row r="1959" spans="1:9" x14ac:dyDescent="0.25">
      <c r="A1959" t="s">
        <v>4179</v>
      </c>
      <c r="B1959" t="s">
        <v>4180</v>
      </c>
      <c r="C1959" t="s">
        <v>66</v>
      </c>
      <c r="D1959" s="61">
        <v>1857022480.8</v>
      </c>
      <c r="E1959" t="s">
        <v>82</v>
      </c>
      <c r="F1959" t="s">
        <v>228</v>
      </c>
      <c r="G1959" t="s">
        <v>1618</v>
      </c>
      <c r="H1959" t="s">
        <v>1619</v>
      </c>
      <c r="I1959" s="2">
        <v>0.44171556514127902</v>
      </c>
    </row>
    <row r="1960" spans="1:9" x14ac:dyDescent="0.25">
      <c r="A1960" t="s">
        <v>4181</v>
      </c>
      <c r="B1960" t="s">
        <v>4182</v>
      </c>
      <c r="C1960" t="s">
        <v>66</v>
      </c>
      <c r="D1960" s="61">
        <v>1851105150.9400001</v>
      </c>
      <c r="E1960" t="s">
        <v>67</v>
      </c>
      <c r="F1960" t="s">
        <v>68</v>
      </c>
      <c r="G1960" t="s">
        <v>69</v>
      </c>
      <c r="H1960" t="s">
        <v>69</v>
      </c>
      <c r="I1960" s="2">
        <v>1.3657628791452801</v>
      </c>
    </row>
    <row r="1961" spans="1:9" x14ac:dyDescent="0.25">
      <c r="A1961" t="s">
        <v>4183</v>
      </c>
      <c r="B1961" t="s">
        <v>4184</v>
      </c>
      <c r="C1961" t="s">
        <v>761</v>
      </c>
      <c r="D1961" s="61">
        <v>1845592284.3800001</v>
      </c>
      <c r="E1961" t="s">
        <v>82</v>
      </c>
      <c r="F1961" t="s">
        <v>89</v>
      </c>
      <c r="G1961" t="s">
        <v>688</v>
      </c>
      <c r="H1961" t="s">
        <v>689</v>
      </c>
      <c r="I1961" s="2">
        <v>0.687562321997088</v>
      </c>
    </row>
    <row r="1962" spans="1:9" x14ac:dyDescent="0.25">
      <c r="A1962" t="s">
        <v>4185</v>
      </c>
      <c r="B1962" t="s">
        <v>4186</v>
      </c>
      <c r="C1962" t="s">
        <v>94</v>
      </c>
      <c r="D1962" s="61">
        <v>1844705414.4000001</v>
      </c>
      <c r="E1962" t="s">
        <v>82</v>
      </c>
      <c r="F1962" t="s">
        <v>83</v>
      </c>
      <c r="G1962" t="s">
        <v>130</v>
      </c>
      <c r="H1962" t="s">
        <v>1025</v>
      </c>
      <c r="I1962" s="2">
        <v>1.6277541610942901</v>
      </c>
    </row>
    <row r="1963" spans="1:9" x14ac:dyDescent="0.25">
      <c r="A1963" t="s">
        <v>4187</v>
      </c>
      <c r="B1963" t="s">
        <v>4188</v>
      </c>
      <c r="C1963" t="s">
        <v>66</v>
      </c>
      <c r="D1963" s="61">
        <v>1840724627.48</v>
      </c>
      <c r="E1963" t="s">
        <v>115</v>
      </c>
      <c r="F1963" t="s">
        <v>116</v>
      </c>
      <c r="G1963" t="s">
        <v>214</v>
      </c>
      <c r="H1963" t="s">
        <v>214</v>
      </c>
      <c r="I1963" s="2">
        <v>0.598912890869854</v>
      </c>
    </row>
    <row r="1964" spans="1:9" x14ac:dyDescent="0.25">
      <c r="A1964" t="s">
        <v>4189</v>
      </c>
      <c r="B1964" t="s">
        <v>4190</v>
      </c>
      <c r="C1964" t="s">
        <v>66</v>
      </c>
      <c r="D1964" s="61">
        <v>1840227511.95</v>
      </c>
      <c r="E1964" t="s">
        <v>182</v>
      </c>
      <c r="F1964" t="s">
        <v>182</v>
      </c>
      <c r="G1964" t="s">
        <v>183</v>
      </c>
      <c r="H1964" t="s">
        <v>425</v>
      </c>
      <c r="I1964" s="2">
        <v>0.61794549924619302</v>
      </c>
    </row>
    <row r="1965" spans="1:9" x14ac:dyDescent="0.25">
      <c r="A1965" t="s">
        <v>4191</v>
      </c>
      <c r="B1965" t="s">
        <v>4192</v>
      </c>
      <c r="C1965" t="s">
        <v>1073</v>
      </c>
      <c r="D1965" s="61">
        <v>1835919806.9400001</v>
      </c>
      <c r="E1965" t="s">
        <v>95</v>
      </c>
      <c r="F1965" t="s">
        <v>109</v>
      </c>
      <c r="G1965" t="s">
        <v>109</v>
      </c>
      <c r="H1965" t="s">
        <v>399</v>
      </c>
      <c r="I1965" s="2">
        <v>0.85359060751992</v>
      </c>
    </row>
    <row r="1966" spans="1:9" x14ac:dyDescent="0.25">
      <c r="A1966" t="s">
        <v>4193</v>
      </c>
      <c r="B1966" t="s">
        <v>4194</v>
      </c>
      <c r="C1966" t="s">
        <v>66</v>
      </c>
      <c r="D1966" s="61">
        <v>1832065353.3499999</v>
      </c>
      <c r="E1966" t="s">
        <v>67</v>
      </c>
      <c r="F1966" t="s">
        <v>72</v>
      </c>
      <c r="G1966" t="s">
        <v>73</v>
      </c>
      <c r="H1966" t="s">
        <v>148</v>
      </c>
      <c r="I1966" s="2">
        <v>1.3146362532652001</v>
      </c>
    </row>
    <row r="1967" spans="1:9" x14ac:dyDescent="0.25">
      <c r="A1967" t="s">
        <v>4195</v>
      </c>
      <c r="B1967" t="s">
        <v>4196</v>
      </c>
      <c r="C1967" t="s">
        <v>66</v>
      </c>
      <c r="D1967" s="61">
        <v>1822366157.4300001</v>
      </c>
      <c r="E1967" t="s">
        <v>82</v>
      </c>
      <c r="F1967" t="s">
        <v>83</v>
      </c>
      <c r="G1967" t="s">
        <v>130</v>
      </c>
      <c r="H1967" t="s">
        <v>512</v>
      </c>
      <c r="I1967" s="2">
        <v>1.1545542703006499</v>
      </c>
    </row>
    <row r="1968" spans="1:9" x14ac:dyDescent="0.25">
      <c r="A1968" t="s">
        <v>4197</v>
      </c>
      <c r="B1968" t="s">
        <v>4198</v>
      </c>
      <c r="C1968" t="s">
        <v>94</v>
      </c>
      <c r="D1968" s="61">
        <v>1813436822.4000001</v>
      </c>
      <c r="E1968" t="s">
        <v>291</v>
      </c>
      <c r="F1968" t="s">
        <v>291</v>
      </c>
      <c r="G1968" t="s">
        <v>292</v>
      </c>
      <c r="H1968" t="s">
        <v>1611</v>
      </c>
      <c r="I1968" s="2">
        <v>1.9237801188593999</v>
      </c>
    </row>
    <row r="1969" spans="1:9" x14ac:dyDescent="0.25">
      <c r="A1969" t="s">
        <v>4199</v>
      </c>
      <c r="B1969" t="s">
        <v>4200</v>
      </c>
      <c r="C1969" t="s">
        <v>66</v>
      </c>
      <c r="D1969" s="61">
        <v>1813249967.3</v>
      </c>
      <c r="E1969" t="s">
        <v>67</v>
      </c>
      <c r="F1969" t="s">
        <v>72</v>
      </c>
      <c r="G1969" t="s">
        <v>73</v>
      </c>
      <c r="H1969" t="s">
        <v>148</v>
      </c>
      <c r="I1969" s="2">
        <v>0.38719959809487298</v>
      </c>
    </row>
    <row r="1970" spans="1:9" x14ac:dyDescent="0.25">
      <c r="A1970" t="s">
        <v>4201</v>
      </c>
      <c r="B1970" t="s">
        <v>4202</v>
      </c>
      <c r="C1970" t="s">
        <v>94</v>
      </c>
      <c r="D1970" s="61">
        <v>1812446796.5999999</v>
      </c>
      <c r="E1970" t="s">
        <v>82</v>
      </c>
      <c r="F1970" t="s">
        <v>157</v>
      </c>
      <c r="G1970" t="s">
        <v>789</v>
      </c>
      <c r="H1970" t="s">
        <v>828</v>
      </c>
      <c r="I1970" s="2">
        <v>2.0933983447303799</v>
      </c>
    </row>
    <row r="1971" spans="1:9" x14ac:dyDescent="0.25">
      <c r="A1971" t="s">
        <v>4203</v>
      </c>
      <c r="B1971" t="s">
        <v>4204</v>
      </c>
      <c r="C1971" t="s">
        <v>94</v>
      </c>
      <c r="D1971" s="61">
        <v>1810726652.9400001</v>
      </c>
      <c r="E1971" t="s">
        <v>291</v>
      </c>
      <c r="F1971" t="s">
        <v>291</v>
      </c>
      <c r="G1971" t="s">
        <v>292</v>
      </c>
      <c r="H1971" t="s">
        <v>352</v>
      </c>
      <c r="I1971" s="2">
        <v>0.79467662045908805</v>
      </c>
    </row>
    <row r="1972" spans="1:9" x14ac:dyDescent="0.25">
      <c r="A1972" t="s">
        <v>4205</v>
      </c>
      <c r="B1972" t="s">
        <v>4206</v>
      </c>
      <c r="C1972" t="s">
        <v>66</v>
      </c>
      <c r="D1972" s="61">
        <v>1806619043.8399999</v>
      </c>
      <c r="E1972" t="s">
        <v>115</v>
      </c>
      <c r="F1972" t="s">
        <v>116</v>
      </c>
      <c r="G1972" t="s">
        <v>117</v>
      </c>
      <c r="H1972" t="s">
        <v>117</v>
      </c>
      <c r="I1972" s="2">
        <v>0.74829602826036901</v>
      </c>
    </row>
    <row r="1973" spans="1:9" x14ac:dyDescent="0.25">
      <c r="A1973" t="s">
        <v>4207</v>
      </c>
      <c r="B1973" t="s">
        <v>4208</v>
      </c>
      <c r="C1973" t="s">
        <v>94</v>
      </c>
      <c r="D1973" s="61">
        <v>1803844174.0799999</v>
      </c>
      <c r="E1973" t="s">
        <v>67</v>
      </c>
      <c r="F1973" t="s">
        <v>68</v>
      </c>
      <c r="G1973" t="s">
        <v>601</v>
      </c>
      <c r="H1973" t="s">
        <v>793</v>
      </c>
      <c r="I1973" s="2">
        <v>1.8717625321576601</v>
      </c>
    </row>
    <row r="1974" spans="1:9" x14ac:dyDescent="0.25">
      <c r="A1974" t="s">
        <v>4209</v>
      </c>
      <c r="B1974" t="s">
        <v>4210</v>
      </c>
      <c r="C1974" t="s">
        <v>66</v>
      </c>
      <c r="D1974" s="61">
        <v>1803807241.8</v>
      </c>
      <c r="E1974" t="s">
        <v>240</v>
      </c>
      <c r="F1974" t="s">
        <v>267</v>
      </c>
      <c r="G1974" t="s">
        <v>1304</v>
      </c>
      <c r="H1974" t="s">
        <v>1304</v>
      </c>
      <c r="I1974" s="2">
        <v>1.1129725611193599</v>
      </c>
    </row>
    <row r="1975" spans="1:9" x14ac:dyDescent="0.25">
      <c r="A1975" t="s">
        <v>4211</v>
      </c>
      <c r="B1975" t="s">
        <v>4212</v>
      </c>
      <c r="C1975" t="s">
        <v>66</v>
      </c>
      <c r="D1975" s="61">
        <v>1803039529.1800001</v>
      </c>
      <c r="E1975" t="s">
        <v>95</v>
      </c>
      <c r="F1975" t="s">
        <v>404</v>
      </c>
      <c r="G1975" t="s">
        <v>404</v>
      </c>
      <c r="H1975" t="s">
        <v>405</v>
      </c>
      <c r="I1975" s="2">
        <v>0.75923390954868397</v>
      </c>
    </row>
    <row r="1976" spans="1:9" x14ac:dyDescent="0.25">
      <c r="A1976" t="s">
        <v>4213</v>
      </c>
      <c r="B1976" t="s">
        <v>4214</v>
      </c>
      <c r="C1976" t="s">
        <v>761</v>
      </c>
      <c r="D1976" s="61">
        <v>1800954423.2</v>
      </c>
      <c r="E1976" t="s">
        <v>67</v>
      </c>
      <c r="F1976" t="s">
        <v>101</v>
      </c>
      <c r="G1976" t="s">
        <v>101</v>
      </c>
      <c r="H1976" t="s">
        <v>308</v>
      </c>
      <c r="I1976" s="2">
        <v>1.6364012891259201</v>
      </c>
    </row>
    <row r="1977" spans="1:9" x14ac:dyDescent="0.25">
      <c r="A1977" t="s">
        <v>4215</v>
      </c>
      <c r="B1977" t="s">
        <v>4216</v>
      </c>
      <c r="C1977" t="s">
        <v>761</v>
      </c>
      <c r="D1977" s="61">
        <v>1799524164.5999999</v>
      </c>
      <c r="E1977" t="s">
        <v>240</v>
      </c>
      <c r="F1977" t="s">
        <v>267</v>
      </c>
      <c r="G1977" t="s">
        <v>476</v>
      </c>
      <c r="H1977" t="s">
        <v>477</v>
      </c>
      <c r="I1977" s="2">
        <v>4.9938429818613503</v>
      </c>
    </row>
    <row r="1978" spans="1:9" x14ac:dyDescent="0.25">
      <c r="A1978" t="s">
        <v>4217</v>
      </c>
      <c r="B1978" t="s">
        <v>4218</v>
      </c>
      <c r="C1978" t="s">
        <v>94</v>
      </c>
      <c r="D1978" s="61">
        <v>1796324299.96</v>
      </c>
      <c r="E1978" t="s">
        <v>82</v>
      </c>
      <c r="F1978" t="s">
        <v>228</v>
      </c>
      <c r="G1978" t="s">
        <v>1618</v>
      </c>
      <c r="H1978" t="s">
        <v>1619</v>
      </c>
      <c r="I1978" s="2">
        <v>0.64063407839829101</v>
      </c>
    </row>
    <row r="1979" spans="1:9" x14ac:dyDescent="0.25">
      <c r="A1979" t="s">
        <v>4219</v>
      </c>
      <c r="B1979" t="s">
        <v>4220</v>
      </c>
      <c r="C1979" t="s">
        <v>66</v>
      </c>
      <c r="D1979" s="61">
        <v>1790470026.76</v>
      </c>
      <c r="E1979" t="s">
        <v>95</v>
      </c>
      <c r="F1979" t="s">
        <v>109</v>
      </c>
      <c r="G1979" t="s">
        <v>109</v>
      </c>
      <c r="H1979" t="s">
        <v>399</v>
      </c>
      <c r="I1979" s="2">
        <v>1.14338826093039</v>
      </c>
    </row>
    <row r="1980" spans="1:9" x14ac:dyDescent="0.25">
      <c r="A1980" t="s">
        <v>4221</v>
      </c>
      <c r="B1980" t="s">
        <v>4222</v>
      </c>
      <c r="C1980" t="s">
        <v>66</v>
      </c>
      <c r="D1980" s="61">
        <v>1788905521.0799999</v>
      </c>
      <c r="E1980" t="s">
        <v>115</v>
      </c>
      <c r="F1980" t="s">
        <v>125</v>
      </c>
      <c r="G1980" t="s">
        <v>614</v>
      </c>
      <c r="H1980" t="s">
        <v>614</v>
      </c>
      <c r="I1980" s="2">
        <v>1.0442914335954101</v>
      </c>
    </row>
    <row r="1981" spans="1:9" x14ac:dyDescent="0.25">
      <c r="A1981" t="s">
        <v>4223</v>
      </c>
      <c r="B1981" t="s">
        <v>4224</v>
      </c>
      <c r="C1981" t="s">
        <v>66</v>
      </c>
      <c r="D1981" s="61">
        <v>1784699116.2</v>
      </c>
      <c r="E1981" t="s">
        <v>67</v>
      </c>
      <c r="F1981" t="s">
        <v>72</v>
      </c>
      <c r="G1981" t="s">
        <v>73</v>
      </c>
      <c r="H1981" t="s">
        <v>148</v>
      </c>
      <c r="I1981" s="2">
        <v>0.33755421044518102</v>
      </c>
    </row>
    <row r="1982" spans="1:9" x14ac:dyDescent="0.25">
      <c r="A1982" t="s">
        <v>4225</v>
      </c>
      <c r="B1982" t="s">
        <v>4226</v>
      </c>
      <c r="C1982" t="s">
        <v>94</v>
      </c>
      <c r="D1982" s="61">
        <v>1783799461.7</v>
      </c>
      <c r="E1982" t="s">
        <v>240</v>
      </c>
      <c r="F1982" t="s">
        <v>267</v>
      </c>
      <c r="G1982" t="s">
        <v>1304</v>
      </c>
      <c r="H1982" t="s">
        <v>1304</v>
      </c>
      <c r="I1982" s="2">
        <v>1.55244386996223</v>
      </c>
    </row>
    <row r="1983" spans="1:9" x14ac:dyDescent="0.25">
      <c r="A1983" t="s">
        <v>4227</v>
      </c>
      <c r="B1983" t="s">
        <v>4228</v>
      </c>
      <c r="C1983" t="s">
        <v>94</v>
      </c>
      <c r="D1983" s="61">
        <v>1778618383.76</v>
      </c>
      <c r="E1983" t="s">
        <v>257</v>
      </c>
      <c r="F1983" t="s">
        <v>257</v>
      </c>
      <c r="G1983" t="s">
        <v>547</v>
      </c>
      <c r="H1983" t="s">
        <v>621</v>
      </c>
      <c r="I1983" s="2">
        <v>1.7534794317320499</v>
      </c>
    </row>
    <row r="1984" spans="1:9" x14ac:dyDescent="0.25">
      <c r="A1984" t="s">
        <v>4229</v>
      </c>
      <c r="B1984" t="s">
        <v>4230</v>
      </c>
      <c r="C1984" t="s">
        <v>66</v>
      </c>
      <c r="D1984" s="61">
        <v>1777866344.76</v>
      </c>
      <c r="E1984" t="s">
        <v>67</v>
      </c>
      <c r="F1984" t="s">
        <v>72</v>
      </c>
      <c r="G1984" t="s">
        <v>73</v>
      </c>
      <c r="H1984" t="s">
        <v>148</v>
      </c>
      <c r="I1984" s="2">
        <v>1.1769978976314299</v>
      </c>
    </row>
    <row r="1985" spans="1:9" x14ac:dyDescent="0.25">
      <c r="A1985" t="s">
        <v>4231</v>
      </c>
      <c r="B1985" t="s">
        <v>4232</v>
      </c>
      <c r="C1985" t="s">
        <v>94</v>
      </c>
      <c r="D1985" s="61">
        <v>1771332198.77</v>
      </c>
      <c r="E1985" t="s">
        <v>291</v>
      </c>
      <c r="F1985" t="s">
        <v>291</v>
      </c>
      <c r="G1985" t="s">
        <v>292</v>
      </c>
      <c r="H1985" t="s">
        <v>659</v>
      </c>
      <c r="I1985" s="2">
        <v>1.5027003834433501</v>
      </c>
    </row>
    <row r="1986" spans="1:9" x14ac:dyDescent="0.25">
      <c r="A1986" t="s">
        <v>4233</v>
      </c>
      <c r="B1986" t="s">
        <v>4234</v>
      </c>
      <c r="C1986" t="s">
        <v>94</v>
      </c>
      <c r="D1986" s="61">
        <v>1771080163.26</v>
      </c>
      <c r="E1986" t="s">
        <v>182</v>
      </c>
      <c r="F1986" t="s">
        <v>182</v>
      </c>
      <c r="G1986" t="s">
        <v>717</v>
      </c>
      <c r="H1986" t="s">
        <v>718</v>
      </c>
      <c r="I1986" s="2">
        <v>3.0991045995340301</v>
      </c>
    </row>
    <row r="1987" spans="1:9" x14ac:dyDescent="0.25">
      <c r="A1987" t="s">
        <v>4235</v>
      </c>
      <c r="B1987" t="s">
        <v>4236</v>
      </c>
      <c r="C1987" t="s">
        <v>66</v>
      </c>
      <c r="D1987" s="61">
        <v>1769380166.6099999</v>
      </c>
      <c r="E1987" t="s">
        <v>95</v>
      </c>
      <c r="F1987" t="s">
        <v>109</v>
      </c>
      <c r="G1987" t="s">
        <v>109</v>
      </c>
      <c r="H1987" t="s">
        <v>399</v>
      </c>
      <c r="I1987" s="2">
        <v>1.44751026563847</v>
      </c>
    </row>
    <row r="1988" spans="1:9" x14ac:dyDescent="0.25">
      <c r="A1988" t="s">
        <v>4237</v>
      </c>
      <c r="B1988" t="s">
        <v>4238</v>
      </c>
      <c r="C1988" t="s">
        <v>94</v>
      </c>
      <c r="D1988" s="61">
        <v>1768491354.4000001</v>
      </c>
      <c r="E1988" t="s">
        <v>67</v>
      </c>
      <c r="F1988" t="s">
        <v>72</v>
      </c>
      <c r="G1988" t="s">
        <v>73</v>
      </c>
      <c r="H1988" t="s">
        <v>148</v>
      </c>
      <c r="I1988" s="2">
        <v>1.7018211115385999</v>
      </c>
    </row>
    <row r="1989" spans="1:9" x14ac:dyDescent="0.25">
      <c r="A1989" t="s">
        <v>4239</v>
      </c>
      <c r="B1989" t="s">
        <v>4240</v>
      </c>
      <c r="C1989" t="s">
        <v>94</v>
      </c>
      <c r="D1989" s="61">
        <v>1765085872.1600001</v>
      </c>
      <c r="E1989" t="s">
        <v>257</v>
      </c>
      <c r="F1989" t="s">
        <v>257</v>
      </c>
      <c r="G1989" t="s">
        <v>258</v>
      </c>
      <c r="H1989" t="s">
        <v>410</v>
      </c>
      <c r="I1989" s="2">
        <v>0.87114992207836195</v>
      </c>
    </row>
    <row r="1990" spans="1:9" x14ac:dyDescent="0.25">
      <c r="A1990" t="s">
        <v>4241</v>
      </c>
      <c r="B1990" t="s">
        <v>4242</v>
      </c>
      <c r="C1990" t="s">
        <v>1245</v>
      </c>
      <c r="D1990" s="61">
        <v>1758413403</v>
      </c>
      <c r="E1990" t="s">
        <v>82</v>
      </c>
      <c r="F1990" t="s">
        <v>83</v>
      </c>
      <c r="G1990" t="s">
        <v>130</v>
      </c>
      <c r="H1990" t="s">
        <v>131</v>
      </c>
      <c r="I1990" s="2">
        <v>2.3059130046765199</v>
      </c>
    </row>
    <row r="1991" spans="1:9" x14ac:dyDescent="0.25">
      <c r="A1991" t="s">
        <v>4243</v>
      </c>
      <c r="B1991" t="s">
        <v>4244</v>
      </c>
      <c r="C1991" t="s">
        <v>761</v>
      </c>
      <c r="D1991" s="61">
        <v>1758090746.5</v>
      </c>
      <c r="E1991" t="s">
        <v>95</v>
      </c>
      <c r="F1991" t="s">
        <v>109</v>
      </c>
      <c r="G1991" t="s">
        <v>109</v>
      </c>
      <c r="H1991" t="s">
        <v>399</v>
      </c>
      <c r="I1991" s="2">
        <v>1.74280420956055</v>
      </c>
    </row>
    <row r="1992" spans="1:9" x14ac:dyDescent="0.25">
      <c r="A1992" t="s">
        <v>4245</v>
      </c>
      <c r="B1992" t="s">
        <v>4246</v>
      </c>
      <c r="C1992" t="s">
        <v>94</v>
      </c>
      <c r="D1992" s="61">
        <v>1757861976.78</v>
      </c>
      <c r="E1992" t="s">
        <v>67</v>
      </c>
      <c r="F1992" t="s">
        <v>68</v>
      </c>
      <c r="G1992" t="s">
        <v>601</v>
      </c>
      <c r="H1992" t="s">
        <v>628</v>
      </c>
      <c r="I1992" s="2">
        <v>1.3796686845003101</v>
      </c>
    </row>
    <row r="1993" spans="1:9" x14ac:dyDescent="0.25">
      <c r="A1993" t="s">
        <v>4247</v>
      </c>
      <c r="B1993" t="s">
        <v>4248</v>
      </c>
      <c r="C1993" t="s">
        <v>66</v>
      </c>
      <c r="D1993" s="61">
        <v>1757027260.8</v>
      </c>
      <c r="E1993" t="s">
        <v>240</v>
      </c>
      <c r="F1993" t="s">
        <v>267</v>
      </c>
      <c r="G1993" t="s">
        <v>1304</v>
      </c>
      <c r="H1993" t="s">
        <v>1304</v>
      </c>
      <c r="I1993" s="2">
        <v>1.0431113206832601</v>
      </c>
    </row>
    <row r="1994" spans="1:9" x14ac:dyDescent="0.25">
      <c r="A1994" t="s">
        <v>4249</v>
      </c>
      <c r="B1994" t="s">
        <v>4250</v>
      </c>
      <c r="C1994" t="s">
        <v>761</v>
      </c>
      <c r="D1994" s="61">
        <v>1755002358.1199999</v>
      </c>
      <c r="E1994" t="s">
        <v>115</v>
      </c>
      <c r="F1994" t="s">
        <v>125</v>
      </c>
      <c r="G1994" t="s">
        <v>176</v>
      </c>
      <c r="H1994" t="s">
        <v>509</v>
      </c>
      <c r="I1994" s="2">
        <v>1.4234722373661</v>
      </c>
    </row>
    <row r="1995" spans="1:9" x14ac:dyDescent="0.25">
      <c r="A1995" t="s">
        <v>4251</v>
      </c>
      <c r="B1995" t="s">
        <v>4252</v>
      </c>
      <c r="C1995" t="s">
        <v>66</v>
      </c>
      <c r="D1995" s="61">
        <v>1754403062.8199999</v>
      </c>
      <c r="E1995" t="s">
        <v>115</v>
      </c>
      <c r="F1995" t="s">
        <v>116</v>
      </c>
      <c r="G1995" t="s">
        <v>214</v>
      </c>
      <c r="H1995" t="s">
        <v>214</v>
      </c>
      <c r="I1995" s="2">
        <v>1.0452095483816</v>
      </c>
    </row>
    <row r="1996" spans="1:9" x14ac:dyDescent="0.25">
      <c r="A1996" t="s">
        <v>4253</v>
      </c>
      <c r="B1996" t="s">
        <v>4254</v>
      </c>
      <c r="C1996" t="s">
        <v>94</v>
      </c>
      <c r="D1996" s="61">
        <v>1754099649.8299999</v>
      </c>
      <c r="E1996" t="s">
        <v>95</v>
      </c>
      <c r="F1996" t="s">
        <v>96</v>
      </c>
      <c r="G1996" t="s">
        <v>302</v>
      </c>
      <c r="H1996" t="s">
        <v>302</v>
      </c>
      <c r="I1996" s="2">
        <v>0.92545522793816604</v>
      </c>
    </row>
    <row r="1997" spans="1:9" x14ac:dyDescent="0.25">
      <c r="A1997" t="s">
        <v>4255</v>
      </c>
      <c r="B1997" t="s">
        <v>4256</v>
      </c>
      <c r="C1997" t="s">
        <v>94</v>
      </c>
      <c r="D1997" s="61">
        <v>1753624861.96</v>
      </c>
      <c r="E1997" t="s">
        <v>240</v>
      </c>
      <c r="F1997" t="s">
        <v>267</v>
      </c>
      <c r="G1997" t="s">
        <v>330</v>
      </c>
      <c r="H1997" t="s">
        <v>334</v>
      </c>
      <c r="I1997" s="2">
        <v>0.97517083765172496</v>
      </c>
    </row>
    <row r="1998" spans="1:9" x14ac:dyDescent="0.25">
      <c r="A1998" t="s">
        <v>4257</v>
      </c>
      <c r="B1998" t="s">
        <v>4258</v>
      </c>
      <c r="C1998" t="s">
        <v>66</v>
      </c>
      <c r="D1998" s="61">
        <v>1753133635.5</v>
      </c>
      <c r="E1998" t="s">
        <v>240</v>
      </c>
      <c r="F1998" t="s">
        <v>267</v>
      </c>
      <c r="G1998" t="s">
        <v>476</v>
      </c>
      <c r="H1998" t="s">
        <v>477</v>
      </c>
      <c r="I1998" s="2">
        <v>1.1323973571622601</v>
      </c>
    </row>
    <row r="1999" spans="1:9" x14ac:dyDescent="0.25">
      <c r="A1999" t="s">
        <v>4259</v>
      </c>
      <c r="B1999" t="s">
        <v>4260</v>
      </c>
      <c r="C1999" t="s">
        <v>761</v>
      </c>
      <c r="D1999" s="61">
        <v>1752305878.4000001</v>
      </c>
      <c r="E1999" t="s">
        <v>82</v>
      </c>
      <c r="F1999" t="s">
        <v>228</v>
      </c>
      <c r="G1999" t="s">
        <v>229</v>
      </c>
      <c r="H1999" t="s">
        <v>833</v>
      </c>
      <c r="I1999" s="2">
        <v>0.57786321344843905</v>
      </c>
    </row>
    <row r="2000" spans="1:9" x14ac:dyDescent="0.25">
      <c r="A2000" t="s">
        <v>4261</v>
      </c>
      <c r="B2000" t="s">
        <v>4262</v>
      </c>
      <c r="C2000" t="s">
        <v>761</v>
      </c>
      <c r="D2000" s="61">
        <v>1750904949.5999999</v>
      </c>
      <c r="E2000" t="s">
        <v>115</v>
      </c>
      <c r="F2000" t="s">
        <v>116</v>
      </c>
      <c r="G2000" t="s">
        <v>192</v>
      </c>
      <c r="H2000" t="s">
        <v>192</v>
      </c>
      <c r="I2000" s="2">
        <v>1.5254782404671801</v>
      </c>
    </row>
    <row r="2001" spans="1:9" x14ac:dyDescent="0.25">
      <c r="A2001" t="s">
        <v>4263</v>
      </c>
      <c r="B2001" t="s">
        <v>4264</v>
      </c>
      <c r="C2001" t="s">
        <v>94</v>
      </c>
      <c r="D2001" s="61">
        <v>1750497921.2</v>
      </c>
      <c r="E2001" t="s">
        <v>240</v>
      </c>
      <c r="F2001" t="s">
        <v>241</v>
      </c>
      <c r="G2001" t="s">
        <v>2126</v>
      </c>
      <c r="H2001" t="s">
        <v>2126</v>
      </c>
      <c r="I2001" s="2">
        <v>1.6850577712316099</v>
      </c>
    </row>
    <row r="2002" spans="1:9" x14ac:dyDescent="0.25">
      <c r="A2002" t="s">
        <v>4265</v>
      </c>
      <c r="B2002" t="s">
        <v>4266</v>
      </c>
      <c r="C2002" t="s">
        <v>66</v>
      </c>
      <c r="D2002" s="61">
        <v>1748258322.72</v>
      </c>
      <c r="E2002" t="s">
        <v>182</v>
      </c>
      <c r="F2002" t="s">
        <v>182</v>
      </c>
      <c r="G2002" t="s">
        <v>183</v>
      </c>
      <c r="H2002" t="s">
        <v>744</v>
      </c>
      <c r="I2002" s="2">
        <v>1.9376925011920001</v>
      </c>
    </row>
    <row r="2003" spans="1:9" x14ac:dyDescent="0.25">
      <c r="A2003" t="s">
        <v>4267</v>
      </c>
      <c r="B2003" t="s">
        <v>4268</v>
      </c>
      <c r="C2003" t="s">
        <v>66</v>
      </c>
      <c r="D2003" s="61">
        <v>1747492192.4000001</v>
      </c>
      <c r="E2003" t="s">
        <v>291</v>
      </c>
      <c r="F2003" t="s">
        <v>291</v>
      </c>
      <c r="G2003" t="s">
        <v>292</v>
      </c>
      <c r="H2003" t="s">
        <v>1611</v>
      </c>
      <c r="I2003" s="2">
        <v>2.45777532816845</v>
      </c>
    </row>
    <row r="2004" spans="1:9" x14ac:dyDescent="0.25">
      <c r="A2004" t="s">
        <v>4269</v>
      </c>
      <c r="B2004" t="s">
        <v>4270</v>
      </c>
      <c r="C2004" t="s">
        <v>66</v>
      </c>
      <c r="D2004" s="61">
        <v>1741747324.9000001</v>
      </c>
      <c r="E2004" t="s">
        <v>67</v>
      </c>
      <c r="F2004" t="s">
        <v>68</v>
      </c>
      <c r="G2004" t="s">
        <v>168</v>
      </c>
      <c r="H2004" t="s">
        <v>168</v>
      </c>
      <c r="I2004" s="2">
        <v>1.2095187561292799</v>
      </c>
    </row>
    <row r="2005" spans="1:9" x14ac:dyDescent="0.25">
      <c r="A2005" t="s">
        <v>4271</v>
      </c>
      <c r="B2005" t="s">
        <v>4272</v>
      </c>
      <c r="C2005" t="s">
        <v>1073</v>
      </c>
      <c r="D2005" s="61">
        <v>1740947022.6300001</v>
      </c>
      <c r="E2005" t="s">
        <v>115</v>
      </c>
      <c r="F2005" t="s">
        <v>125</v>
      </c>
      <c r="G2005" t="s">
        <v>176</v>
      </c>
      <c r="H2005" t="s">
        <v>177</v>
      </c>
      <c r="I2005" s="2">
        <v>0.56965126809035205</v>
      </c>
    </row>
    <row r="2006" spans="1:9" x14ac:dyDescent="0.25">
      <c r="A2006" t="s">
        <v>4273</v>
      </c>
      <c r="B2006" t="s">
        <v>4274</v>
      </c>
      <c r="C2006" t="s">
        <v>66</v>
      </c>
      <c r="D2006" s="61">
        <v>1740749476.6800001</v>
      </c>
      <c r="E2006" t="s">
        <v>82</v>
      </c>
      <c r="F2006" t="s">
        <v>83</v>
      </c>
      <c r="G2006" t="s">
        <v>84</v>
      </c>
      <c r="H2006" t="s">
        <v>84</v>
      </c>
      <c r="I2006" s="2">
        <v>-4.1007359114569999E-2</v>
      </c>
    </row>
    <row r="2007" spans="1:9" x14ac:dyDescent="0.25">
      <c r="A2007" t="s">
        <v>4275</v>
      </c>
      <c r="B2007" t="s">
        <v>4276</v>
      </c>
      <c r="C2007" t="s">
        <v>94</v>
      </c>
      <c r="D2007" s="61">
        <v>1740333410.6199999</v>
      </c>
      <c r="E2007" t="s">
        <v>95</v>
      </c>
      <c r="F2007" t="s">
        <v>404</v>
      </c>
      <c r="G2007" t="s">
        <v>404</v>
      </c>
      <c r="H2007" t="s">
        <v>551</v>
      </c>
      <c r="I2007" s="2">
        <v>1.0478837426077099</v>
      </c>
    </row>
    <row r="2008" spans="1:9" x14ac:dyDescent="0.25">
      <c r="A2008" t="s">
        <v>4277</v>
      </c>
      <c r="B2008" t="s">
        <v>4278</v>
      </c>
      <c r="C2008" t="s">
        <v>94</v>
      </c>
      <c r="D2008" s="61">
        <v>1739375623.5999999</v>
      </c>
      <c r="E2008" t="s">
        <v>182</v>
      </c>
      <c r="F2008" t="s">
        <v>182</v>
      </c>
      <c r="G2008" t="s">
        <v>183</v>
      </c>
      <c r="H2008" t="s">
        <v>592</v>
      </c>
      <c r="I2008" s="2">
        <v>2.5761199589861401</v>
      </c>
    </row>
    <row r="2009" spans="1:9" x14ac:dyDescent="0.25">
      <c r="A2009" t="s">
        <v>4279</v>
      </c>
      <c r="B2009" t="s">
        <v>4280</v>
      </c>
      <c r="C2009" t="s">
        <v>1245</v>
      </c>
      <c r="D2009" s="61">
        <v>1738534254.3699999</v>
      </c>
      <c r="E2009" t="s">
        <v>115</v>
      </c>
      <c r="F2009" t="s">
        <v>116</v>
      </c>
      <c r="G2009" t="s">
        <v>214</v>
      </c>
      <c r="H2009" t="s">
        <v>214</v>
      </c>
      <c r="I2009" s="2">
        <v>1.3358554255376101</v>
      </c>
    </row>
    <row r="2010" spans="1:9" x14ac:dyDescent="0.25">
      <c r="A2010" t="s">
        <v>4281</v>
      </c>
      <c r="B2010" t="s">
        <v>4282</v>
      </c>
      <c r="C2010" t="s">
        <v>94</v>
      </c>
      <c r="D2010" s="61">
        <v>1737918389.97</v>
      </c>
      <c r="E2010" t="s">
        <v>82</v>
      </c>
      <c r="F2010" t="s">
        <v>83</v>
      </c>
      <c r="G2010" t="s">
        <v>84</v>
      </c>
      <c r="H2010" t="s">
        <v>84</v>
      </c>
      <c r="I2010" s="2">
        <v>2.3060209464406198</v>
      </c>
    </row>
    <row r="2011" spans="1:9" x14ac:dyDescent="0.25">
      <c r="A2011" t="s">
        <v>4283</v>
      </c>
      <c r="B2011" t="s">
        <v>4284</v>
      </c>
      <c r="C2011" t="s">
        <v>94</v>
      </c>
      <c r="D2011" s="61">
        <v>1737742608.54</v>
      </c>
      <c r="E2011" t="s">
        <v>95</v>
      </c>
      <c r="F2011" t="s">
        <v>404</v>
      </c>
      <c r="G2011" t="s">
        <v>404</v>
      </c>
      <c r="H2011" t="s">
        <v>413</v>
      </c>
      <c r="I2011" s="2">
        <v>0.95734275560007598</v>
      </c>
    </row>
    <row r="2012" spans="1:9" x14ac:dyDescent="0.25">
      <c r="A2012" t="s">
        <v>4285</v>
      </c>
      <c r="B2012" t="s">
        <v>4286</v>
      </c>
      <c r="C2012" t="s">
        <v>94</v>
      </c>
      <c r="D2012" s="61">
        <v>1736790090</v>
      </c>
      <c r="E2012" t="s">
        <v>257</v>
      </c>
      <c r="F2012" t="s">
        <v>257</v>
      </c>
      <c r="G2012" t="s">
        <v>258</v>
      </c>
      <c r="H2012" t="s">
        <v>410</v>
      </c>
      <c r="I2012" s="2">
        <v>1.5539116449280901</v>
      </c>
    </row>
    <row r="2013" spans="1:9" x14ac:dyDescent="0.25">
      <c r="A2013" t="s">
        <v>4287</v>
      </c>
      <c r="B2013" t="s">
        <v>4288</v>
      </c>
      <c r="C2013" t="s">
        <v>66</v>
      </c>
      <c r="D2013" s="61">
        <v>1736250115.24</v>
      </c>
      <c r="E2013" t="s">
        <v>115</v>
      </c>
      <c r="F2013" t="s">
        <v>116</v>
      </c>
      <c r="G2013" t="s">
        <v>192</v>
      </c>
      <c r="H2013" t="s">
        <v>192</v>
      </c>
      <c r="I2013" s="2">
        <v>1.29288281675932</v>
      </c>
    </row>
    <row r="2014" spans="1:9" x14ac:dyDescent="0.25">
      <c r="A2014" t="s">
        <v>4289</v>
      </c>
      <c r="B2014" t="s">
        <v>4290</v>
      </c>
      <c r="C2014" t="s">
        <v>1245</v>
      </c>
      <c r="D2014" s="61">
        <v>1735465086.9000001</v>
      </c>
      <c r="E2014" t="s">
        <v>95</v>
      </c>
      <c r="F2014" t="s">
        <v>109</v>
      </c>
      <c r="G2014" t="s">
        <v>109</v>
      </c>
      <c r="H2014" t="s">
        <v>399</v>
      </c>
      <c r="I2014" s="2">
        <v>1.1489458090006499</v>
      </c>
    </row>
    <row r="2015" spans="1:9" x14ac:dyDescent="0.25">
      <c r="A2015" t="s">
        <v>4291</v>
      </c>
      <c r="B2015" t="s">
        <v>4292</v>
      </c>
      <c r="C2015" t="s">
        <v>94</v>
      </c>
      <c r="D2015" s="61">
        <v>1733925213.02</v>
      </c>
      <c r="E2015" t="s">
        <v>240</v>
      </c>
      <c r="F2015" t="s">
        <v>467</v>
      </c>
      <c r="G2015" t="s">
        <v>595</v>
      </c>
      <c r="H2015" t="s">
        <v>596</v>
      </c>
      <c r="I2015" s="2">
        <v>0.68862494528865503</v>
      </c>
    </row>
    <row r="2016" spans="1:9" x14ac:dyDescent="0.25">
      <c r="A2016" t="s">
        <v>4293</v>
      </c>
      <c r="B2016" t="s">
        <v>4294</v>
      </c>
      <c r="C2016" t="s">
        <v>94</v>
      </c>
      <c r="D2016" s="61">
        <v>1731622470.48</v>
      </c>
      <c r="E2016" t="s">
        <v>77</v>
      </c>
      <c r="F2016" t="s">
        <v>78</v>
      </c>
      <c r="G2016" t="s">
        <v>151</v>
      </c>
      <c r="H2016" t="s">
        <v>152</v>
      </c>
      <c r="I2016" s="2">
        <v>2.1007680018510602</v>
      </c>
    </row>
    <row r="2017" spans="1:9" x14ac:dyDescent="0.25">
      <c r="A2017" t="s">
        <v>4295</v>
      </c>
      <c r="B2017" t="s">
        <v>4296</v>
      </c>
      <c r="C2017" t="s">
        <v>1245</v>
      </c>
      <c r="D2017" s="61">
        <v>1730598833.7</v>
      </c>
      <c r="E2017" t="s">
        <v>115</v>
      </c>
      <c r="F2017" t="s">
        <v>125</v>
      </c>
      <c r="G2017" t="s">
        <v>176</v>
      </c>
      <c r="H2017" t="s">
        <v>509</v>
      </c>
      <c r="I2017" s="2">
        <v>1.29053907905467</v>
      </c>
    </row>
    <row r="2018" spans="1:9" x14ac:dyDescent="0.25">
      <c r="A2018" t="s">
        <v>4297</v>
      </c>
      <c r="B2018" t="s">
        <v>4298</v>
      </c>
      <c r="C2018" t="s">
        <v>66</v>
      </c>
      <c r="D2018" s="61">
        <v>1729991043.75</v>
      </c>
      <c r="E2018" t="s">
        <v>82</v>
      </c>
      <c r="F2018" t="s">
        <v>228</v>
      </c>
      <c r="G2018" t="s">
        <v>229</v>
      </c>
      <c r="H2018" t="s">
        <v>230</v>
      </c>
      <c r="I2018" s="2">
        <v>2.08846177805093</v>
      </c>
    </row>
    <row r="2019" spans="1:9" x14ac:dyDescent="0.25">
      <c r="A2019" t="s">
        <v>4299</v>
      </c>
      <c r="B2019" t="s">
        <v>4300</v>
      </c>
      <c r="C2019" t="s">
        <v>66</v>
      </c>
      <c r="D2019" s="61">
        <v>1728203221.5</v>
      </c>
      <c r="E2019" t="s">
        <v>240</v>
      </c>
      <c r="F2019" t="s">
        <v>241</v>
      </c>
      <c r="G2019" t="s">
        <v>285</v>
      </c>
      <c r="H2019" t="s">
        <v>422</v>
      </c>
      <c r="I2019" s="2">
        <v>1.7876178098304001</v>
      </c>
    </row>
    <row r="2020" spans="1:9" x14ac:dyDescent="0.25">
      <c r="A2020" t="s">
        <v>4301</v>
      </c>
      <c r="B2020" t="s">
        <v>4302</v>
      </c>
      <c r="C2020" t="s">
        <v>94</v>
      </c>
      <c r="D2020" s="61">
        <v>1724651049.48</v>
      </c>
      <c r="E2020" t="s">
        <v>240</v>
      </c>
      <c r="F2020" t="s">
        <v>267</v>
      </c>
      <c r="G2020" t="s">
        <v>330</v>
      </c>
      <c r="H2020" t="s">
        <v>331</v>
      </c>
      <c r="I2020" s="2">
        <v>0.32693884673878598</v>
      </c>
    </row>
    <row r="2021" spans="1:9" x14ac:dyDescent="0.25">
      <c r="A2021" t="s">
        <v>4303</v>
      </c>
      <c r="B2021" t="s">
        <v>4304</v>
      </c>
      <c r="C2021" t="s">
        <v>94</v>
      </c>
      <c r="D2021" s="61">
        <v>1723611403.96</v>
      </c>
      <c r="E2021" t="s">
        <v>291</v>
      </c>
      <c r="F2021" t="s">
        <v>291</v>
      </c>
      <c r="G2021" t="s">
        <v>292</v>
      </c>
      <c r="H2021" t="s">
        <v>659</v>
      </c>
      <c r="I2021" s="2">
        <v>1.9514182074800901</v>
      </c>
    </row>
    <row r="2022" spans="1:9" x14ac:dyDescent="0.25">
      <c r="A2022" t="s">
        <v>4305</v>
      </c>
      <c r="B2022" t="s">
        <v>4306</v>
      </c>
      <c r="C2022" t="s">
        <v>66</v>
      </c>
      <c r="D2022" s="61">
        <v>1720425649.95</v>
      </c>
      <c r="E2022" t="s">
        <v>82</v>
      </c>
      <c r="F2022" t="s">
        <v>83</v>
      </c>
      <c r="G2022" t="s">
        <v>84</v>
      </c>
      <c r="H2022" t="s">
        <v>84</v>
      </c>
      <c r="I2022" s="2">
        <v>1.0916013063851999</v>
      </c>
    </row>
    <row r="2023" spans="1:9" x14ac:dyDescent="0.25">
      <c r="A2023" t="s">
        <v>4307</v>
      </c>
      <c r="B2023" t="s">
        <v>4308</v>
      </c>
      <c r="C2023" t="s">
        <v>66</v>
      </c>
      <c r="D2023" s="61">
        <v>1719898272.03</v>
      </c>
      <c r="E2023" t="s">
        <v>240</v>
      </c>
      <c r="F2023" t="s">
        <v>241</v>
      </c>
      <c r="G2023" t="s">
        <v>914</v>
      </c>
      <c r="H2023" t="s">
        <v>914</v>
      </c>
      <c r="I2023" s="2">
        <v>1.6706924397081599</v>
      </c>
    </row>
    <row r="2024" spans="1:9" x14ac:dyDescent="0.25">
      <c r="A2024" t="s">
        <v>4309</v>
      </c>
      <c r="B2024" t="s">
        <v>4310</v>
      </c>
      <c r="C2024" t="s">
        <v>94</v>
      </c>
      <c r="D2024" s="61">
        <v>1717721016.5999999</v>
      </c>
      <c r="E2024" t="s">
        <v>182</v>
      </c>
      <c r="F2024" t="s">
        <v>182</v>
      </c>
      <c r="G2024" t="s">
        <v>183</v>
      </c>
      <c r="H2024" t="s">
        <v>592</v>
      </c>
      <c r="I2024" s="2">
        <v>3.5125407171449501</v>
      </c>
    </row>
    <row r="2025" spans="1:9" x14ac:dyDescent="0.25">
      <c r="A2025" t="s">
        <v>4311</v>
      </c>
      <c r="B2025" t="s">
        <v>4312</v>
      </c>
      <c r="C2025" t="s">
        <v>94</v>
      </c>
      <c r="D2025" s="61">
        <v>1715971624.4000001</v>
      </c>
      <c r="E2025" t="s">
        <v>67</v>
      </c>
      <c r="F2025" t="s">
        <v>72</v>
      </c>
      <c r="G2025" t="s">
        <v>73</v>
      </c>
      <c r="H2025" t="s">
        <v>148</v>
      </c>
      <c r="I2025" s="2">
        <v>0.74907856832973596</v>
      </c>
    </row>
    <row r="2026" spans="1:9" x14ac:dyDescent="0.25">
      <c r="A2026" t="s">
        <v>4313</v>
      </c>
      <c r="B2026" t="s">
        <v>4314</v>
      </c>
      <c r="C2026" t="s">
        <v>94</v>
      </c>
      <c r="D2026" s="61">
        <v>1715971158</v>
      </c>
      <c r="E2026" t="s">
        <v>95</v>
      </c>
      <c r="F2026" t="s">
        <v>109</v>
      </c>
      <c r="G2026" t="s">
        <v>804</v>
      </c>
      <c r="H2026" t="s">
        <v>804</v>
      </c>
      <c r="I2026" s="2">
        <v>1.03211271661236</v>
      </c>
    </row>
    <row r="2027" spans="1:9" x14ac:dyDescent="0.25">
      <c r="A2027" t="s">
        <v>4315</v>
      </c>
      <c r="B2027" t="s">
        <v>4316</v>
      </c>
      <c r="C2027" t="s">
        <v>66</v>
      </c>
      <c r="D2027" s="61">
        <v>1709929813.9000001</v>
      </c>
      <c r="E2027" t="s">
        <v>291</v>
      </c>
      <c r="F2027" t="s">
        <v>291</v>
      </c>
      <c r="G2027" t="s">
        <v>292</v>
      </c>
      <c r="H2027" t="s">
        <v>352</v>
      </c>
      <c r="I2027" s="2">
        <v>0.98109730725697197</v>
      </c>
    </row>
    <row r="2028" spans="1:9" x14ac:dyDescent="0.25">
      <c r="A2028" t="s">
        <v>4317</v>
      </c>
      <c r="B2028" t="s">
        <v>4318</v>
      </c>
      <c r="C2028" t="s">
        <v>66</v>
      </c>
      <c r="D2028" s="61">
        <v>1708691991</v>
      </c>
      <c r="E2028" t="s">
        <v>240</v>
      </c>
      <c r="F2028" t="s">
        <v>467</v>
      </c>
      <c r="G2028" t="s">
        <v>595</v>
      </c>
      <c r="H2028" t="s">
        <v>596</v>
      </c>
      <c r="I2028" s="2">
        <v>0.61984853805937101</v>
      </c>
    </row>
    <row r="2029" spans="1:9" x14ac:dyDescent="0.25">
      <c r="A2029" t="s">
        <v>4319</v>
      </c>
      <c r="B2029" t="s">
        <v>4320</v>
      </c>
      <c r="C2029" t="s">
        <v>94</v>
      </c>
      <c r="D2029" s="61">
        <v>1708491434.3699999</v>
      </c>
      <c r="E2029" t="s">
        <v>240</v>
      </c>
      <c r="F2029" t="s">
        <v>267</v>
      </c>
      <c r="G2029" t="s">
        <v>330</v>
      </c>
      <c r="H2029" t="s">
        <v>452</v>
      </c>
      <c r="I2029" s="2">
        <v>1.6422086299202101</v>
      </c>
    </row>
    <row r="2030" spans="1:9" x14ac:dyDescent="0.25">
      <c r="A2030" t="s">
        <v>4321</v>
      </c>
      <c r="B2030" t="s">
        <v>4322</v>
      </c>
      <c r="C2030" t="s">
        <v>94</v>
      </c>
      <c r="D2030" s="61">
        <v>1703470136.97</v>
      </c>
      <c r="E2030" t="s">
        <v>257</v>
      </c>
      <c r="F2030" t="s">
        <v>257</v>
      </c>
      <c r="G2030" t="s">
        <v>258</v>
      </c>
      <c r="H2030" t="s">
        <v>410</v>
      </c>
      <c r="I2030" s="2">
        <v>1.7517164336002999</v>
      </c>
    </row>
    <row r="2031" spans="1:9" x14ac:dyDescent="0.25">
      <c r="A2031" t="s">
        <v>4323</v>
      </c>
      <c r="B2031" t="s">
        <v>4324</v>
      </c>
      <c r="C2031" t="s">
        <v>66</v>
      </c>
      <c r="D2031" s="61">
        <v>1699899442.95</v>
      </c>
      <c r="E2031" t="s">
        <v>67</v>
      </c>
      <c r="F2031" t="s">
        <v>68</v>
      </c>
      <c r="G2031" t="s">
        <v>601</v>
      </c>
      <c r="H2031" t="s">
        <v>793</v>
      </c>
      <c r="I2031" s="2">
        <v>0.71826489422554796</v>
      </c>
    </row>
    <row r="2032" spans="1:9" x14ac:dyDescent="0.25">
      <c r="A2032" t="s">
        <v>4325</v>
      </c>
      <c r="B2032" t="s">
        <v>4326</v>
      </c>
      <c r="C2032" t="s">
        <v>94</v>
      </c>
      <c r="D2032" s="61">
        <v>1699478204.55</v>
      </c>
      <c r="E2032" t="s">
        <v>257</v>
      </c>
      <c r="F2032" t="s">
        <v>257</v>
      </c>
      <c r="G2032" t="s">
        <v>258</v>
      </c>
      <c r="H2032" t="s">
        <v>410</v>
      </c>
      <c r="I2032" s="2">
        <v>0.84853755123469399</v>
      </c>
    </row>
    <row r="2033" spans="1:9" x14ac:dyDescent="0.25">
      <c r="A2033" t="s">
        <v>4327</v>
      </c>
      <c r="B2033" t="s">
        <v>4328</v>
      </c>
      <c r="C2033" t="s">
        <v>94</v>
      </c>
      <c r="D2033" s="61">
        <v>1697184776.6900001</v>
      </c>
      <c r="E2033" t="s">
        <v>115</v>
      </c>
      <c r="F2033" t="s">
        <v>125</v>
      </c>
      <c r="G2033" t="s">
        <v>126</v>
      </c>
      <c r="H2033" t="s">
        <v>339</v>
      </c>
      <c r="I2033" s="2">
        <v>0.212460559796355</v>
      </c>
    </row>
    <row r="2034" spans="1:9" x14ac:dyDescent="0.25">
      <c r="A2034" t="s">
        <v>4329</v>
      </c>
      <c r="B2034" t="s">
        <v>4330</v>
      </c>
      <c r="C2034" t="s">
        <v>66</v>
      </c>
      <c r="D2034" s="61">
        <v>1693302420.1600001</v>
      </c>
      <c r="E2034" t="s">
        <v>95</v>
      </c>
      <c r="F2034" t="s">
        <v>109</v>
      </c>
      <c r="G2034" t="s">
        <v>109</v>
      </c>
      <c r="H2034" t="s">
        <v>399</v>
      </c>
      <c r="I2034" s="2">
        <v>1.4011525670354601</v>
      </c>
    </row>
    <row r="2035" spans="1:9" x14ac:dyDescent="0.25">
      <c r="A2035" t="s">
        <v>4331</v>
      </c>
      <c r="B2035" t="s">
        <v>4332</v>
      </c>
      <c r="C2035" t="s">
        <v>94</v>
      </c>
      <c r="D2035" s="61">
        <v>1690768014</v>
      </c>
      <c r="E2035" t="s">
        <v>291</v>
      </c>
      <c r="F2035" t="s">
        <v>291</v>
      </c>
      <c r="G2035" t="s">
        <v>292</v>
      </c>
      <c r="H2035" t="s">
        <v>1401</v>
      </c>
      <c r="I2035" s="2">
        <v>1.1724467796285301</v>
      </c>
    </row>
    <row r="2036" spans="1:9" x14ac:dyDescent="0.25">
      <c r="A2036" t="s">
        <v>4333</v>
      </c>
      <c r="B2036" t="s">
        <v>4334</v>
      </c>
      <c r="C2036" t="s">
        <v>1245</v>
      </c>
      <c r="D2036" s="61">
        <v>1687402860.3699999</v>
      </c>
      <c r="E2036" t="s">
        <v>120</v>
      </c>
      <c r="F2036" t="s">
        <v>171</v>
      </c>
      <c r="G2036" t="s">
        <v>385</v>
      </c>
      <c r="H2036" t="s">
        <v>386</v>
      </c>
      <c r="I2036" s="2">
        <v>0.24961041247538501</v>
      </c>
    </row>
    <row r="2037" spans="1:9" x14ac:dyDescent="0.25">
      <c r="A2037" t="s">
        <v>4335</v>
      </c>
      <c r="B2037" t="s">
        <v>4336</v>
      </c>
      <c r="C2037" t="s">
        <v>66</v>
      </c>
      <c r="D2037" s="61">
        <v>1686831532.4000001</v>
      </c>
      <c r="E2037" t="s">
        <v>115</v>
      </c>
      <c r="F2037" t="s">
        <v>116</v>
      </c>
      <c r="G2037" t="s">
        <v>214</v>
      </c>
      <c r="H2037" t="s">
        <v>214</v>
      </c>
      <c r="I2037" s="2">
        <v>1.0824662894411901</v>
      </c>
    </row>
    <row r="2038" spans="1:9" x14ac:dyDescent="0.25">
      <c r="A2038" t="s">
        <v>4337</v>
      </c>
      <c r="B2038" t="s">
        <v>4338</v>
      </c>
      <c r="C2038" t="s">
        <v>761</v>
      </c>
      <c r="D2038" s="61">
        <v>1684880527</v>
      </c>
      <c r="E2038" t="s">
        <v>95</v>
      </c>
      <c r="F2038" t="s">
        <v>96</v>
      </c>
      <c r="G2038" t="s">
        <v>210</v>
      </c>
      <c r="H2038" t="s">
        <v>211</v>
      </c>
      <c r="I2038" s="2">
        <v>1.3873858140000901</v>
      </c>
    </row>
    <row r="2039" spans="1:9" x14ac:dyDescent="0.25">
      <c r="A2039" t="s">
        <v>4339</v>
      </c>
      <c r="B2039" t="s">
        <v>4340</v>
      </c>
      <c r="C2039" t="s">
        <v>94</v>
      </c>
      <c r="D2039" s="61">
        <v>1684169248.0799999</v>
      </c>
      <c r="E2039" t="s">
        <v>291</v>
      </c>
      <c r="F2039" t="s">
        <v>291</v>
      </c>
      <c r="G2039" t="s">
        <v>292</v>
      </c>
      <c r="H2039" t="s">
        <v>659</v>
      </c>
      <c r="I2039" s="2">
        <v>1.4650308144756501</v>
      </c>
    </row>
    <row r="2040" spans="1:9" x14ac:dyDescent="0.25">
      <c r="A2040" t="s">
        <v>4341</v>
      </c>
      <c r="B2040" t="s">
        <v>4342</v>
      </c>
      <c r="C2040" t="s">
        <v>66</v>
      </c>
      <c r="D2040" s="61">
        <v>1682653300.5999999</v>
      </c>
      <c r="E2040" t="s">
        <v>82</v>
      </c>
      <c r="F2040" t="s">
        <v>228</v>
      </c>
      <c r="G2040" t="s">
        <v>1618</v>
      </c>
      <c r="H2040" t="s">
        <v>1619</v>
      </c>
      <c r="I2040" s="2">
        <v>1.35777428710669</v>
      </c>
    </row>
    <row r="2041" spans="1:9" x14ac:dyDescent="0.25">
      <c r="A2041" t="s">
        <v>4343</v>
      </c>
      <c r="B2041" t="s">
        <v>4344</v>
      </c>
      <c r="C2041" t="s">
        <v>66</v>
      </c>
      <c r="D2041" s="61">
        <v>1674377655.5999999</v>
      </c>
      <c r="E2041" t="s">
        <v>240</v>
      </c>
      <c r="F2041" t="s">
        <v>267</v>
      </c>
      <c r="G2041" t="s">
        <v>862</v>
      </c>
      <c r="H2041" t="s">
        <v>862</v>
      </c>
      <c r="I2041" s="2">
        <v>0.962968297803656</v>
      </c>
    </row>
    <row r="2042" spans="1:9" x14ac:dyDescent="0.25">
      <c r="A2042" t="s">
        <v>4345</v>
      </c>
      <c r="B2042" t="s">
        <v>4346</v>
      </c>
      <c r="C2042" t="s">
        <v>66</v>
      </c>
      <c r="D2042" s="61">
        <v>1673613926.8399999</v>
      </c>
      <c r="E2042" t="s">
        <v>95</v>
      </c>
      <c r="F2042" t="s">
        <v>109</v>
      </c>
      <c r="G2042" t="s">
        <v>109</v>
      </c>
      <c r="H2042" t="s">
        <v>399</v>
      </c>
      <c r="I2042" s="2">
        <v>1.3524803552849101</v>
      </c>
    </row>
    <row r="2043" spans="1:9" x14ac:dyDescent="0.25">
      <c r="A2043" t="s">
        <v>4347</v>
      </c>
      <c r="B2043" t="s">
        <v>4348</v>
      </c>
      <c r="C2043" t="s">
        <v>66</v>
      </c>
      <c r="D2043" s="61">
        <v>1672709841.4400001</v>
      </c>
      <c r="E2043" t="s">
        <v>67</v>
      </c>
      <c r="F2043" t="s">
        <v>101</v>
      </c>
      <c r="G2043" t="s">
        <v>101</v>
      </c>
      <c r="H2043" t="s">
        <v>308</v>
      </c>
      <c r="I2043" s="2">
        <v>1.78759110993017</v>
      </c>
    </row>
    <row r="2044" spans="1:9" x14ac:dyDescent="0.25">
      <c r="A2044" t="s">
        <v>4349</v>
      </c>
      <c r="B2044" t="s">
        <v>4350</v>
      </c>
      <c r="C2044" t="s">
        <v>66</v>
      </c>
      <c r="D2044" s="61">
        <v>1672337323.2</v>
      </c>
      <c r="E2044" t="s">
        <v>115</v>
      </c>
      <c r="F2044" t="s">
        <v>116</v>
      </c>
      <c r="G2044" t="s">
        <v>214</v>
      </c>
      <c r="H2044" t="s">
        <v>214</v>
      </c>
      <c r="I2044" s="2">
        <v>0.64276185480166304</v>
      </c>
    </row>
    <row r="2045" spans="1:9" x14ac:dyDescent="0.25">
      <c r="A2045" t="s">
        <v>4351</v>
      </c>
      <c r="B2045" t="s">
        <v>4352</v>
      </c>
      <c r="C2045" t="s">
        <v>66</v>
      </c>
      <c r="D2045" s="61">
        <v>1669430371.5599999</v>
      </c>
      <c r="E2045" t="s">
        <v>67</v>
      </c>
      <c r="F2045" t="s">
        <v>72</v>
      </c>
      <c r="G2045" t="s">
        <v>73</v>
      </c>
      <c r="H2045" t="s">
        <v>74</v>
      </c>
      <c r="I2045" s="2">
        <v>1.1216717262367899</v>
      </c>
    </row>
    <row r="2046" spans="1:9" x14ac:dyDescent="0.25">
      <c r="A2046" t="s">
        <v>4353</v>
      </c>
      <c r="B2046" t="s">
        <v>4354</v>
      </c>
      <c r="C2046" t="s">
        <v>66</v>
      </c>
      <c r="D2046" s="61">
        <v>1664493579</v>
      </c>
      <c r="E2046" t="s">
        <v>95</v>
      </c>
      <c r="F2046" t="s">
        <v>109</v>
      </c>
      <c r="G2046" t="s">
        <v>109</v>
      </c>
      <c r="H2046" t="s">
        <v>399</v>
      </c>
      <c r="I2046" s="2">
        <v>0.84218455609248399</v>
      </c>
    </row>
    <row r="2047" spans="1:9" x14ac:dyDescent="0.25">
      <c r="A2047" t="s">
        <v>4355</v>
      </c>
      <c r="B2047" t="s">
        <v>4356</v>
      </c>
      <c r="C2047" t="s">
        <v>94</v>
      </c>
      <c r="D2047" s="61">
        <v>1657959221.24</v>
      </c>
      <c r="E2047" t="s">
        <v>95</v>
      </c>
      <c r="F2047" t="s">
        <v>404</v>
      </c>
      <c r="G2047" t="s">
        <v>404</v>
      </c>
      <c r="H2047" t="s">
        <v>413</v>
      </c>
      <c r="I2047" s="2">
        <v>1.09165081935784</v>
      </c>
    </row>
    <row r="2048" spans="1:9" x14ac:dyDescent="0.25">
      <c r="A2048" t="s">
        <v>4357</v>
      </c>
      <c r="B2048" t="s">
        <v>4358</v>
      </c>
      <c r="C2048" t="s">
        <v>94</v>
      </c>
      <c r="D2048" s="61">
        <v>1656580422.0899999</v>
      </c>
      <c r="E2048" t="s">
        <v>95</v>
      </c>
      <c r="F2048" t="s">
        <v>404</v>
      </c>
      <c r="G2048" t="s">
        <v>404</v>
      </c>
      <c r="H2048" t="s">
        <v>609</v>
      </c>
      <c r="I2048" s="2">
        <v>0.64588439897285599</v>
      </c>
    </row>
    <row r="2049" spans="1:9" x14ac:dyDescent="0.25">
      <c r="A2049" t="s">
        <v>4359</v>
      </c>
      <c r="B2049" t="s">
        <v>4360</v>
      </c>
      <c r="C2049" t="s">
        <v>66</v>
      </c>
      <c r="D2049" s="61">
        <v>1650439904.1199999</v>
      </c>
      <c r="E2049" t="s">
        <v>67</v>
      </c>
      <c r="F2049" t="s">
        <v>72</v>
      </c>
      <c r="G2049" t="s">
        <v>73</v>
      </c>
      <c r="H2049" t="s">
        <v>148</v>
      </c>
      <c r="I2049" s="2">
        <v>0.28823961996230402</v>
      </c>
    </row>
    <row r="2050" spans="1:9" x14ac:dyDescent="0.25">
      <c r="A2050" t="s">
        <v>4361</v>
      </c>
      <c r="B2050" t="s">
        <v>4362</v>
      </c>
      <c r="C2050" t="s">
        <v>66</v>
      </c>
      <c r="D2050" s="61">
        <v>1650111088.6400001</v>
      </c>
      <c r="E2050" t="s">
        <v>115</v>
      </c>
      <c r="F2050" t="s">
        <v>125</v>
      </c>
      <c r="G2050" t="s">
        <v>126</v>
      </c>
      <c r="H2050" t="s">
        <v>339</v>
      </c>
      <c r="I2050" s="2">
        <v>0.95325797891611697</v>
      </c>
    </row>
    <row r="2051" spans="1:9" x14ac:dyDescent="0.25">
      <c r="A2051" t="s">
        <v>4363</v>
      </c>
      <c r="B2051" t="s">
        <v>4364</v>
      </c>
      <c r="C2051" t="s">
        <v>94</v>
      </c>
      <c r="D2051" s="61">
        <v>1649563628.1600001</v>
      </c>
      <c r="E2051" t="s">
        <v>240</v>
      </c>
      <c r="F2051" t="s">
        <v>467</v>
      </c>
      <c r="G2051" t="s">
        <v>468</v>
      </c>
      <c r="H2051" t="s">
        <v>469</v>
      </c>
      <c r="I2051" s="2">
        <v>1.68219666609956</v>
      </c>
    </row>
    <row r="2052" spans="1:9" x14ac:dyDescent="0.25">
      <c r="A2052" t="s">
        <v>4365</v>
      </c>
      <c r="B2052" t="s">
        <v>4366</v>
      </c>
      <c r="C2052" t="s">
        <v>94</v>
      </c>
      <c r="D2052" s="61">
        <v>1645134656.3399999</v>
      </c>
      <c r="E2052" t="s">
        <v>115</v>
      </c>
      <c r="F2052" t="s">
        <v>125</v>
      </c>
      <c r="G2052" t="s">
        <v>614</v>
      </c>
      <c r="H2052" t="s">
        <v>614</v>
      </c>
      <c r="I2052" s="2">
        <v>0.17146244417022</v>
      </c>
    </row>
    <row r="2053" spans="1:9" x14ac:dyDescent="0.25">
      <c r="A2053" t="s">
        <v>4367</v>
      </c>
      <c r="B2053" t="s">
        <v>4368</v>
      </c>
      <c r="C2053" t="s">
        <v>94</v>
      </c>
      <c r="D2053" s="61">
        <v>1643778865.0799999</v>
      </c>
      <c r="E2053" t="s">
        <v>291</v>
      </c>
      <c r="F2053" t="s">
        <v>291</v>
      </c>
      <c r="G2053" t="s">
        <v>292</v>
      </c>
      <c r="H2053" t="s">
        <v>1401</v>
      </c>
      <c r="I2053" s="2">
        <v>1.14164390687908</v>
      </c>
    </row>
    <row r="2054" spans="1:9" x14ac:dyDescent="0.25">
      <c r="A2054" t="s">
        <v>4369</v>
      </c>
      <c r="B2054" t="s">
        <v>4370</v>
      </c>
      <c r="C2054" t="s">
        <v>94</v>
      </c>
      <c r="D2054" s="61">
        <v>1643640547.22</v>
      </c>
      <c r="E2054" t="s">
        <v>67</v>
      </c>
      <c r="F2054" t="s">
        <v>68</v>
      </c>
      <c r="G2054" t="s">
        <v>601</v>
      </c>
      <c r="H2054" t="s">
        <v>602</v>
      </c>
      <c r="I2054" s="2">
        <v>1.28011904815164</v>
      </c>
    </row>
    <row r="2055" spans="1:9" x14ac:dyDescent="0.25">
      <c r="A2055" t="s">
        <v>4371</v>
      </c>
      <c r="B2055" t="s">
        <v>4372</v>
      </c>
      <c r="C2055" t="s">
        <v>94</v>
      </c>
      <c r="D2055" s="61">
        <v>1640837086.8599999</v>
      </c>
      <c r="E2055" t="s">
        <v>77</v>
      </c>
      <c r="F2055" t="s">
        <v>78</v>
      </c>
      <c r="G2055" t="s">
        <v>151</v>
      </c>
      <c r="H2055" t="s">
        <v>1494</v>
      </c>
      <c r="I2055" s="2">
        <v>2.3886858864386902</v>
      </c>
    </row>
    <row r="2056" spans="1:9" x14ac:dyDescent="0.25">
      <c r="A2056" t="s">
        <v>4373</v>
      </c>
      <c r="B2056" t="s">
        <v>4374</v>
      </c>
      <c r="C2056" t="s">
        <v>66</v>
      </c>
      <c r="D2056" s="61">
        <v>1637003624.4000001</v>
      </c>
      <c r="E2056" t="s">
        <v>95</v>
      </c>
      <c r="F2056" t="s">
        <v>109</v>
      </c>
      <c r="G2056" t="s">
        <v>109</v>
      </c>
      <c r="H2056" t="s">
        <v>399</v>
      </c>
      <c r="I2056" s="2">
        <v>1.6663797712041499</v>
      </c>
    </row>
    <row r="2057" spans="1:9" x14ac:dyDescent="0.25">
      <c r="A2057" t="s">
        <v>4375</v>
      </c>
      <c r="B2057" t="s">
        <v>4376</v>
      </c>
      <c r="C2057" t="s">
        <v>94</v>
      </c>
      <c r="D2057" s="61">
        <v>1636245455.3199999</v>
      </c>
      <c r="E2057" t="s">
        <v>67</v>
      </c>
      <c r="F2057" t="s">
        <v>72</v>
      </c>
      <c r="G2057" t="s">
        <v>73</v>
      </c>
      <c r="H2057" t="s">
        <v>148</v>
      </c>
      <c r="I2057" s="2">
        <v>1.60573603061106</v>
      </c>
    </row>
    <row r="2058" spans="1:9" x14ac:dyDescent="0.25">
      <c r="A2058" t="s">
        <v>4377</v>
      </c>
      <c r="B2058" t="s">
        <v>4378</v>
      </c>
      <c r="C2058" t="s">
        <v>94</v>
      </c>
      <c r="D2058" s="61">
        <v>1635921827.5</v>
      </c>
      <c r="E2058" t="s">
        <v>95</v>
      </c>
      <c r="F2058" t="s">
        <v>96</v>
      </c>
      <c r="G2058" t="s">
        <v>210</v>
      </c>
      <c r="H2058" t="s">
        <v>264</v>
      </c>
      <c r="I2058" s="2">
        <v>1.2612338040942801</v>
      </c>
    </row>
    <row r="2059" spans="1:9" x14ac:dyDescent="0.25">
      <c r="A2059" t="s">
        <v>4379</v>
      </c>
      <c r="B2059" t="s">
        <v>4380</v>
      </c>
      <c r="C2059" t="s">
        <v>66</v>
      </c>
      <c r="D2059" s="61">
        <v>1635425731.53</v>
      </c>
      <c r="E2059" t="s">
        <v>67</v>
      </c>
      <c r="F2059" t="s">
        <v>101</v>
      </c>
      <c r="G2059" t="s">
        <v>101</v>
      </c>
      <c r="H2059" t="s">
        <v>308</v>
      </c>
      <c r="I2059" s="2">
        <v>1.4680828002561599</v>
      </c>
    </row>
    <row r="2060" spans="1:9" x14ac:dyDescent="0.25">
      <c r="A2060" t="s">
        <v>4381</v>
      </c>
      <c r="B2060" t="s">
        <v>4382</v>
      </c>
      <c r="C2060" t="s">
        <v>66</v>
      </c>
      <c r="D2060" s="61">
        <v>1632684002.95</v>
      </c>
      <c r="E2060" t="s">
        <v>240</v>
      </c>
      <c r="F2060" t="s">
        <v>267</v>
      </c>
      <c r="G2060" t="s">
        <v>330</v>
      </c>
      <c r="H2060" t="s">
        <v>452</v>
      </c>
      <c r="I2060" s="2">
        <v>1.0209064842324</v>
      </c>
    </row>
    <row r="2061" spans="1:9" x14ac:dyDescent="0.25">
      <c r="A2061" t="s">
        <v>4383</v>
      </c>
      <c r="B2061" t="s">
        <v>4384</v>
      </c>
      <c r="C2061" t="s">
        <v>66</v>
      </c>
      <c r="D2061" s="61">
        <v>1631439633.1500001</v>
      </c>
      <c r="E2061" t="s">
        <v>95</v>
      </c>
      <c r="F2061" t="s">
        <v>109</v>
      </c>
      <c r="G2061" t="s">
        <v>804</v>
      </c>
      <c r="H2061" t="s">
        <v>804</v>
      </c>
      <c r="I2061" s="2">
        <v>0.91949704433012402</v>
      </c>
    </row>
    <row r="2062" spans="1:9" x14ac:dyDescent="0.25">
      <c r="A2062" t="s">
        <v>4385</v>
      </c>
      <c r="B2062" t="s">
        <v>4386</v>
      </c>
      <c r="C2062" t="s">
        <v>66</v>
      </c>
      <c r="D2062" s="61">
        <v>1629189556.54</v>
      </c>
      <c r="E2062" t="s">
        <v>82</v>
      </c>
      <c r="F2062" t="s">
        <v>89</v>
      </c>
      <c r="G2062" t="s">
        <v>90</v>
      </c>
      <c r="H2062" t="s">
        <v>91</v>
      </c>
      <c r="I2062" s="2">
        <v>0.22745633443286201</v>
      </c>
    </row>
    <row r="2063" spans="1:9" x14ac:dyDescent="0.25">
      <c r="A2063" t="s">
        <v>4387</v>
      </c>
      <c r="B2063" t="s">
        <v>4388</v>
      </c>
      <c r="C2063" t="s">
        <v>94</v>
      </c>
      <c r="D2063" s="61">
        <v>1627468403.0599999</v>
      </c>
      <c r="E2063" t="s">
        <v>67</v>
      </c>
      <c r="F2063" t="s">
        <v>72</v>
      </c>
      <c r="G2063" t="s">
        <v>73</v>
      </c>
      <c r="H2063" t="s">
        <v>148</v>
      </c>
      <c r="I2063" s="2">
        <v>1.4059937717467901</v>
      </c>
    </row>
    <row r="2064" spans="1:9" x14ac:dyDescent="0.25">
      <c r="A2064" t="s">
        <v>4389</v>
      </c>
      <c r="B2064" t="s">
        <v>4390</v>
      </c>
      <c r="C2064" t="s">
        <v>66</v>
      </c>
      <c r="D2064" s="61">
        <v>1626187860.1400001</v>
      </c>
      <c r="E2064" t="s">
        <v>95</v>
      </c>
      <c r="F2064" t="s">
        <v>404</v>
      </c>
      <c r="G2064" t="s">
        <v>404</v>
      </c>
      <c r="H2064" t="s">
        <v>413</v>
      </c>
      <c r="I2064" s="2">
        <v>0.70290934392329496</v>
      </c>
    </row>
    <row r="2065" spans="1:9" x14ac:dyDescent="0.25">
      <c r="A2065" t="s">
        <v>4391</v>
      </c>
      <c r="B2065" t="s">
        <v>4392</v>
      </c>
      <c r="C2065" t="s">
        <v>94</v>
      </c>
      <c r="D2065" s="61">
        <v>1625004686.0599999</v>
      </c>
      <c r="E2065" t="s">
        <v>240</v>
      </c>
      <c r="F2065" t="s">
        <v>267</v>
      </c>
      <c r="G2065" t="s">
        <v>862</v>
      </c>
      <c r="H2065" t="s">
        <v>862</v>
      </c>
      <c r="I2065" s="2">
        <v>1.3367604430275599</v>
      </c>
    </row>
    <row r="2066" spans="1:9" x14ac:dyDescent="0.25">
      <c r="A2066" t="s">
        <v>4393</v>
      </c>
      <c r="B2066" t="s">
        <v>4394</v>
      </c>
      <c r="C2066" t="s">
        <v>94</v>
      </c>
      <c r="D2066" s="61">
        <v>1623380364.72</v>
      </c>
      <c r="E2066" t="s">
        <v>95</v>
      </c>
      <c r="F2066" t="s">
        <v>109</v>
      </c>
      <c r="G2066" t="s">
        <v>109</v>
      </c>
      <c r="H2066" t="s">
        <v>110</v>
      </c>
      <c r="I2066" s="2">
        <v>1.93018784673996</v>
      </c>
    </row>
    <row r="2067" spans="1:9" x14ac:dyDescent="0.25">
      <c r="A2067" t="s">
        <v>4395</v>
      </c>
      <c r="B2067" t="s">
        <v>4396</v>
      </c>
      <c r="C2067" t="s">
        <v>66</v>
      </c>
      <c r="D2067" s="61">
        <v>1619192792.29</v>
      </c>
      <c r="E2067" t="s">
        <v>115</v>
      </c>
      <c r="F2067" t="s">
        <v>116</v>
      </c>
      <c r="G2067" t="s">
        <v>214</v>
      </c>
      <c r="H2067" t="s">
        <v>214</v>
      </c>
      <c r="I2067" s="2">
        <v>1.34410151289281</v>
      </c>
    </row>
    <row r="2068" spans="1:9" x14ac:dyDescent="0.25">
      <c r="A2068" t="s">
        <v>4397</v>
      </c>
      <c r="B2068" t="s">
        <v>4398</v>
      </c>
      <c r="C2068" t="s">
        <v>66</v>
      </c>
      <c r="D2068" s="61">
        <v>1618292715</v>
      </c>
      <c r="E2068" t="s">
        <v>67</v>
      </c>
      <c r="F2068" t="s">
        <v>72</v>
      </c>
      <c r="G2068" t="s">
        <v>105</v>
      </c>
      <c r="H2068" t="s">
        <v>221</v>
      </c>
      <c r="I2068" s="2">
        <v>0.32674271668694499</v>
      </c>
    </row>
    <row r="2069" spans="1:9" x14ac:dyDescent="0.25">
      <c r="A2069" t="s">
        <v>4399</v>
      </c>
      <c r="B2069" t="s">
        <v>4400</v>
      </c>
      <c r="C2069" t="s">
        <v>66</v>
      </c>
      <c r="D2069" s="61">
        <v>1618096859.76</v>
      </c>
      <c r="E2069" t="s">
        <v>115</v>
      </c>
      <c r="F2069" t="s">
        <v>116</v>
      </c>
      <c r="G2069" t="s">
        <v>214</v>
      </c>
      <c r="H2069" t="s">
        <v>214</v>
      </c>
      <c r="I2069" s="2">
        <v>1.16792717744249</v>
      </c>
    </row>
    <row r="2070" spans="1:9" x14ac:dyDescent="0.25">
      <c r="A2070" t="s">
        <v>4401</v>
      </c>
      <c r="B2070" t="s">
        <v>4402</v>
      </c>
      <c r="C2070" t="s">
        <v>66</v>
      </c>
      <c r="D2070" s="61">
        <v>1612443527.25</v>
      </c>
      <c r="E2070" t="s">
        <v>95</v>
      </c>
      <c r="F2070" t="s">
        <v>96</v>
      </c>
      <c r="G2070" t="s">
        <v>1529</v>
      </c>
      <c r="H2070" t="s">
        <v>1530</v>
      </c>
      <c r="I2070" s="2">
        <v>1.9620405210191401</v>
      </c>
    </row>
    <row r="2071" spans="1:9" x14ac:dyDescent="0.25">
      <c r="A2071" t="s">
        <v>4403</v>
      </c>
      <c r="B2071" t="s">
        <v>4404</v>
      </c>
      <c r="C2071" t="s">
        <v>94</v>
      </c>
      <c r="D2071" s="61">
        <v>1603345320.3900001</v>
      </c>
      <c r="E2071" t="s">
        <v>291</v>
      </c>
      <c r="F2071" t="s">
        <v>291</v>
      </c>
      <c r="G2071" t="s">
        <v>292</v>
      </c>
      <c r="H2071" t="s">
        <v>1401</v>
      </c>
      <c r="I2071" s="2">
        <v>1.3977718581642</v>
      </c>
    </row>
    <row r="2072" spans="1:9" x14ac:dyDescent="0.25">
      <c r="A2072" t="s">
        <v>4405</v>
      </c>
      <c r="B2072" t="s">
        <v>4406</v>
      </c>
      <c r="C2072" t="s">
        <v>94</v>
      </c>
      <c r="D2072" s="61">
        <v>1603226837</v>
      </c>
      <c r="E2072" t="s">
        <v>77</v>
      </c>
      <c r="F2072" t="s">
        <v>78</v>
      </c>
      <c r="G2072" t="s">
        <v>79</v>
      </c>
      <c r="H2072" t="s">
        <v>79</v>
      </c>
      <c r="I2072" s="2">
        <v>2.09719584856196</v>
      </c>
    </row>
    <row r="2073" spans="1:9" x14ac:dyDescent="0.25">
      <c r="A2073" t="s">
        <v>4407</v>
      </c>
      <c r="B2073" t="s">
        <v>4408</v>
      </c>
      <c r="C2073" t="s">
        <v>66</v>
      </c>
      <c r="D2073" s="61">
        <v>1602593937.03</v>
      </c>
      <c r="E2073" t="s">
        <v>95</v>
      </c>
      <c r="F2073" t="s">
        <v>109</v>
      </c>
      <c r="G2073" t="s">
        <v>804</v>
      </c>
      <c r="H2073" t="s">
        <v>804</v>
      </c>
      <c r="I2073" s="2">
        <v>0.62414334112324499</v>
      </c>
    </row>
    <row r="2074" spans="1:9" x14ac:dyDescent="0.25">
      <c r="A2074" t="s">
        <v>4409</v>
      </c>
      <c r="B2074" t="s">
        <v>4410</v>
      </c>
      <c r="C2074" t="s">
        <v>66</v>
      </c>
      <c r="D2074" s="61">
        <v>1595908758.03</v>
      </c>
      <c r="E2074" t="s">
        <v>115</v>
      </c>
      <c r="F2074" t="s">
        <v>116</v>
      </c>
      <c r="G2074" t="s">
        <v>214</v>
      </c>
      <c r="H2074" t="s">
        <v>214</v>
      </c>
      <c r="I2074" s="2">
        <v>1.0432933903203401</v>
      </c>
    </row>
    <row r="2075" spans="1:9" x14ac:dyDescent="0.25">
      <c r="A2075" t="s">
        <v>4411</v>
      </c>
      <c r="B2075" t="s">
        <v>4412</v>
      </c>
      <c r="C2075" t="s">
        <v>94</v>
      </c>
      <c r="D2075" s="61">
        <v>1595762868.1500001</v>
      </c>
      <c r="E2075" t="s">
        <v>291</v>
      </c>
      <c r="F2075" t="s">
        <v>291</v>
      </c>
      <c r="G2075" t="s">
        <v>292</v>
      </c>
      <c r="H2075" t="s">
        <v>851</v>
      </c>
      <c r="I2075" s="2">
        <v>1.0237468044667499</v>
      </c>
    </row>
    <row r="2076" spans="1:9" x14ac:dyDescent="0.25">
      <c r="A2076" t="s">
        <v>4413</v>
      </c>
      <c r="B2076" t="s">
        <v>4414</v>
      </c>
      <c r="C2076" t="s">
        <v>66</v>
      </c>
      <c r="D2076" s="61">
        <v>1594633598.8</v>
      </c>
      <c r="E2076" t="s">
        <v>67</v>
      </c>
      <c r="F2076" t="s">
        <v>68</v>
      </c>
      <c r="G2076" t="s">
        <v>168</v>
      </c>
      <c r="H2076" t="s">
        <v>168</v>
      </c>
      <c r="I2076" s="2">
        <v>0.88216973689605305</v>
      </c>
    </row>
    <row r="2077" spans="1:9" x14ac:dyDescent="0.25">
      <c r="A2077" t="s">
        <v>4415</v>
      </c>
      <c r="B2077" t="s">
        <v>4416</v>
      </c>
      <c r="C2077" t="s">
        <v>761</v>
      </c>
      <c r="D2077" s="61">
        <v>1590481444.8</v>
      </c>
      <c r="E2077" t="s">
        <v>115</v>
      </c>
      <c r="F2077" t="s">
        <v>116</v>
      </c>
      <c r="G2077" t="s">
        <v>214</v>
      </c>
      <c r="H2077" t="s">
        <v>214</v>
      </c>
      <c r="I2077" s="2">
        <v>1.60578638929827</v>
      </c>
    </row>
    <row r="2078" spans="1:9" x14ac:dyDescent="0.25">
      <c r="A2078" t="s">
        <v>4417</v>
      </c>
      <c r="B2078" t="s">
        <v>4418</v>
      </c>
      <c r="C2078" t="s">
        <v>66</v>
      </c>
      <c r="D2078" s="61">
        <v>1588699981.9200001</v>
      </c>
      <c r="E2078" t="s">
        <v>257</v>
      </c>
      <c r="F2078" t="s">
        <v>257</v>
      </c>
      <c r="G2078" t="s">
        <v>1018</v>
      </c>
      <c r="H2078" t="s">
        <v>1018</v>
      </c>
      <c r="I2078" s="2">
        <v>2.43229252912248</v>
      </c>
    </row>
    <row r="2079" spans="1:9" x14ac:dyDescent="0.25">
      <c r="A2079" t="s">
        <v>4419</v>
      </c>
      <c r="B2079" t="s">
        <v>4420</v>
      </c>
      <c r="C2079" t="s">
        <v>94</v>
      </c>
      <c r="D2079" s="61">
        <v>1586248482</v>
      </c>
      <c r="E2079" t="s">
        <v>95</v>
      </c>
      <c r="F2079" t="s">
        <v>96</v>
      </c>
      <c r="G2079" t="s">
        <v>210</v>
      </c>
      <c r="H2079" t="s">
        <v>264</v>
      </c>
      <c r="I2079" s="2">
        <v>1.55704142959542</v>
      </c>
    </row>
    <row r="2080" spans="1:9" x14ac:dyDescent="0.25">
      <c r="A2080" t="s">
        <v>4421</v>
      </c>
      <c r="B2080" t="s">
        <v>4422</v>
      </c>
      <c r="C2080" t="s">
        <v>94</v>
      </c>
      <c r="D2080" s="61">
        <v>1581248860.5599999</v>
      </c>
      <c r="E2080" t="s">
        <v>67</v>
      </c>
      <c r="F2080" t="s">
        <v>72</v>
      </c>
      <c r="G2080" t="s">
        <v>105</v>
      </c>
      <c r="H2080" t="s">
        <v>189</v>
      </c>
      <c r="I2080" s="2">
        <v>0.47577498529019002</v>
      </c>
    </row>
    <row r="2081" spans="1:9" x14ac:dyDescent="0.25">
      <c r="A2081" t="s">
        <v>4423</v>
      </c>
      <c r="B2081" t="s">
        <v>4424</v>
      </c>
      <c r="C2081" t="s">
        <v>94</v>
      </c>
      <c r="D2081" s="61">
        <v>1578410967</v>
      </c>
      <c r="E2081" t="s">
        <v>240</v>
      </c>
      <c r="F2081" t="s">
        <v>467</v>
      </c>
      <c r="G2081" t="s">
        <v>468</v>
      </c>
      <c r="H2081" t="s">
        <v>3581</v>
      </c>
      <c r="I2081" s="2">
        <v>1.66746181447243</v>
      </c>
    </row>
    <row r="2082" spans="1:9" x14ac:dyDescent="0.25">
      <c r="A2082" t="s">
        <v>4425</v>
      </c>
      <c r="B2082" t="s">
        <v>4426</v>
      </c>
      <c r="C2082" t="s">
        <v>66</v>
      </c>
      <c r="D2082" s="61">
        <v>1575585889.29</v>
      </c>
      <c r="E2082" t="s">
        <v>115</v>
      </c>
      <c r="F2082" t="s">
        <v>116</v>
      </c>
      <c r="G2082" t="s">
        <v>214</v>
      </c>
      <c r="H2082" t="s">
        <v>214</v>
      </c>
      <c r="I2082" s="2">
        <v>1.42098512457861</v>
      </c>
    </row>
    <row r="2083" spans="1:9" x14ac:dyDescent="0.25">
      <c r="A2083" t="s">
        <v>4427</v>
      </c>
      <c r="B2083" t="s">
        <v>4428</v>
      </c>
      <c r="C2083" t="s">
        <v>94</v>
      </c>
      <c r="D2083" s="61">
        <v>1569854656</v>
      </c>
      <c r="E2083" t="s">
        <v>240</v>
      </c>
      <c r="F2083" t="s">
        <v>467</v>
      </c>
      <c r="G2083" t="s">
        <v>468</v>
      </c>
      <c r="H2083" t="s">
        <v>2292</v>
      </c>
      <c r="I2083" s="2">
        <v>1.0406784398076401</v>
      </c>
    </row>
    <row r="2084" spans="1:9" x14ac:dyDescent="0.25">
      <c r="A2084" t="s">
        <v>4429</v>
      </c>
      <c r="B2084" t="s">
        <v>4430</v>
      </c>
      <c r="C2084" t="s">
        <v>94</v>
      </c>
      <c r="D2084" s="61">
        <v>1569296003.6800001</v>
      </c>
      <c r="E2084" t="s">
        <v>120</v>
      </c>
      <c r="F2084" t="s">
        <v>134</v>
      </c>
      <c r="G2084" t="s">
        <v>319</v>
      </c>
      <c r="H2084" t="s">
        <v>319</v>
      </c>
      <c r="I2084" s="2">
        <v>2.0704404019177098</v>
      </c>
    </row>
    <row r="2085" spans="1:9" x14ac:dyDescent="0.25">
      <c r="A2085" t="s">
        <v>4431</v>
      </c>
      <c r="B2085" t="s">
        <v>4432</v>
      </c>
      <c r="C2085" t="s">
        <v>1245</v>
      </c>
      <c r="D2085" s="61">
        <v>1565694794.4300001</v>
      </c>
      <c r="E2085" t="s">
        <v>240</v>
      </c>
      <c r="F2085" t="s">
        <v>267</v>
      </c>
      <c r="G2085" t="s">
        <v>1304</v>
      </c>
      <c r="H2085" t="s">
        <v>1304</v>
      </c>
      <c r="I2085" s="2">
        <v>0.97518456517186403</v>
      </c>
    </row>
    <row r="2086" spans="1:9" x14ac:dyDescent="0.25">
      <c r="A2086" t="s">
        <v>4433</v>
      </c>
      <c r="B2086" t="s">
        <v>4434</v>
      </c>
      <c r="C2086" t="s">
        <v>761</v>
      </c>
      <c r="D2086" s="61">
        <v>1562275663.2</v>
      </c>
      <c r="E2086" t="s">
        <v>115</v>
      </c>
      <c r="F2086" t="s">
        <v>125</v>
      </c>
      <c r="G2086" t="s">
        <v>126</v>
      </c>
      <c r="H2086" t="s">
        <v>339</v>
      </c>
      <c r="I2086" s="2">
        <v>1.6913714974912999</v>
      </c>
    </row>
    <row r="2087" spans="1:9" x14ac:dyDescent="0.25">
      <c r="A2087" t="s">
        <v>4435</v>
      </c>
      <c r="B2087" t="s">
        <v>4436</v>
      </c>
      <c r="C2087" t="s">
        <v>94</v>
      </c>
      <c r="D2087" s="61">
        <v>1559424538.2</v>
      </c>
      <c r="E2087" t="s">
        <v>291</v>
      </c>
      <c r="F2087" t="s">
        <v>291</v>
      </c>
      <c r="G2087" t="s">
        <v>818</v>
      </c>
      <c r="H2087" t="s">
        <v>819</v>
      </c>
      <c r="I2087" s="2">
        <v>0.85725812225227704</v>
      </c>
    </row>
    <row r="2088" spans="1:9" x14ac:dyDescent="0.25">
      <c r="A2088" t="s">
        <v>4437</v>
      </c>
      <c r="B2088" t="s">
        <v>4438</v>
      </c>
      <c r="C2088" t="s">
        <v>94</v>
      </c>
      <c r="D2088" s="61">
        <v>1556704058.9100001</v>
      </c>
      <c r="E2088" t="s">
        <v>67</v>
      </c>
      <c r="F2088" t="s">
        <v>72</v>
      </c>
      <c r="G2088" t="s">
        <v>73</v>
      </c>
      <c r="H2088" t="s">
        <v>148</v>
      </c>
      <c r="I2088" s="2">
        <v>0.260498611435865</v>
      </c>
    </row>
    <row r="2089" spans="1:9" x14ac:dyDescent="0.25">
      <c r="A2089" t="s">
        <v>4439</v>
      </c>
      <c r="B2089" t="s">
        <v>4440</v>
      </c>
      <c r="C2089" t="s">
        <v>66</v>
      </c>
      <c r="D2089" s="61">
        <v>1555562383.2</v>
      </c>
      <c r="E2089" t="s">
        <v>82</v>
      </c>
      <c r="F2089" t="s">
        <v>157</v>
      </c>
      <c r="G2089" t="s">
        <v>789</v>
      </c>
      <c r="H2089" t="s">
        <v>1483</v>
      </c>
      <c r="I2089" s="2">
        <v>1.27953867374422</v>
      </c>
    </row>
    <row r="2090" spans="1:9" x14ac:dyDescent="0.25">
      <c r="A2090" t="s">
        <v>4441</v>
      </c>
      <c r="B2090" t="s">
        <v>4442</v>
      </c>
      <c r="C2090" t="s">
        <v>1245</v>
      </c>
      <c r="D2090" s="61">
        <v>1554809883.55</v>
      </c>
      <c r="E2090" t="s">
        <v>115</v>
      </c>
      <c r="F2090" t="s">
        <v>116</v>
      </c>
      <c r="G2090" t="s">
        <v>192</v>
      </c>
      <c r="H2090" t="s">
        <v>192</v>
      </c>
      <c r="I2090" s="2">
        <v>1.53195244002996</v>
      </c>
    </row>
    <row r="2091" spans="1:9" x14ac:dyDescent="0.25">
      <c r="A2091" t="s">
        <v>4443</v>
      </c>
      <c r="B2091" t="s">
        <v>4444</v>
      </c>
      <c r="C2091" t="s">
        <v>66</v>
      </c>
      <c r="D2091" s="61">
        <v>1553020847.25</v>
      </c>
      <c r="E2091" t="s">
        <v>120</v>
      </c>
      <c r="F2091" t="s">
        <v>171</v>
      </c>
      <c r="G2091" t="s">
        <v>385</v>
      </c>
      <c r="H2091" t="s">
        <v>386</v>
      </c>
      <c r="I2091" s="2">
        <v>-0.15968395469961599</v>
      </c>
    </row>
    <row r="2092" spans="1:9" x14ac:dyDescent="0.25">
      <c r="A2092" t="s">
        <v>4445</v>
      </c>
      <c r="B2092" t="s">
        <v>4446</v>
      </c>
      <c r="C2092" t="s">
        <v>94</v>
      </c>
      <c r="D2092" s="61">
        <v>1551518074.25</v>
      </c>
      <c r="E2092" t="s">
        <v>95</v>
      </c>
      <c r="F2092" t="s">
        <v>109</v>
      </c>
      <c r="G2092" t="s">
        <v>109</v>
      </c>
      <c r="H2092" t="s">
        <v>399</v>
      </c>
      <c r="I2092" s="2">
        <v>1.3243235490910601</v>
      </c>
    </row>
    <row r="2093" spans="1:9" x14ac:dyDescent="0.25">
      <c r="A2093" t="s">
        <v>4447</v>
      </c>
      <c r="B2093" t="s">
        <v>4448</v>
      </c>
      <c r="C2093" t="s">
        <v>66</v>
      </c>
      <c r="D2093" s="61">
        <v>1549622669.6600001</v>
      </c>
      <c r="E2093" t="s">
        <v>67</v>
      </c>
      <c r="F2093" t="s">
        <v>72</v>
      </c>
      <c r="G2093" t="s">
        <v>73</v>
      </c>
      <c r="H2093" t="s">
        <v>148</v>
      </c>
      <c r="I2093" s="2">
        <v>1.3828229559463701</v>
      </c>
    </row>
    <row r="2094" spans="1:9" x14ac:dyDescent="0.25">
      <c r="A2094" t="s">
        <v>4449</v>
      </c>
      <c r="B2094" t="s">
        <v>4450</v>
      </c>
      <c r="C2094" t="s">
        <v>66</v>
      </c>
      <c r="D2094" s="61">
        <v>1548813758.6500001</v>
      </c>
      <c r="E2094" t="s">
        <v>67</v>
      </c>
      <c r="F2094" t="s">
        <v>72</v>
      </c>
      <c r="G2094" t="s">
        <v>73</v>
      </c>
      <c r="H2094" t="s">
        <v>148</v>
      </c>
      <c r="I2094" s="2">
        <v>1.11466537872316</v>
      </c>
    </row>
    <row r="2095" spans="1:9" x14ac:dyDescent="0.25">
      <c r="A2095" t="s">
        <v>4451</v>
      </c>
      <c r="B2095" t="s">
        <v>4452</v>
      </c>
      <c r="C2095" t="s">
        <v>66</v>
      </c>
      <c r="D2095" s="61">
        <v>1546080622.73</v>
      </c>
      <c r="E2095" t="s">
        <v>115</v>
      </c>
      <c r="F2095" t="s">
        <v>116</v>
      </c>
      <c r="G2095" t="s">
        <v>214</v>
      </c>
      <c r="H2095" t="s">
        <v>214</v>
      </c>
      <c r="I2095" s="2">
        <v>1.4105731039688101</v>
      </c>
    </row>
    <row r="2096" spans="1:9" x14ac:dyDescent="0.25">
      <c r="A2096" t="s">
        <v>4453</v>
      </c>
      <c r="B2096" t="s">
        <v>4454</v>
      </c>
      <c r="C2096" t="s">
        <v>66</v>
      </c>
      <c r="D2096" s="61">
        <v>1545122067.0599999</v>
      </c>
      <c r="E2096" t="s">
        <v>67</v>
      </c>
      <c r="F2096" t="s">
        <v>72</v>
      </c>
      <c r="G2096" t="s">
        <v>105</v>
      </c>
      <c r="H2096" t="s">
        <v>106</v>
      </c>
      <c r="I2096" s="2">
        <v>0.91575959039868104</v>
      </c>
    </row>
    <row r="2097" spans="1:9" x14ac:dyDescent="0.25">
      <c r="A2097" t="s">
        <v>4455</v>
      </c>
      <c r="B2097" t="s">
        <v>4456</v>
      </c>
      <c r="C2097" t="s">
        <v>94</v>
      </c>
      <c r="D2097" s="61">
        <v>1543141181.4400001</v>
      </c>
      <c r="E2097" t="s">
        <v>115</v>
      </c>
      <c r="F2097" t="s">
        <v>116</v>
      </c>
      <c r="G2097" t="s">
        <v>117</v>
      </c>
      <c r="H2097" t="s">
        <v>117</v>
      </c>
      <c r="I2097" s="2">
        <v>1.2304699773393899</v>
      </c>
    </row>
    <row r="2098" spans="1:9" x14ac:dyDescent="0.25">
      <c r="A2098" t="s">
        <v>4457</v>
      </c>
      <c r="B2098" t="s">
        <v>4458</v>
      </c>
      <c r="C2098" t="s">
        <v>1245</v>
      </c>
      <c r="D2098" s="61">
        <v>1541102838</v>
      </c>
      <c r="E2098" t="s">
        <v>67</v>
      </c>
      <c r="F2098" t="s">
        <v>72</v>
      </c>
      <c r="G2098" t="s">
        <v>73</v>
      </c>
      <c r="H2098" t="s">
        <v>148</v>
      </c>
      <c r="I2098" s="2">
        <v>1.1120140012561901</v>
      </c>
    </row>
    <row r="2099" spans="1:9" x14ac:dyDescent="0.25">
      <c r="A2099" t="s">
        <v>4459</v>
      </c>
      <c r="B2099" t="s">
        <v>4460</v>
      </c>
      <c r="C2099" t="s">
        <v>66</v>
      </c>
      <c r="D2099" s="61">
        <v>1536050366.3399999</v>
      </c>
      <c r="E2099" t="s">
        <v>67</v>
      </c>
      <c r="F2099" t="s">
        <v>72</v>
      </c>
      <c r="G2099" t="s">
        <v>105</v>
      </c>
      <c r="H2099" t="s">
        <v>106</v>
      </c>
      <c r="I2099" s="2">
        <v>1.70516614687879</v>
      </c>
    </row>
    <row r="2100" spans="1:9" x14ac:dyDescent="0.25">
      <c r="A2100" t="s">
        <v>4461</v>
      </c>
      <c r="B2100" t="s">
        <v>4462</v>
      </c>
      <c r="C2100" t="s">
        <v>66</v>
      </c>
      <c r="D2100" s="61">
        <v>1533792928.8</v>
      </c>
      <c r="E2100" t="s">
        <v>115</v>
      </c>
      <c r="F2100" t="s">
        <v>116</v>
      </c>
      <c r="G2100" t="s">
        <v>214</v>
      </c>
      <c r="H2100" t="s">
        <v>214</v>
      </c>
      <c r="I2100" s="2">
        <v>2.1800032633922202</v>
      </c>
    </row>
    <row r="2101" spans="1:9" x14ac:dyDescent="0.25">
      <c r="A2101" t="s">
        <v>4463</v>
      </c>
      <c r="B2101" t="s">
        <v>4464</v>
      </c>
      <c r="C2101" t="s">
        <v>94</v>
      </c>
      <c r="D2101" s="61">
        <v>1530367665.78</v>
      </c>
      <c r="E2101" t="s">
        <v>182</v>
      </c>
      <c r="F2101" t="s">
        <v>182</v>
      </c>
      <c r="G2101" t="s">
        <v>183</v>
      </c>
      <c r="H2101" t="s">
        <v>425</v>
      </c>
      <c r="I2101" s="2">
        <v>3.4982036078913499</v>
      </c>
    </row>
    <row r="2102" spans="1:9" x14ac:dyDescent="0.25">
      <c r="A2102" t="s">
        <v>4465</v>
      </c>
      <c r="B2102" t="s">
        <v>4466</v>
      </c>
      <c r="C2102" t="s">
        <v>1245</v>
      </c>
      <c r="D2102" s="61">
        <v>1530074164.8</v>
      </c>
      <c r="E2102" t="s">
        <v>257</v>
      </c>
      <c r="F2102" t="s">
        <v>257</v>
      </c>
      <c r="G2102" t="s">
        <v>547</v>
      </c>
      <c r="H2102" t="s">
        <v>1439</v>
      </c>
      <c r="I2102" s="2">
        <v>3.0107865077151699</v>
      </c>
    </row>
    <row r="2103" spans="1:9" x14ac:dyDescent="0.25">
      <c r="A2103" t="s">
        <v>4467</v>
      </c>
      <c r="B2103" t="s">
        <v>4468</v>
      </c>
      <c r="C2103" t="s">
        <v>66</v>
      </c>
      <c r="D2103" s="61">
        <v>1528553355.8399999</v>
      </c>
      <c r="E2103" t="s">
        <v>95</v>
      </c>
      <c r="F2103" t="s">
        <v>109</v>
      </c>
      <c r="G2103" t="s">
        <v>804</v>
      </c>
      <c r="H2103" t="s">
        <v>804</v>
      </c>
      <c r="I2103" s="2">
        <v>0.31296667588751198</v>
      </c>
    </row>
    <row r="2104" spans="1:9" x14ac:dyDescent="0.25">
      <c r="A2104" t="s">
        <v>4469</v>
      </c>
      <c r="B2104" t="s">
        <v>4470</v>
      </c>
      <c r="C2104" t="s">
        <v>94</v>
      </c>
      <c r="D2104" s="61">
        <v>1525616840.25</v>
      </c>
      <c r="E2104" t="s">
        <v>240</v>
      </c>
      <c r="F2104" t="s">
        <v>267</v>
      </c>
      <c r="G2104" t="s">
        <v>330</v>
      </c>
      <c r="H2104" t="s">
        <v>334</v>
      </c>
      <c r="I2104" s="2">
        <v>2.1076836509493599</v>
      </c>
    </row>
    <row r="2105" spans="1:9" x14ac:dyDescent="0.25">
      <c r="A2105" t="s">
        <v>4471</v>
      </c>
      <c r="B2105" t="s">
        <v>4472</v>
      </c>
      <c r="C2105" t="s">
        <v>1245</v>
      </c>
      <c r="D2105" s="61">
        <v>1525346504.55</v>
      </c>
      <c r="E2105" t="s">
        <v>67</v>
      </c>
      <c r="F2105" t="s">
        <v>68</v>
      </c>
      <c r="G2105" t="s">
        <v>69</v>
      </c>
      <c r="H2105" t="s">
        <v>69</v>
      </c>
      <c r="I2105" s="2">
        <v>2.30267295139606</v>
      </c>
    </row>
    <row r="2106" spans="1:9" x14ac:dyDescent="0.25">
      <c r="A2106" t="s">
        <v>4473</v>
      </c>
      <c r="B2106" t="s">
        <v>4474</v>
      </c>
      <c r="C2106" t="s">
        <v>1245</v>
      </c>
      <c r="D2106" s="61">
        <v>1521852252.24</v>
      </c>
      <c r="E2106" t="s">
        <v>115</v>
      </c>
      <c r="F2106" t="s">
        <v>125</v>
      </c>
      <c r="G2106" t="s">
        <v>126</v>
      </c>
      <c r="H2106" t="s">
        <v>396</v>
      </c>
      <c r="I2106" s="2">
        <v>1.27821443246301</v>
      </c>
    </row>
    <row r="2107" spans="1:9" x14ac:dyDescent="0.25">
      <c r="A2107" t="s">
        <v>4475</v>
      </c>
      <c r="B2107" t="s">
        <v>4476</v>
      </c>
      <c r="C2107" t="s">
        <v>94</v>
      </c>
      <c r="D2107" s="61">
        <v>1521191368.8</v>
      </c>
      <c r="E2107" t="s">
        <v>240</v>
      </c>
      <c r="F2107" t="s">
        <v>467</v>
      </c>
      <c r="G2107" t="s">
        <v>468</v>
      </c>
      <c r="H2107" t="s">
        <v>2292</v>
      </c>
      <c r="I2107" s="2">
        <v>1.42039075219819</v>
      </c>
    </row>
    <row r="2108" spans="1:9" x14ac:dyDescent="0.25">
      <c r="A2108" t="s">
        <v>4477</v>
      </c>
      <c r="B2108" t="s">
        <v>4478</v>
      </c>
      <c r="C2108" t="s">
        <v>66</v>
      </c>
      <c r="D2108" s="61">
        <v>1521151845.3599999</v>
      </c>
      <c r="E2108" t="s">
        <v>115</v>
      </c>
      <c r="F2108" t="s">
        <v>116</v>
      </c>
      <c r="G2108" t="s">
        <v>214</v>
      </c>
      <c r="H2108" t="s">
        <v>214</v>
      </c>
      <c r="I2108" s="2">
        <v>1.7245675084018699</v>
      </c>
    </row>
    <row r="2109" spans="1:9" x14ac:dyDescent="0.25">
      <c r="A2109" t="s">
        <v>4479</v>
      </c>
      <c r="B2109" t="s">
        <v>4480</v>
      </c>
      <c r="C2109" t="s">
        <v>94</v>
      </c>
      <c r="D2109" s="61">
        <v>1519883725.6800001</v>
      </c>
      <c r="E2109" t="s">
        <v>257</v>
      </c>
      <c r="F2109" t="s">
        <v>257</v>
      </c>
      <c r="G2109" t="s">
        <v>547</v>
      </c>
      <c r="H2109" t="s">
        <v>809</v>
      </c>
      <c r="I2109" s="2">
        <v>2.1729964238638799</v>
      </c>
    </row>
    <row r="2110" spans="1:9" x14ac:dyDescent="0.25">
      <c r="A2110" t="s">
        <v>4481</v>
      </c>
      <c r="B2110" t="s">
        <v>4482</v>
      </c>
      <c r="C2110" t="s">
        <v>1245</v>
      </c>
      <c r="D2110" s="61">
        <v>1515245192.5</v>
      </c>
      <c r="E2110" t="s">
        <v>115</v>
      </c>
      <c r="F2110" t="s">
        <v>116</v>
      </c>
      <c r="G2110" t="s">
        <v>214</v>
      </c>
      <c r="H2110" t="s">
        <v>214</v>
      </c>
      <c r="I2110" s="2">
        <v>1.3331246492676101</v>
      </c>
    </row>
    <row r="2111" spans="1:9" x14ac:dyDescent="0.25">
      <c r="A2111" t="s">
        <v>4483</v>
      </c>
      <c r="B2111" t="s">
        <v>4484</v>
      </c>
      <c r="C2111" t="s">
        <v>94</v>
      </c>
      <c r="D2111" s="61">
        <v>1513952191.1800001</v>
      </c>
      <c r="E2111" t="s">
        <v>115</v>
      </c>
      <c r="F2111" t="s">
        <v>125</v>
      </c>
      <c r="G2111" t="s">
        <v>176</v>
      </c>
      <c r="H2111" t="s">
        <v>509</v>
      </c>
      <c r="I2111" s="2">
        <v>0.906616671640324</v>
      </c>
    </row>
    <row r="2112" spans="1:9" x14ac:dyDescent="0.25">
      <c r="A2112" t="s">
        <v>4485</v>
      </c>
      <c r="B2112" t="s">
        <v>4486</v>
      </c>
      <c r="C2112" t="s">
        <v>94</v>
      </c>
      <c r="D2112" s="61">
        <v>1510018104.0599999</v>
      </c>
      <c r="E2112" t="s">
        <v>245</v>
      </c>
      <c r="F2112" t="s">
        <v>245</v>
      </c>
      <c r="G2112" t="s">
        <v>1552</v>
      </c>
      <c r="H2112" t="s">
        <v>1552</v>
      </c>
      <c r="I2112" s="2">
        <v>0.460270630440898</v>
      </c>
    </row>
    <row r="2113" spans="1:9" x14ac:dyDescent="0.25">
      <c r="A2113" t="s">
        <v>4487</v>
      </c>
      <c r="B2113" t="s">
        <v>4488</v>
      </c>
      <c r="C2113" t="s">
        <v>66</v>
      </c>
      <c r="D2113" s="61">
        <v>1508555543.97</v>
      </c>
      <c r="E2113" t="s">
        <v>82</v>
      </c>
      <c r="F2113" t="s">
        <v>228</v>
      </c>
      <c r="G2113" t="s">
        <v>1618</v>
      </c>
      <c r="H2113" t="s">
        <v>1677</v>
      </c>
      <c r="I2113" s="2">
        <v>1.6061963917653701</v>
      </c>
    </row>
    <row r="2114" spans="1:9" x14ac:dyDescent="0.25">
      <c r="A2114" t="s">
        <v>4489</v>
      </c>
      <c r="B2114" t="s">
        <v>4490</v>
      </c>
      <c r="C2114" t="s">
        <v>94</v>
      </c>
      <c r="D2114" s="61">
        <v>1503664167</v>
      </c>
      <c r="E2114" t="s">
        <v>82</v>
      </c>
      <c r="F2114" t="s">
        <v>157</v>
      </c>
      <c r="G2114" t="s">
        <v>158</v>
      </c>
      <c r="H2114" t="s">
        <v>542</v>
      </c>
      <c r="I2114" s="2">
        <v>1.8332595229664299</v>
      </c>
    </row>
    <row r="2115" spans="1:9" x14ac:dyDescent="0.25">
      <c r="A2115" t="s">
        <v>4491</v>
      </c>
      <c r="B2115" t="s">
        <v>4492</v>
      </c>
      <c r="C2115" t="s">
        <v>94</v>
      </c>
      <c r="D2115" s="61">
        <v>1503340107.45</v>
      </c>
      <c r="E2115" t="s">
        <v>291</v>
      </c>
      <c r="F2115" t="s">
        <v>291</v>
      </c>
      <c r="G2115" t="s">
        <v>292</v>
      </c>
      <c r="H2115" t="s">
        <v>871</v>
      </c>
      <c r="I2115" s="2">
        <v>1.02793248586568</v>
      </c>
    </row>
    <row r="2116" spans="1:9" x14ac:dyDescent="0.25">
      <c r="A2116" t="s">
        <v>4493</v>
      </c>
      <c r="B2116" t="s">
        <v>4494</v>
      </c>
      <c r="C2116" t="s">
        <v>94</v>
      </c>
      <c r="D2116" s="61">
        <v>1502897619.5999999</v>
      </c>
      <c r="E2116" t="s">
        <v>115</v>
      </c>
      <c r="F2116" t="s">
        <v>116</v>
      </c>
      <c r="G2116" t="s">
        <v>214</v>
      </c>
      <c r="H2116" t="s">
        <v>214</v>
      </c>
      <c r="I2116" s="2">
        <v>0.97478348992805197</v>
      </c>
    </row>
    <row r="2117" spans="1:9" x14ac:dyDescent="0.25">
      <c r="A2117" t="s">
        <v>4495</v>
      </c>
      <c r="B2117" t="s">
        <v>4496</v>
      </c>
      <c r="C2117" t="s">
        <v>94</v>
      </c>
      <c r="D2117" s="61">
        <v>1500438320.79</v>
      </c>
      <c r="E2117" t="s">
        <v>240</v>
      </c>
      <c r="F2117" t="s">
        <v>467</v>
      </c>
      <c r="G2117" t="s">
        <v>468</v>
      </c>
      <c r="H2117" t="s">
        <v>469</v>
      </c>
      <c r="I2117" s="2">
        <v>1.2449777324161899</v>
      </c>
    </row>
    <row r="2118" spans="1:9" x14ac:dyDescent="0.25">
      <c r="A2118" t="s">
        <v>4497</v>
      </c>
      <c r="B2118" t="s">
        <v>4498</v>
      </c>
      <c r="C2118" t="s">
        <v>94</v>
      </c>
      <c r="D2118" s="61">
        <v>1500126166.1099999</v>
      </c>
      <c r="E2118" t="s">
        <v>120</v>
      </c>
      <c r="F2118" t="s">
        <v>121</v>
      </c>
      <c r="G2118" t="s">
        <v>121</v>
      </c>
      <c r="H2118" t="s">
        <v>836</v>
      </c>
      <c r="I2118" s="2">
        <v>0.10458152032255599</v>
      </c>
    </row>
    <row r="2119" spans="1:9" x14ac:dyDescent="0.25">
      <c r="A2119" t="s">
        <v>4499</v>
      </c>
      <c r="B2119" t="s">
        <v>4500</v>
      </c>
      <c r="C2119" t="s">
        <v>66</v>
      </c>
      <c r="D2119" s="61">
        <v>1497647861.26</v>
      </c>
      <c r="E2119" t="s">
        <v>115</v>
      </c>
      <c r="F2119" t="s">
        <v>116</v>
      </c>
      <c r="G2119" t="s">
        <v>214</v>
      </c>
      <c r="H2119" t="s">
        <v>214</v>
      </c>
      <c r="I2119" s="2">
        <v>1.30825991439468</v>
      </c>
    </row>
    <row r="2120" spans="1:9" x14ac:dyDescent="0.25">
      <c r="A2120" t="s">
        <v>4501</v>
      </c>
      <c r="B2120" t="s">
        <v>4502</v>
      </c>
      <c r="C2120" t="s">
        <v>94</v>
      </c>
      <c r="D2120" s="61">
        <v>1496939179.78</v>
      </c>
      <c r="E2120" t="s">
        <v>82</v>
      </c>
      <c r="F2120" t="s">
        <v>83</v>
      </c>
      <c r="G2120" t="s">
        <v>322</v>
      </c>
      <c r="H2120" t="s">
        <v>323</v>
      </c>
      <c r="I2120" s="2">
        <v>2.3362465627361</v>
      </c>
    </row>
    <row r="2121" spans="1:9" x14ac:dyDescent="0.25">
      <c r="A2121" t="s">
        <v>4503</v>
      </c>
      <c r="B2121" t="s">
        <v>4504</v>
      </c>
      <c r="C2121" t="s">
        <v>66</v>
      </c>
      <c r="D2121" s="61">
        <v>1496730220.0999999</v>
      </c>
      <c r="E2121" t="s">
        <v>240</v>
      </c>
      <c r="F2121" t="s">
        <v>267</v>
      </c>
      <c r="G2121" t="s">
        <v>330</v>
      </c>
      <c r="H2121" t="s">
        <v>334</v>
      </c>
      <c r="I2121" s="2">
        <v>1.54127296839072</v>
      </c>
    </row>
    <row r="2122" spans="1:9" x14ac:dyDescent="0.25">
      <c r="A2122" t="s">
        <v>4505</v>
      </c>
      <c r="B2122" t="s">
        <v>4506</v>
      </c>
      <c r="C2122" t="s">
        <v>94</v>
      </c>
      <c r="D2122" s="61">
        <v>1495124159.9200001</v>
      </c>
      <c r="E2122" t="s">
        <v>115</v>
      </c>
      <c r="F2122" t="s">
        <v>125</v>
      </c>
      <c r="G2122" t="s">
        <v>126</v>
      </c>
      <c r="H2122" t="s">
        <v>396</v>
      </c>
      <c r="I2122" s="2">
        <v>1.8920478589354599</v>
      </c>
    </row>
    <row r="2123" spans="1:9" x14ac:dyDescent="0.25">
      <c r="A2123" t="s">
        <v>4507</v>
      </c>
      <c r="B2123" t="s">
        <v>4508</v>
      </c>
      <c r="C2123" t="s">
        <v>94</v>
      </c>
      <c r="D2123" s="61">
        <v>1491277287.8499999</v>
      </c>
      <c r="E2123" t="s">
        <v>240</v>
      </c>
      <c r="F2123" t="s">
        <v>267</v>
      </c>
      <c r="G2123" t="s">
        <v>330</v>
      </c>
      <c r="H2123" t="s">
        <v>452</v>
      </c>
      <c r="I2123" s="2">
        <v>0.894115429109274</v>
      </c>
    </row>
    <row r="2124" spans="1:9" x14ac:dyDescent="0.25">
      <c r="A2124" t="s">
        <v>4509</v>
      </c>
      <c r="B2124" t="s">
        <v>4510</v>
      </c>
      <c r="C2124" t="s">
        <v>66</v>
      </c>
      <c r="D2124" s="61">
        <v>1488127795.1099999</v>
      </c>
      <c r="E2124" t="s">
        <v>67</v>
      </c>
      <c r="F2124" t="s">
        <v>68</v>
      </c>
      <c r="G2124" t="s">
        <v>69</v>
      </c>
      <c r="H2124" t="s">
        <v>69</v>
      </c>
      <c r="I2124" s="2">
        <v>1.1689711596019099</v>
      </c>
    </row>
    <row r="2125" spans="1:9" x14ac:dyDescent="0.25">
      <c r="A2125" t="s">
        <v>4511</v>
      </c>
      <c r="B2125" t="s">
        <v>4512</v>
      </c>
      <c r="C2125" t="s">
        <v>1245</v>
      </c>
      <c r="D2125" s="61">
        <v>1487320000</v>
      </c>
      <c r="E2125" t="s">
        <v>115</v>
      </c>
      <c r="F2125" t="s">
        <v>116</v>
      </c>
      <c r="G2125" t="s">
        <v>117</v>
      </c>
      <c r="H2125" t="s">
        <v>117</v>
      </c>
      <c r="I2125" s="2">
        <v>2.3165237473631399</v>
      </c>
    </row>
    <row r="2126" spans="1:9" x14ac:dyDescent="0.25">
      <c r="A2126" t="s">
        <v>4513</v>
      </c>
      <c r="B2126" t="s">
        <v>4514</v>
      </c>
      <c r="C2126" t="s">
        <v>94</v>
      </c>
      <c r="D2126" s="61">
        <v>1485713027.1199999</v>
      </c>
      <c r="E2126" t="s">
        <v>82</v>
      </c>
      <c r="F2126" t="s">
        <v>157</v>
      </c>
      <c r="G2126" t="s">
        <v>789</v>
      </c>
      <c r="H2126" t="s">
        <v>1483</v>
      </c>
      <c r="I2126" s="2">
        <v>1.0836953659939801</v>
      </c>
    </row>
    <row r="2127" spans="1:9" x14ac:dyDescent="0.25">
      <c r="A2127" t="s">
        <v>4515</v>
      </c>
      <c r="B2127" t="s">
        <v>4516</v>
      </c>
      <c r="C2127" t="s">
        <v>94</v>
      </c>
      <c r="D2127" s="61">
        <v>1485128466</v>
      </c>
      <c r="E2127" t="s">
        <v>182</v>
      </c>
      <c r="F2127" t="s">
        <v>182</v>
      </c>
      <c r="G2127" t="s">
        <v>717</v>
      </c>
      <c r="H2127" t="s">
        <v>718</v>
      </c>
      <c r="I2127" s="2">
        <v>2.0832745494297402</v>
      </c>
    </row>
    <row r="2128" spans="1:9" x14ac:dyDescent="0.25">
      <c r="A2128" t="s">
        <v>4517</v>
      </c>
      <c r="B2128" t="s">
        <v>4518</v>
      </c>
      <c r="C2128" t="s">
        <v>94</v>
      </c>
      <c r="D2128" s="61">
        <v>1483286557.5</v>
      </c>
      <c r="E2128" t="s">
        <v>115</v>
      </c>
      <c r="F2128" t="s">
        <v>125</v>
      </c>
      <c r="G2128" t="s">
        <v>126</v>
      </c>
      <c r="H2128" t="s">
        <v>396</v>
      </c>
      <c r="I2128" s="2">
        <v>0.34386552058511999</v>
      </c>
    </row>
    <row r="2129" spans="1:9" x14ac:dyDescent="0.25">
      <c r="A2129" t="s">
        <v>4519</v>
      </c>
      <c r="B2129" t="s">
        <v>4520</v>
      </c>
      <c r="C2129" t="s">
        <v>94</v>
      </c>
      <c r="D2129" s="61">
        <v>1470905832.5</v>
      </c>
      <c r="E2129" t="s">
        <v>240</v>
      </c>
      <c r="F2129" t="s">
        <v>267</v>
      </c>
      <c r="G2129" t="s">
        <v>330</v>
      </c>
      <c r="H2129" t="s">
        <v>334</v>
      </c>
      <c r="I2129" s="2">
        <v>0.127762167248752</v>
      </c>
    </row>
    <row r="2130" spans="1:9" x14ac:dyDescent="0.25">
      <c r="A2130" t="s">
        <v>4521</v>
      </c>
      <c r="B2130" t="s">
        <v>4522</v>
      </c>
      <c r="C2130" t="s">
        <v>66</v>
      </c>
      <c r="D2130" s="61">
        <v>1470723186.5999999</v>
      </c>
      <c r="E2130" t="s">
        <v>182</v>
      </c>
      <c r="F2130" t="s">
        <v>182</v>
      </c>
      <c r="G2130" t="s">
        <v>717</v>
      </c>
      <c r="H2130" t="s">
        <v>3425</v>
      </c>
      <c r="I2130" s="2">
        <v>3.2563111994795801</v>
      </c>
    </row>
    <row r="2131" spans="1:9" x14ac:dyDescent="0.25">
      <c r="A2131" t="s">
        <v>4523</v>
      </c>
      <c r="B2131" t="s">
        <v>4524</v>
      </c>
      <c r="C2131" t="s">
        <v>1245</v>
      </c>
      <c r="D2131" s="61">
        <v>1469306197</v>
      </c>
      <c r="E2131" t="s">
        <v>257</v>
      </c>
      <c r="F2131" t="s">
        <v>257</v>
      </c>
      <c r="G2131" t="s">
        <v>258</v>
      </c>
      <c r="H2131" t="s">
        <v>631</v>
      </c>
      <c r="I2131" s="2">
        <v>1.66305822848333</v>
      </c>
    </row>
    <row r="2132" spans="1:9" x14ac:dyDescent="0.25">
      <c r="A2132" t="s">
        <v>4525</v>
      </c>
      <c r="B2132" t="s">
        <v>4526</v>
      </c>
      <c r="C2132" t="s">
        <v>66</v>
      </c>
      <c r="D2132" s="61">
        <v>1468612699.76</v>
      </c>
      <c r="E2132" t="s">
        <v>115</v>
      </c>
      <c r="F2132" t="s">
        <v>116</v>
      </c>
      <c r="G2132" t="s">
        <v>214</v>
      </c>
      <c r="H2132" t="s">
        <v>214</v>
      </c>
      <c r="I2132" s="2">
        <v>1.55714217496125</v>
      </c>
    </row>
    <row r="2133" spans="1:9" x14ac:dyDescent="0.25">
      <c r="A2133" t="s">
        <v>4527</v>
      </c>
      <c r="B2133" t="s">
        <v>4528</v>
      </c>
      <c r="C2133" t="s">
        <v>66</v>
      </c>
      <c r="D2133" s="61">
        <v>1467822375.1800001</v>
      </c>
      <c r="E2133" t="s">
        <v>115</v>
      </c>
      <c r="F2133" t="s">
        <v>116</v>
      </c>
      <c r="G2133" t="s">
        <v>214</v>
      </c>
      <c r="H2133" t="s">
        <v>214</v>
      </c>
      <c r="I2133" s="2">
        <v>1.34410151289281</v>
      </c>
    </row>
    <row r="2134" spans="1:9" x14ac:dyDescent="0.25">
      <c r="A2134" t="s">
        <v>4529</v>
      </c>
      <c r="B2134" t="s">
        <v>4530</v>
      </c>
      <c r="C2134" t="s">
        <v>66</v>
      </c>
      <c r="D2134" s="61">
        <v>1467791031.27</v>
      </c>
      <c r="E2134" t="s">
        <v>95</v>
      </c>
      <c r="F2134" t="s">
        <v>109</v>
      </c>
      <c r="G2134" t="s">
        <v>109</v>
      </c>
      <c r="H2134" t="s">
        <v>399</v>
      </c>
      <c r="I2134" s="2">
        <v>0.697250314695116</v>
      </c>
    </row>
    <row r="2135" spans="1:9" x14ac:dyDescent="0.25">
      <c r="A2135" t="s">
        <v>4531</v>
      </c>
      <c r="B2135" t="s">
        <v>4532</v>
      </c>
      <c r="C2135" t="s">
        <v>94</v>
      </c>
      <c r="D2135" s="61">
        <v>1467647237.72</v>
      </c>
      <c r="E2135" t="s">
        <v>115</v>
      </c>
      <c r="F2135" t="s">
        <v>125</v>
      </c>
      <c r="G2135" t="s">
        <v>126</v>
      </c>
      <c r="H2135" t="s">
        <v>396</v>
      </c>
      <c r="I2135" s="2">
        <v>1.4747976107888201</v>
      </c>
    </row>
    <row r="2136" spans="1:9" x14ac:dyDescent="0.25">
      <c r="A2136" t="s">
        <v>4533</v>
      </c>
      <c r="B2136" t="s">
        <v>4534</v>
      </c>
      <c r="C2136" t="s">
        <v>94</v>
      </c>
      <c r="D2136" s="61">
        <v>1467135640.73</v>
      </c>
      <c r="E2136" t="s">
        <v>182</v>
      </c>
      <c r="F2136" t="s">
        <v>182</v>
      </c>
      <c r="G2136" t="s">
        <v>183</v>
      </c>
      <c r="H2136" t="s">
        <v>425</v>
      </c>
      <c r="I2136" s="2">
        <v>1.1490355791646201</v>
      </c>
    </row>
    <row r="2137" spans="1:9" x14ac:dyDescent="0.25">
      <c r="A2137" t="s">
        <v>4535</v>
      </c>
      <c r="B2137" t="s">
        <v>4536</v>
      </c>
      <c r="C2137" t="s">
        <v>66</v>
      </c>
      <c r="D2137" s="61">
        <v>1466976833.3599999</v>
      </c>
      <c r="E2137" t="s">
        <v>77</v>
      </c>
      <c r="F2137" t="s">
        <v>195</v>
      </c>
      <c r="G2137" t="s">
        <v>249</v>
      </c>
      <c r="H2137" t="s">
        <v>249</v>
      </c>
      <c r="I2137" s="2">
        <v>0.33228441087531002</v>
      </c>
    </row>
    <row r="2138" spans="1:9" x14ac:dyDescent="0.25">
      <c r="A2138" t="s">
        <v>4537</v>
      </c>
      <c r="B2138" t="s">
        <v>4538</v>
      </c>
      <c r="C2138" t="s">
        <v>761</v>
      </c>
      <c r="D2138" s="61">
        <v>1465998384.0599999</v>
      </c>
      <c r="E2138" t="s">
        <v>240</v>
      </c>
      <c r="F2138" t="s">
        <v>267</v>
      </c>
      <c r="G2138" t="s">
        <v>330</v>
      </c>
      <c r="H2138" t="s">
        <v>452</v>
      </c>
      <c r="I2138" s="2">
        <v>0.36792894013256799</v>
      </c>
    </row>
    <row r="2139" spans="1:9" x14ac:dyDescent="0.25">
      <c r="A2139" t="s">
        <v>4539</v>
      </c>
      <c r="B2139" t="s">
        <v>4540</v>
      </c>
      <c r="C2139" t="s">
        <v>66</v>
      </c>
      <c r="D2139" s="61">
        <v>1464722489.1600001</v>
      </c>
      <c r="E2139" t="s">
        <v>95</v>
      </c>
      <c r="F2139" t="s">
        <v>109</v>
      </c>
      <c r="G2139" t="s">
        <v>109</v>
      </c>
      <c r="H2139" t="s">
        <v>399</v>
      </c>
      <c r="I2139" s="2">
        <v>0.70697310546510606</v>
      </c>
    </row>
    <row r="2140" spans="1:9" x14ac:dyDescent="0.25">
      <c r="A2140" t="s">
        <v>4541</v>
      </c>
      <c r="B2140" t="s">
        <v>4542</v>
      </c>
      <c r="C2140" t="s">
        <v>1245</v>
      </c>
      <c r="D2140" s="61">
        <v>1464010553.48</v>
      </c>
      <c r="E2140" t="s">
        <v>182</v>
      </c>
      <c r="F2140" t="s">
        <v>182</v>
      </c>
      <c r="G2140" t="s">
        <v>183</v>
      </c>
      <c r="H2140" t="s">
        <v>425</v>
      </c>
      <c r="I2140" s="2">
        <v>6.5648426896246797</v>
      </c>
    </row>
    <row r="2141" spans="1:9" x14ac:dyDescent="0.25">
      <c r="A2141" t="s">
        <v>4543</v>
      </c>
      <c r="B2141" t="s">
        <v>4544</v>
      </c>
      <c r="C2141" t="s">
        <v>1245</v>
      </c>
      <c r="D2141" s="61">
        <v>1463264326.4200001</v>
      </c>
      <c r="E2141" t="s">
        <v>67</v>
      </c>
      <c r="F2141" t="s">
        <v>101</v>
      </c>
      <c r="G2141" t="s">
        <v>101</v>
      </c>
      <c r="H2141" t="s">
        <v>102</v>
      </c>
      <c r="I2141" s="2">
        <v>1.74370435462877</v>
      </c>
    </row>
    <row r="2142" spans="1:9" x14ac:dyDescent="0.25">
      <c r="A2142" t="s">
        <v>4545</v>
      </c>
      <c r="B2142" t="s">
        <v>4546</v>
      </c>
      <c r="C2142" t="s">
        <v>66</v>
      </c>
      <c r="D2142" s="61">
        <v>1461683765.28</v>
      </c>
      <c r="E2142" t="s">
        <v>67</v>
      </c>
      <c r="F2142" t="s">
        <v>68</v>
      </c>
      <c r="G2142" t="s">
        <v>601</v>
      </c>
      <c r="H2142" t="s">
        <v>602</v>
      </c>
      <c r="I2142" s="2">
        <v>1.59626516125363</v>
      </c>
    </row>
    <row r="2143" spans="1:9" x14ac:dyDescent="0.25">
      <c r="A2143" t="s">
        <v>4547</v>
      </c>
      <c r="B2143" t="s">
        <v>4548</v>
      </c>
      <c r="C2143" t="s">
        <v>1245</v>
      </c>
      <c r="D2143" s="61">
        <v>1458070115.79</v>
      </c>
      <c r="E2143" t="s">
        <v>67</v>
      </c>
      <c r="F2143" t="s">
        <v>101</v>
      </c>
      <c r="G2143" t="s">
        <v>101</v>
      </c>
      <c r="H2143" t="s">
        <v>102</v>
      </c>
      <c r="I2143" s="2">
        <v>0.36664826266982098</v>
      </c>
    </row>
    <row r="2144" spans="1:9" x14ac:dyDescent="0.25">
      <c r="A2144" t="s">
        <v>4549</v>
      </c>
      <c r="B2144" t="s">
        <v>4550</v>
      </c>
      <c r="C2144" t="s">
        <v>66</v>
      </c>
      <c r="D2144" s="61">
        <v>1453138467.9000001</v>
      </c>
      <c r="E2144" t="s">
        <v>120</v>
      </c>
      <c r="F2144" t="s">
        <v>171</v>
      </c>
      <c r="G2144" t="s">
        <v>385</v>
      </c>
      <c r="H2144" t="s">
        <v>386</v>
      </c>
      <c r="I2144" s="2">
        <v>0.68122787830100795</v>
      </c>
    </row>
    <row r="2145" spans="1:9" x14ac:dyDescent="0.25">
      <c r="A2145" t="s">
        <v>4551</v>
      </c>
      <c r="B2145" t="s">
        <v>4552</v>
      </c>
      <c r="C2145" t="s">
        <v>66</v>
      </c>
      <c r="D2145" s="61">
        <v>1452635876.24</v>
      </c>
      <c r="E2145" t="s">
        <v>67</v>
      </c>
      <c r="F2145" t="s">
        <v>68</v>
      </c>
      <c r="G2145" t="s">
        <v>601</v>
      </c>
      <c r="H2145" t="s">
        <v>932</v>
      </c>
      <c r="I2145" s="2">
        <v>1.3429483823103301</v>
      </c>
    </row>
    <row r="2146" spans="1:9" x14ac:dyDescent="0.25">
      <c r="A2146" t="s">
        <v>4553</v>
      </c>
      <c r="B2146" t="s">
        <v>4554</v>
      </c>
      <c r="C2146" t="s">
        <v>94</v>
      </c>
      <c r="D2146" s="61">
        <v>1451890371.8399999</v>
      </c>
      <c r="E2146" t="s">
        <v>257</v>
      </c>
      <c r="F2146" t="s">
        <v>257</v>
      </c>
      <c r="G2146" t="s">
        <v>547</v>
      </c>
      <c r="H2146" t="s">
        <v>1439</v>
      </c>
      <c r="I2146" s="2">
        <v>1.44710010275709</v>
      </c>
    </row>
    <row r="2147" spans="1:9" x14ac:dyDescent="0.25">
      <c r="A2147" t="s">
        <v>4555</v>
      </c>
      <c r="B2147" t="s">
        <v>4556</v>
      </c>
      <c r="C2147" t="s">
        <v>94</v>
      </c>
      <c r="D2147" s="61">
        <v>1451483818.04</v>
      </c>
      <c r="E2147" t="s">
        <v>240</v>
      </c>
      <c r="F2147" t="s">
        <v>267</v>
      </c>
      <c r="G2147" t="s">
        <v>330</v>
      </c>
      <c r="H2147" t="s">
        <v>452</v>
      </c>
      <c r="I2147" s="2">
        <v>1.44797431113428</v>
      </c>
    </row>
    <row r="2148" spans="1:9" x14ac:dyDescent="0.25">
      <c r="A2148" t="s">
        <v>4557</v>
      </c>
      <c r="B2148" t="s">
        <v>4558</v>
      </c>
      <c r="C2148" t="s">
        <v>761</v>
      </c>
      <c r="D2148" s="61">
        <v>1448176633</v>
      </c>
      <c r="E2148" t="s">
        <v>240</v>
      </c>
      <c r="F2148" t="s">
        <v>267</v>
      </c>
      <c r="G2148" t="s">
        <v>305</v>
      </c>
      <c r="H2148" t="s">
        <v>305</v>
      </c>
      <c r="I2148" s="2">
        <v>0.92694765693610104</v>
      </c>
    </row>
    <row r="2149" spans="1:9" x14ac:dyDescent="0.25">
      <c r="A2149" t="s">
        <v>4559</v>
      </c>
      <c r="B2149" t="s">
        <v>4560</v>
      </c>
      <c r="C2149" t="s">
        <v>761</v>
      </c>
      <c r="D2149" s="61">
        <v>1445210593.46</v>
      </c>
      <c r="E2149" t="s">
        <v>67</v>
      </c>
      <c r="F2149" t="s">
        <v>68</v>
      </c>
      <c r="G2149" t="s">
        <v>69</v>
      </c>
      <c r="H2149" t="s">
        <v>69</v>
      </c>
      <c r="I2149" s="2">
        <v>1.10719025338725</v>
      </c>
    </row>
    <row r="2150" spans="1:9" x14ac:dyDescent="0.25">
      <c r="A2150" t="s">
        <v>4561</v>
      </c>
      <c r="B2150" t="s">
        <v>4562</v>
      </c>
      <c r="C2150" t="s">
        <v>94</v>
      </c>
      <c r="D2150" s="61">
        <v>1443218463.3299999</v>
      </c>
      <c r="E2150" t="s">
        <v>257</v>
      </c>
      <c r="F2150" t="s">
        <v>257</v>
      </c>
      <c r="G2150" t="s">
        <v>258</v>
      </c>
      <c r="H2150" t="s">
        <v>631</v>
      </c>
      <c r="I2150" s="2">
        <v>1.37939664100977</v>
      </c>
    </row>
    <row r="2151" spans="1:9" x14ac:dyDescent="0.25">
      <c r="A2151" t="s">
        <v>4563</v>
      </c>
      <c r="B2151" t="s">
        <v>4564</v>
      </c>
      <c r="C2151" t="s">
        <v>66</v>
      </c>
      <c r="D2151" s="61">
        <v>1442523669.6900001</v>
      </c>
      <c r="E2151" t="s">
        <v>115</v>
      </c>
      <c r="F2151" t="s">
        <v>125</v>
      </c>
      <c r="G2151" t="s">
        <v>176</v>
      </c>
      <c r="H2151" t="s">
        <v>177</v>
      </c>
      <c r="I2151" s="2">
        <v>0.183720992942837</v>
      </c>
    </row>
    <row r="2152" spans="1:9" x14ac:dyDescent="0.25">
      <c r="A2152" t="s">
        <v>4565</v>
      </c>
      <c r="B2152" t="s">
        <v>4566</v>
      </c>
      <c r="C2152" t="s">
        <v>94</v>
      </c>
      <c r="D2152" s="61">
        <v>1440474020.72</v>
      </c>
      <c r="E2152" t="s">
        <v>120</v>
      </c>
      <c r="F2152" t="s">
        <v>171</v>
      </c>
      <c r="G2152" t="s">
        <v>385</v>
      </c>
      <c r="H2152" t="s">
        <v>780</v>
      </c>
      <c r="I2152" s="2">
        <v>0.75109064768365397</v>
      </c>
    </row>
    <row r="2153" spans="1:9" x14ac:dyDescent="0.25">
      <c r="A2153" t="s">
        <v>4567</v>
      </c>
      <c r="B2153" t="s">
        <v>4568</v>
      </c>
      <c r="C2153" t="s">
        <v>761</v>
      </c>
      <c r="D2153" s="61">
        <v>1440320542.71</v>
      </c>
      <c r="E2153" t="s">
        <v>82</v>
      </c>
      <c r="F2153" t="s">
        <v>157</v>
      </c>
      <c r="G2153" t="s">
        <v>764</v>
      </c>
      <c r="H2153" t="s">
        <v>764</v>
      </c>
      <c r="I2153" s="2">
        <v>1.8498951219131501</v>
      </c>
    </row>
    <row r="2154" spans="1:9" x14ac:dyDescent="0.25">
      <c r="A2154" t="s">
        <v>4569</v>
      </c>
      <c r="B2154" t="s">
        <v>4570</v>
      </c>
      <c r="C2154" t="s">
        <v>94</v>
      </c>
      <c r="D2154" s="61">
        <v>1439599151.6500001</v>
      </c>
      <c r="E2154" t="s">
        <v>182</v>
      </c>
      <c r="F2154" t="s">
        <v>182</v>
      </c>
      <c r="G2154" t="s">
        <v>183</v>
      </c>
      <c r="H2154" t="s">
        <v>592</v>
      </c>
      <c r="I2154" s="2">
        <v>1.2074307926574099</v>
      </c>
    </row>
    <row r="2155" spans="1:9" x14ac:dyDescent="0.25">
      <c r="A2155" t="s">
        <v>4571</v>
      </c>
      <c r="B2155" t="s">
        <v>4572</v>
      </c>
      <c r="C2155" t="s">
        <v>66</v>
      </c>
      <c r="D2155" s="61">
        <v>1438039350</v>
      </c>
      <c r="E2155" t="s">
        <v>115</v>
      </c>
      <c r="F2155" t="s">
        <v>116</v>
      </c>
      <c r="G2155" t="s">
        <v>214</v>
      </c>
      <c r="H2155" t="s">
        <v>214</v>
      </c>
      <c r="I2155" s="2">
        <v>1.25163285179323</v>
      </c>
    </row>
    <row r="2156" spans="1:9" x14ac:dyDescent="0.25">
      <c r="A2156" t="s">
        <v>4573</v>
      </c>
      <c r="B2156" t="s">
        <v>4574</v>
      </c>
      <c r="C2156" t="s">
        <v>94</v>
      </c>
      <c r="D2156" s="61">
        <v>1436399041.6800001</v>
      </c>
      <c r="E2156" t="s">
        <v>95</v>
      </c>
      <c r="F2156" t="s">
        <v>404</v>
      </c>
      <c r="G2156" t="s">
        <v>404</v>
      </c>
      <c r="H2156" t="s">
        <v>1698</v>
      </c>
      <c r="I2156" s="2">
        <v>1.1732620829353599</v>
      </c>
    </row>
    <row r="2157" spans="1:9" x14ac:dyDescent="0.25">
      <c r="A2157" t="s">
        <v>4575</v>
      </c>
      <c r="B2157" t="s">
        <v>4576</v>
      </c>
      <c r="C2157" t="s">
        <v>66</v>
      </c>
      <c r="D2157" s="61">
        <v>1436009226.96</v>
      </c>
      <c r="E2157" t="s">
        <v>95</v>
      </c>
      <c r="F2157" t="s">
        <v>96</v>
      </c>
      <c r="G2157" t="s">
        <v>302</v>
      </c>
      <c r="H2157" t="s">
        <v>302</v>
      </c>
      <c r="I2157" s="2">
        <v>1.57555610680238</v>
      </c>
    </row>
    <row r="2158" spans="1:9" x14ac:dyDescent="0.25">
      <c r="A2158" t="s">
        <v>4577</v>
      </c>
      <c r="B2158" t="s">
        <v>4578</v>
      </c>
      <c r="C2158" t="s">
        <v>66</v>
      </c>
      <c r="D2158" s="61">
        <v>1435975206.76</v>
      </c>
      <c r="E2158" t="s">
        <v>82</v>
      </c>
      <c r="F2158" t="s">
        <v>157</v>
      </c>
      <c r="G2158" t="s">
        <v>789</v>
      </c>
      <c r="H2158" t="s">
        <v>790</v>
      </c>
      <c r="I2158" s="2">
        <v>1.23204199187874</v>
      </c>
    </row>
    <row r="2159" spans="1:9" x14ac:dyDescent="0.25">
      <c r="A2159" t="s">
        <v>4579</v>
      </c>
      <c r="B2159" t="s">
        <v>4580</v>
      </c>
      <c r="C2159" t="s">
        <v>66</v>
      </c>
      <c r="D2159" s="61">
        <v>1434736477.3499999</v>
      </c>
      <c r="E2159" t="s">
        <v>115</v>
      </c>
      <c r="F2159" t="s">
        <v>116</v>
      </c>
      <c r="G2159" t="s">
        <v>214</v>
      </c>
      <c r="H2159" t="s">
        <v>214</v>
      </c>
      <c r="I2159" s="2">
        <v>1.2959374550695999</v>
      </c>
    </row>
    <row r="2160" spans="1:9" x14ac:dyDescent="0.25">
      <c r="A2160" t="s">
        <v>4581</v>
      </c>
      <c r="B2160" t="s">
        <v>4582</v>
      </c>
      <c r="C2160" t="s">
        <v>761</v>
      </c>
      <c r="D2160" s="61">
        <v>1431236571.3800001</v>
      </c>
      <c r="E2160" t="s">
        <v>77</v>
      </c>
      <c r="F2160" t="s">
        <v>78</v>
      </c>
      <c r="G2160" t="s">
        <v>151</v>
      </c>
      <c r="H2160" t="s">
        <v>1349</v>
      </c>
      <c r="I2160" s="2">
        <v>2.09959121901933</v>
      </c>
    </row>
    <row r="2161" spans="1:9" x14ac:dyDescent="0.25">
      <c r="A2161" t="s">
        <v>4583</v>
      </c>
      <c r="B2161" t="s">
        <v>4584</v>
      </c>
      <c r="C2161" t="s">
        <v>761</v>
      </c>
      <c r="D2161" s="61">
        <v>1429889494.8</v>
      </c>
      <c r="E2161" t="s">
        <v>115</v>
      </c>
      <c r="F2161" t="s">
        <v>116</v>
      </c>
      <c r="G2161" t="s">
        <v>214</v>
      </c>
      <c r="H2161" t="s">
        <v>214</v>
      </c>
      <c r="I2161" s="2">
        <v>0.77703529564926499</v>
      </c>
    </row>
    <row r="2162" spans="1:9" x14ac:dyDescent="0.25">
      <c r="A2162" t="s">
        <v>4585</v>
      </c>
      <c r="B2162" t="s">
        <v>4586</v>
      </c>
      <c r="C2162" t="s">
        <v>66</v>
      </c>
      <c r="D2162" s="61">
        <v>1429105411.45</v>
      </c>
      <c r="E2162" t="s">
        <v>115</v>
      </c>
      <c r="F2162" t="s">
        <v>116</v>
      </c>
      <c r="G2162" t="s">
        <v>214</v>
      </c>
      <c r="H2162" t="s">
        <v>214</v>
      </c>
      <c r="I2162" s="2">
        <v>0.304556532271339</v>
      </c>
    </row>
    <row r="2163" spans="1:9" x14ac:dyDescent="0.25">
      <c r="A2163" t="s">
        <v>4587</v>
      </c>
      <c r="B2163" t="s">
        <v>4588</v>
      </c>
      <c r="C2163" t="s">
        <v>94</v>
      </c>
      <c r="D2163" s="61">
        <v>1428397964.9400001</v>
      </c>
      <c r="E2163" t="s">
        <v>82</v>
      </c>
      <c r="F2163" t="s">
        <v>83</v>
      </c>
      <c r="G2163" t="s">
        <v>130</v>
      </c>
      <c r="H2163" t="s">
        <v>389</v>
      </c>
      <c r="I2163" s="2">
        <v>2.2559797766503902</v>
      </c>
    </row>
    <row r="2164" spans="1:9" x14ac:dyDescent="0.25">
      <c r="A2164" t="s">
        <v>4589</v>
      </c>
      <c r="B2164" t="s">
        <v>4590</v>
      </c>
      <c r="C2164" t="s">
        <v>66</v>
      </c>
      <c r="D2164" s="61">
        <v>1427951767.175</v>
      </c>
      <c r="E2164" t="s">
        <v>67</v>
      </c>
      <c r="F2164" t="s">
        <v>72</v>
      </c>
      <c r="G2164" t="s">
        <v>105</v>
      </c>
      <c r="H2164" t="s">
        <v>106</v>
      </c>
      <c r="I2164" s="2">
        <v>1.9423167892453299</v>
      </c>
    </row>
    <row r="2165" spans="1:9" x14ac:dyDescent="0.25">
      <c r="A2165" t="s">
        <v>4591</v>
      </c>
      <c r="B2165" t="s">
        <v>4592</v>
      </c>
      <c r="C2165" t="s">
        <v>66</v>
      </c>
      <c r="D2165" s="61">
        <v>1424681747.3900001</v>
      </c>
      <c r="E2165" t="s">
        <v>115</v>
      </c>
      <c r="F2165" t="s">
        <v>125</v>
      </c>
      <c r="G2165" t="s">
        <v>176</v>
      </c>
      <c r="H2165" t="s">
        <v>509</v>
      </c>
      <c r="I2165" s="2">
        <v>1.98818077766139</v>
      </c>
    </row>
    <row r="2166" spans="1:9" x14ac:dyDescent="0.25">
      <c r="A2166" t="s">
        <v>4593</v>
      </c>
      <c r="B2166" t="s">
        <v>4594</v>
      </c>
      <c r="C2166" t="s">
        <v>66</v>
      </c>
      <c r="D2166" s="61">
        <v>1422015612.96</v>
      </c>
      <c r="E2166" t="s">
        <v>82</v>
      </c>
      <c r="F2166" t="s">
        <v>157</v>
      </c>
      <c r="G2166" t="s">
        <v>158</v>
      </c>
      <c r="H2166" t="s">
        <v>542</v>
      </c>
      <c r="I2166" s="2">
        <v>2.9953255916526098</v>
      </c>
    </row>
    <row r="2167" spans="1:9" x14ac:dyDescent="0.25">
      <c r="A2167" t="s">
        <v>4595</v>
      </c>
      <c r="B2167" t="s">
        <v>4596</v>
      </c>
      <c r="C2167" t="s">
        <v>94</v>
      </c>
      <c r="D2167" s="61">
        <v>1421901626.4000001</v>
      </c>
      <c r="E2167" t="s">
        <v>291</v>
      </c>
      <c r="F2167" t="s">
        <v>291</v>
      </c>
      <c r="G2167" t="s">
        <v>292</v>
      </c>
      <c r="H2167" t="s">
        <v>851</v>
      </c>
      <c r="I2167" s="2">
        <v>0.92159292561487105</v>
      </c>
    </row>
    <row r="2168" spans="1:9" x14ac:dyDescent="0.25">
      <c r="A2168" t="s">
        <v>4597</v>
      </c>
      <c r="B2168" t="s">
        <v>4598</v>
      </c>
      <c r="C2168" t="s">
        <v>1245</v>
      </c>
      <c r="D2168" s="61">
        <v>1421104191.6500001</v>
      </c>
      <c r="E2168" t="s">
        <v>115</v>
      </c>
      <c r="F2168" t="s">
        <v>116</v>
      </c>
      <c r="G2168" t="s">
        <v>214</v>
      </c>
      <c r="H2168" t="s">
        <v>214</v>
      </c>
      <c r="I2168" s="2">
        <v>4.5201670632532798</v>
      </c>
    </row>
    <row r="2169" spans="1:9" x14ac:dyDescent="0.25">
      <c r="A2169" t="s">
        <v>4599</v>
      </c>
      <c r="B2169" t="s">
        <v>4600</v>
      </c>
      <c r="C2169" t="s">
        <v>66</v>
      </c>
      <c r="D2169" s="61">
        <v>1417334784.75</v>
      </c>
      <c r="E2169" t="s">
        <v>115</v>
      </c>
      <c r="F2169" t="s">
        <v>125</v>
      </c>
      <c r="G2169" t="s">
        <v>176</v>
      </c>
      <c r="H2169" t="s">
        <v>177</v>
      </c>
      <c r="I2169" s="2">
        <v>0.85172620332136395</v>
      </c>
    </row>
    <row r="2170" spans="1:9" x14ac:dyDescent="0.25">
      <c r="A2170" t="s">
        <v>4601</v>
      </c>
      <c r="B2170" t="s">
        <v>4602</v>
      </c>
      <c r="C2170" t="s">
        <v>1245</v>
      </c>
      <c r="D2170" s="61">
        <v>1415728043.4000001</v>
      </c>
      <c r="E2170" t="s">
        <v>115</v>
      </c>
      <c r="F2170" t="s">
        <v>116</v>
      </c>
      <c r="G2170" t="s">
        <v>214</v>
      </c>
      <c r="H2170" t="s">
        <v>214</v>
      </c>
      <c r="I2170" s="2">
        <v>0.74403957276990096</v>
      </c>
    </row>
    <row r="2171" spans="1:9" x14ac:dyDescent="0.25">
      <c r="A2171" t="s">
        <v>4603</v>
      </c>
      <c r="B2171" t="s">
        <v>4604</v>
      </c>
      <c r="C2171" t="s">
        <v>66</v>
      </c>
      <c r="D2171" s="61">
        <v>1414889683.2</v>
      </c>
      <c r="E2171" t="s">
        <v>115</v>
      </c>
      <c r="F2171" t="s">
        <v>125</v>
      </c>
      <c r="G2171" t="s">
        <v>176</v>
      </c>
      <c r="H2171" t="s">
        <v>177</v>
      </c>
      <c r="I2171" s="2">
        <v>1.4125138093680101</v>
      </c>
    </row>
    <row r="2172" spans="1:9" x14ac:dyDescent="0.25">
      <c r="A2172" t="s">
        <v>4605</v>
      </c>
      <c r="B2172" t="s">
        <v>4606</v>
      </c>
      <c r="C2172" t="s">
        <v>761</v>
      </c>
      <c r="D2172" s="61">
        <v>1413149055.5599999</v>
      </c>
      <c r="E2172" t="s">
        <v>115</v>
      </c>
      <c r="F2172" t="s">
        <v>116</v>
      </c>
      <c r="G2172" t="s">
        <v>117</v>
      </c>
      <c r="H2172" t="s">
        <v>117</v>
      </c>
      <c r="I2172" s="2">
        <v>1.2500604697294</v>
      </c>
    </row>
    <row r="2173" spans="1:9" x14ac:dyDescent="0.25">
      <c r="A2173" t="s">
        <v>4607</v>
      </c>
      <c r="B2173" t="s">
        <v>4608</v>
      </c>
      <c r="C2173" t="s">
        <v>66</v>
      </c>
      <c r="D2173" s="61">
        <v>1411757611.28</v>
      </c>
      <c r="E2173" t="s">
        <v>115</v>
      </c>
      <c r="F2173" t="s">
        <v>116</v>
      </c>
      <c r="G2173" t="s">
        <v>214</v>
      </c>
      <c r="H2173" t="s">
        <v>214</v>
      </c>
      <c r="I2173" s="2">
        <v>1.5849687029509101</v>
      </c>
    </row>
    <row r="2174" spans="1:9" x14ac:dyDescent="0.25">
      <c r="A2174" t="s">
        <v>4609</v>
      </c>
      <c r="B2174" t="s">
        <v>4610</v>
      </c>
      <c r="C2174" t="s">
        <v>66</v>
      </c>
      <c r="D2174" s="61">
        <v>1411478877.7</v>
      </c>
      <c r="E2174" t="s">
        <v>95</v>
      </c>
      <c r="F2174" t="s">
        <v>109</v>
      </c>
      <c r="G2174" t="s">
        <v>109</v>
      </c>
      <c r="H2174" t="s">
        <v>399</v>
      </c>
      <c r="I2174" s="2">
        <v>0.82528002717100801</v>
      </c>
    </row>
    <row r="2175" spans="1:9" x14ac:dyDescent="0.25">
      <c r="A2175" t="s">
        <v>4611</v>
      </c>
      <c r="B2175" t="s">
        <v>4612</v>
      </c>
      <c r="C2175" t="s">
        <v>66</v>
      </c>
      <c r="D2175" s="61">
        <v>1409225466.24</v>
      </c>
      <c r="E2175" t="s">
        <v>115</v>
      </c>
      <c r="F2175" t="s">
        <v>116</v>
      </c>
      <c r="G2175" t="s">
        <v>214</v>
      </c>
      <c r="H2175" t="s">
        <v>214</v>
      </c>
      <c r="I2175" s="2">
        <v>1.2244090210582099</v>
      </c>
    </row>
    <row r="2176" spans="1:9" x14ac:dyDescent="0.25">
      <c r="A2176" t="s">
        <v>4613</v>
      </c>
      <c r="B2176" t="s">
        <v>4614</v>
      </c>
      <c r="C2176" t="s">
        <v>94</v>
      </c>
      <c r="D2176" s="61">
        <v>1407361314.72</v>
      </c>
      <c r="E2176" t="s">
        <v>182</v>
      </c>
      <c r="F2176" t="s">
        <v>182</v>
      </c>
      <c r="G2176" t="s">
        <v>717</v>
      </c>
      <c r="H2176" t="s">
        <v>718</v>
      </c>
      <c r="I2176" s="2">
        <v>1.5427730310004399</v>
      </c>
    </row>
    <row r="2177" spans="1:9" x14ac:dyDescent="0.25">
      <c r="A2177" t="s">
        <v>4615</v>
      </c>
      <c r="B2177" t="s">
        <v>4616</v>
      </c>
      <c r="C2177" t="s">
        <v>66</v>
      </c>
      <c r="D2177" s="61">
        <v>1406646322.8</v>
      </c>
      <c r="E2177" t="s">
        <v>115</v>
      </c>
      <c r="F2177" t="s">
        <v>125</v>
      </c>
      <c r="G2177" t="s">
        <v>176</v>
      </c>
      <c r="H2177" t="s">
        <v>177</v>
      </c>
      <c r="I2177" s="2">
        <v>1.7626277909049499</v>
      </c>
    </row>
    <row r="2178" spans="1:9" x14ac:dyDescent="0.25">
      <c r="A2178" t="s">
        <v>4617</v>
      </c>
      <c r="B2178" t="s">
        <v>4618</v>
      </c>
      <c r="C2178" t="s">
        <v>94</v>
      </c>
      <c r="D2178" s="61">
        <v>1406475950.1600001</v>
      </c>
      <c r="E2178" t="s">
        <v>240</v>
      </c>
      <c r="F2178" t="s">
        <v>267</v>
      </c>
      <c r="G2178" t="s">
        <v>330</v>
      </c>
      <c r="H2178" t="s">
        <v>334</v>
      </c>
      <c r="I2178" s="2">
        <v>1.5195917137097401</v>
      </c>
    </row>
    <row r="2179" spans="1:9" x14ac:dyDescent="0.25">
      <c r="A2179" t="s">
        <v>4619</v>
      </c>
      <c r="B2179" t="s">
        <v>4620</v>
      </c>
      <c r="C2179" t="s">
        <v>66</v>
      </c>
      <c r="D2179" s="61">
        <v>1404261213.74</v>
      </c>
      <c r="E2179" t="s">
        <v>120</v>
      </c>
      <c r="F2179" t="s">
        <v>171</v>
      </c>
      <c r="G2179" t="s">
        <v>172</v>
      </c>
      <c r="H2179" t="s">
        <v>669</v>
      </c>
      <c r="I2179" s="2">
        <v>1.45345521904679</v>
      </c>
    </row>
    <row r="2180" spans="1:9" x14ac:dyDescent="0.25">
      <c r="A2180" t="s">
        <v>4621</v>
      </c>
      <c r="B2180" t="s">
        <v>4622</v>
      </c>
      <c r="C2180" t="s">
        <v>66</v>
      </c>
      <c r="D2180" s="61">
        <v>1403955864.3599999</v>
      </c>
      <c r="E2180" t="s">
        <v>115</v>
      </c>
      <c r="F2180" t="s">
        <v>116</v>
      </c>
      <c r="G2180" t="s">
        <v>214</v>
      </c>
      <c r="H2180" t="s">
        <v>214</v>
      </c>
      <c r="I2180" s="2">
        <v>1.66038169223342</v>
      </c>
    </row>
    <row r="2181" spans="1:9" x14ac:dyDescent="0.25">
      <c r="A2181" t="s">
        <v>4623</v>
      </c>
      <c r="B2181" t="s">
        <v>4624</v>
      </c>
      <c r="C2181" t="s">
        <v>761</v>
      </c>
      <c r="D2181" s="61">
        <v>1402180121.02</v>
      </c>
      <c r="E2181" t="s">
        <v>115</v>
      </c>
      <c r="F2181" t="s">
        <v>116</v>
      </c>
      <c r="G2181" t="s">
        <v>214</v>
      </c>
      <c r="H2181" t="s">
        <v>214</v>
      </c>
      <c r="I2181" s="2">
        <v>2.85510581513766</v>
      </c>
    </row>
    <row r="2182" spans="1:9" x14ac:dyDescent="0.25">
      <c r="A2182" t="s">
        <v>4625</v>
      </c>
      <c r="B2182" t="s">
        <v>4626</v>
      </c>
      <c r="C2182" t="s">
        <v>1245</v>
      </c>
      <c r="D2182" s="61">
        <v>1399062551.04</v>
      </c>
      <c r="E2182" t="s">
        <v>182</v>
      </c>
      <c r="F2182" t="s">
        <v>182</v>
      </c>
      <c r="G2182" t="s">
        <v>183</v>
      </c>
      <c r="H2182" t="s">
        <v>744</v>
      </c>
      <c r="I2182" s="2">
        <v>3.2814051809321199</v>
      </c>
    </row>
    <row r="2183" spans="1:9" x14ac:dyDescent="0.25">
      <c r="A2183" t="s">
        <v>4627</v>
      </c>
      <c r="B2183" t="s">
        <v>4628</v>
      </c>
      <c r="C2183" t="s">
        <v>66</v>
      </c>
      <c r="D2183" s="61">
        <v>1394566450.1199999</v>
      </c>
      <c r="E2183" t="s">
        <v>115</v>
      </c>
      <c r="F2183" t="s">
        <v>125</v>
      </c>
      <c r="G2183" t="s">
        <v>176</v>
      </c>
      <c r="H2183" t="s">
        <v>177</v>
      </c>
      <c r="I2183" s="2">
        <v>0.38625376073936701</v>
      </c>
    </row>
    <row r="2184" spans="1:9" x14ac:dyDescent="0.25">
      <c r="A2184" t="s">
        <v>4629</v>
      </c>
      <c r="B2184" t="s">
        <v>4630</v>
      </c>
      <c r="C2184" t="s">
        <v>66</v>
      </c>
      <c r="D2184" s="61">
        <v>1393250171.5799999</v>
      </c>
      <c r="E2184" t="s">
        <v>240</v>
      </c>
      <c r="F2184" t="s">
        <v>267</v>
      </c>
      <c r="G2184" t="s">
        <v>1304</v>
      </c>
      <c r="H2184" t="s">
        <v>1304</v>
      </c>
      <c r="I2184" s="2">
        <v>1.24427188602246</v>
      </c>
    </row>
    <row r="2185" spans="1:9" x14ac:dyDescent="0.25">
      <c r="A2185" t="s">
        <v>4631</v>
      </c>
      <c r="B2185" t="s">
        <v>4632</v>
      </c>
      <c r="C2185" t="s">
        <v>66</v>
      </c>
      <c r="D2185" s="61">
        <v>1393245245</v>
      </c>
      <c r="E2185" t="s">
        <v>77</v>
      </c>
      <c r="F2185" t="s">
        <v>195</v>
      </c>
      <c r="G2185" t="s">
        <v>249</v>
      </c>
      <c r="H2185" t="s">
        <v>249</v>
      </c>
      <c r="I2185" s="2">
        <v>1.26473152069645</v>
      </c>
    </row>
    <row r="2186" spans="1:9" x14ac:dyDescent="0.25">
      <c r="A2186" t="s">
        <v>4633</v>
      </c>
      <c r="B2186" t="s">
        <v>4634</v>
      </c>
      <c r="C2186" t="s">
        <v>94</v>
      </c>
      <c r="D2186" s="61">
        <v>1392730227.5999999</v>
      </c>
      <c r="E2186" t="s">
        <v>240</v>
      </c>
      <c r="F2186" t="s">
        <v>267</v>
      </c>
      <c r="G2186" t="s">
        <v>330</v>
      </c>
      <c r="H2186" t="s">
        <v>452</v>
      </c>
      <c r="I2186" s="2">
        <v>1.0980118287493901</v>
      </c>
    </row>
    <row r="2187" spans="1:9" x14ac:dyDescent="0.25">
      <c r="A2187" t="s">
        <v>4635</v>
      </c>
      <c r="B2187" t="s">
        <v>4636</v>
      </c>
      <c r="C2187" t="s">
        <v>1245</v>
      </c>
      <c r="D2187" s="61">
        <v>1392267597.1199999</v>
      </c>
      <c r="E2187" t="s">
        <v>67</v>
      </c>
      <c r="F2187" t="s">
        <v>72</v>
      </c>
      <c r="G2187" t="s">
        <v>105</v>
      </c>
      <c r="H2187" t="s">
        <v>106</v>
      </c>
      <c r="I2187" s="2">
        <v>0.196245973271784</v>
      </c>
    </row>
    <row r="2188" spans="1:9" x14ac:dyDescent="0.25">
      <c r="A2188" t="s">
        <v>4637</v>
      </c>
      <c r="B2188" t="s">
        <v>4638</v>
      </c>
      <c r="C2188" t="s">
        <v>66</v>
      </c>
      <c r="D2188" s="61">
        <v>1391823620.95</v>
      </c>
      <c r="E2188" t="s">
        <v>115</v>
      </c>
      <c r="F2188" t="s">
        <v>116</v>
      </c>
      <c r="G2188" t="s">
        <v>214</v>
      </c>
      <c r="H2188" t="s">
        <v>214</v>
      </c>
      <c r="I2188" s="2">
        <v>1.58984697505554</v>
      </c>
    </row>
    <row r="2189" spans="1:9" x14ac:dyDescent="0.25">
      <c r="A2189" t="s">
        <v>4639</v>
      </c>
      <c r="B2189" t="s">
        <v>4640</v>
      </c>
      <c r="C2189" t="s">
        <v>94</v>
      </c>
      <c r="D2189" s="61">
        <v>1391251162.3499999</v>
      </c>
      <c r="E2189" t="s">
        <v>82</v>
      </c>
      <c r="F2189" t="s">
        <v>228</v>
      </c>
      <c r="G2189" t="s">
        <v>1618</v>
      </c>
      <c r="H2189" t="s">
        <v>1619</v>
      </c>
      <c r="I2189" s="2">
        <v>0.64683757650170703</v>
      </c>
    </row>
    <row r="2190" spans="1:9" x14ac:dyDescent="0.25">
      <c r="A2190" t="s">
        <v>4641</v>
      </c>
      <c r="B2190" t="s">
        <v>4642</v>
      </c>
      <c r="C2190" t="s">
        <v>761</v>
      </c>
      <c r="D2190" s="61">
        <v>1390842418</v>
      </c>
      <c r="E2190" t="s">
        <v>115</v>
      </c>
      <c r="F2190" t="s">
        <v>116</v>
      </c>
      <c r="G2190" t="s">
        <v>214</v>
      </c>
      <c r="H2190" t="s">
        <v>214</v>
      </c>
      <c r="I2190" s="2">
        <v>1.3120555054476299</v>
      </c>
    </row>
    <row r="2191" spans="1:9" x14ac:dyDescent="0.25">
      <c r="A2191" t="s">
        <v>4643</v>
      </c>
      <c r="B2191" t="s">
        <v>4644</v>
      </c>
      <c r="C2191" t="s">
        <v>66</v>
      </c>
      <c r="D2191" s="61">
        <v>1389478443.5999999</v>
      </c>
      <c r="E2191" t="s">
        <v>115</v>
      </c>
      <c r="F2191" t="s">
        <v>116</v>
      </c>
      <c r="G2191" t="s">
        <v>214</v>
      </c>
      <c r="H2191" t="s">
        <v>214</v>
      </c>
      <c r="I2191" s="2">
        <v>0.84730899273206295</v>
      </c>
    </row>
    <row r="2192" spans="1:9" x14ac:dyDescent="0.25">
      <c r="A2192" t="s">
        <v>4645</v>
      </c>
      <c r="B2192" t="s">
        <v>4646</v>
      </c>
      <c r="C2192" t="s">
        <v>761</v>
      </c>
      <c r="D2192" s="61">
        <v>1387882111.5</v>
      </c>
      <c r="E2192" t="s">
        <v>82</v>
      </c>
      <c r="F2192" t="s">
        <v>83</v>
      </c>
      <c r="G2192" t="s">
        <v>322</v>
      </c>
      <c r="H2192" t="s">
        <v>323</v>
      </c>
      <c r="I2192" s="2">
        <v>2.5658627231404401</v>
      </c>
    </row>
    <row r="2193" spans="1:9" x14ac:dyDescent="0.25">
      <c r="A2193" t="s">
        <v>4647</v>
      </c>
      <c r="B2193" t="s">
        <v>4648</v>
      </c>
      <c r="C2193" t="s">
        <v>94</v>
      </c>
      <c r="D2193" s="61">
        <v>1386059473.72</v>
      </c>
      <c r="E2193" t="s">
        <v>95</v>
      </c>
      <c r="F2193" t="s">
        <v>96</v>
      </c>
      <c r="G2193" t="s">
        <v>1529</v>
      </c>
      <c r="H2193" t="s">
        <v>1530</v>
      </c>
      <c r="I2193" s="2">
        <v>1.0040854418959799</v>
      </c>
    </row>
    <row r="2194" spans="1:9" x14ac:dyDescent="0.25">
      <c r="A2194" t="s">
        <v>4649</v>
      </c>
      <c r="B2194" t="s">
        <v>4650</v>
      </c>
      <c r="C2194" t="s">
        <v>94</v>
      </c>
      <c r="D2194" s="61">
        <v>1382879589.0799999</v>
      </c>
      <c r="E2194" t="s">
        <v>82</v>
      </c>
      <c r="F2194" t="s">
        <v>89</v>
      </c>
      <c r="G2194" t="s">
        <v>688</v>
      </c>
      <c r="H2194" t="s">
        <v>689</v>
      </c>
      <c r="I2194" s="2">
        <v>0.156055472558595</v>
      </c>
    </row>
    <row r="2195" spans="1:9" x14ac:dyDescent="0.25">
      <c r="A2195" t="s">
        <v>4651</v>
      </c>
      <c r="B2195" t="s">
        <v>4652</v>
      </c>
      <c r="C2195" t="s">
        <v>94</v>
      </c>
      <c r="D2195" s="61">
        <v>1379096146.4000001</v>
      </c>
      <c r="E2195" t="s">
        <v>182</v>
      </c>
      <c r="F2195" t="s">
        <v>182</v>
      </c>
      <c r="G2195" t="s">
        <v>183</v>
      </c>
      <c r="H2195" t="s">
        <v>592</v>
      </c>
      <c r="I2195" s="2">
        <v>1.2045050315532599</v>
      </c>
    </row>
    <row r="2196" spans="1:9" x14ac:dyDescent="0.25">
      <c r="A2196" t="s">
        <v>4653</v>
      </c>
      <c r="B2196" t="s">
        <v>4654</v>
      </c>
      <c r="C2196" t="s">
        <v>94</v>
      </c>
      <c r="D2196" s="61">
        <v>1378499972.8499999</v>
      </c>
      <c r="E2196" t="s">
        <v>82</v>
      </c>
      <c r="F2196" t="s">
        <v>83</v>
      </c>
      <c r="G2196" t="s">
        <v>84</v>
      </c>
      <c r="H2196" t="s">
        <v>84</v>
      </c>
      <c r="I2196" s="2">
        <v>1.0187017220269601</v>
      </c>
    </row>
    <row r="2197" spans="1:9" x14ac:dyDescent="0.25">
      <c r="A2197" t="s">
        <v>4655</v>
      </c>
      <c r="B2197" t="s">
        <v>4656</v>
      </c>
      <c r="C2197" t="s">
        <v>66</v>
      </c>
      <c r="D2197" s="61">
        <v>1377280617.47</v>
      </c>
      <c r="E2197" t="s">
        <v>115</v>
      </c>
      <c r="F2197" t="s">
        <v>125</v>
      </c>
      <c r="G2197" t="s">
        <v>126</v>
      </c>
      <c r="H2197" t="s">
        <v>339</v>
      </c>
      <c r="I2197" s="2">
        <v>0.72997422929876099</v>
      </c>
    </row>
    <row r="2198" spans="1:9" x14ac:dyDescent="0.25">
      <c r="A2198" t="s">
        <v>4657</v>
      </c>
      <c r="B2198" t="s">
        <v>4658</v>
      </c>
      <c r="C2198" t="s">
        <v>94</v>
      </c>
      <c r="D2198" s="61">
        <v>1375972042.8</v>
      </c>
      <c r="E2198" t="s">
        <v>77</v>
      </c>
      <c r="F2198" t="s">
        <v>78</v>
      </c>
      <c r="G2198" t="s">
        <v>79</v>
      </c>
      <c r="H2198" t="s">
        <v>79</v>
      </c>
      <c r="I2198" s="2">
        <v>2.1263589596441301</v>
      </c>
    </row>
    <row r="2199" spans="1:9" x14ac:dyDescent="0.25">
      <c r="A2199" t="s">
        <v>4659</v>
      </c>
      <c r="B2199" t="s">
        <v>4660</v>
      </c>
      <c r="C2199" t="s">
        <v>66</v>
      </c>
      <c r="D2199" s="61">
        <v>1372317015.5999999</v>
      </c>
      <c r="E2199" t="s">
        <v>115</v>
      </c>
      <c r="F2199" t="s">
        <v>116</v>
      </c>
      <c r="G2199" t="s">
        <v>214</v>
      </c>
      <c r="H2199" t="s">
        <v>214</v>
      </c>
      <c r="I2199" s="2">
        <v>1.8048526506850899</v>
      </c>
    </row>
    <row r="2200" spans="1:9" x14ac:dyDescent="0.25">
      <c r="A2200" t="s">
        <v>4661</v>
      </c>
      <c r="B2200" t="s">
        <v>4662</v>
      </c>
      <c r="C2200" t="s">
        <v>94</v>
      </c>
      <c r="D2200" s="61">
        <v>1366756904.04</v>
      </c>
      <c r="E2200" t="s">
        <v>240</v>
      </c>
      <c r="F2200" t="s">
        <v>267</v>
      </c>
      <c r="G2200" t="s">
        <v>862</v>
      </c>
      <c r="H2200" t="s">
        <v>862</v>
      </c>
      <c r="I2200" s="2">
        <v>2.2656511524584602</v>
      </c>
    </row>
    <row r="2201" spans="1:9" x14ac:dyDescent="0.25">
      <c r="A2201" t="s">
        <v>4663</v>
      </c>
      <c r="B2201" t="s">
        <v>4664</v>
      </c>
      <c r="C2201" t="s">
        <v>66</v>
      </c>
      <c r="D2201" s="61">
        <v>1365271800.24</v>
      </c>
      <c r="E2201" t="s">
        <v>115</v>
      </c>
      <c r="F2201" t="s">
        <v>116</v>
      </c>
      <c r="G2201" t="s">
        <v>214</v>
      </c>
      <c r="H2201" t="s">
        <v>214</v>
      </c>
      <c r="I2201" s="2">
        <v>1.0358496829778701</v>
      </c>
    </row>
    <row r="2202" spans="1:9" x14ac:dyDescent="0.25">
      <c r="A2202" t="s">
        <v>4665</v>
      </c>
      <c r="B2202" t="s">
        <v>4666</v>
      </c>
      <c r="C2202" t="s">
        <v>94</v>
      </c>
      <c r="D2202" s="61">
        <v>1364885511.1500001</v>
      </c>
      <c r="E2202" t="s">
        <v>95</v>
      </c>
      <c r="F2202" t="s">
        <v>96</v>
      </c>
      <c r="G2202" t="s">
        <v>1529</v>
      </c>
      <c r="H2202" t="s">
        <v>1530</v>
      </c>
      <c r="I2202" s="2">
        <v>0.77261621051296003</v>
      </c>
    </row>
    <row r="2203" spans="1:9" x14ac:dyDescent="0.25">
      <c r="A2203" t="s">
        <v>4667</v>
      </c>
      <c r="B2203" t="s">
        <v>4668</v>
      </c>
      <c r="C2203" t="s">
        <v>66</v>
      </c>
      <c r="D2203" s="61">
        <v>1364825243.0999999</v>
      </c>
      <c r="E2203" t="s">
        <v>82</v>
      </c>
      <c r="F2203" t="s">
        <v>228</v>
      </c>
      <c r="G2203" t="s">
        <v>1618</v>
      </c>
      <c r="H2203" t="s">
        <v>1619</v>
      </c>
      <c r="I2203" s="2">
        <v>0.90265978065242203</v>
      </c>
    </row>
    <row r="2204" spans="1:9" x14ac:dyDescent="0.25">
      <c r="A2204" t="s">
        <v>4669</v>
      </c>
      <c r="B2204" t="s">
        <v>4670</v>
      </c>
      <c r="C2204" t="s">
        <v>66</v>
      </c>
      <c r="D2204" s="61">
        <v>1364682440.22</v>
      </c>
      <c r="E2204" t="s">
        <v>67</v>
      </c>
      <c r="F2204" t="s">
        <v>72</v>
      </c>
      <c r="G2204" t="s">
        <v>73</v>
      </c>
      <c r="H2204" t="s">
        <v>148</v>
      </c>
      <c r="I2204" s="2">
        <v>0.55021924575206005</v>
      </c>
    </row>
    <row r="2205" spans="1:9" x14ac:dyDescent="0.25">
      <c r="A2205" t="s">
        <v>4671</v>
      </c>
      <c r="B2205" t="s">
        <v>4672</v>
      </c>
      <c r="C2205" t="s">
        <v>66</v>
      </c>
      <c r="D2205" s="61">
        <v>1364516656.2</v>
      </c>
      <c r="E2205" t="s">
        <v>115</v>
      </c>
      <c r="F2205" t="s">
        <v>125</v>
      </c>
      <c r="G2205" t="s">
        <v>176</v>
      </c>
      <c r="H2205" t="s">
        <v>509</v>
      </c>
      <c r="I2205" s="2">
        <v>6.0587024182836E-2</v>
      </c>
    </row>
    <row r="2206" spans="1:9" x14ac:dyDescent="0.25">
      <c r="A2206" t="s">
        <v>4673</v>
      </c>
      <c r="B2206" t="s">
        <v>4674</v>
      </c>
      <c r="C2206" t="s">
        <v>1245</v>
      </c>
      <c r="D2206" s="61">
        <v>1363723682.22</v>
      </c>
      <c r="E2206" t="s">
        <v>115</v>
      </c>
      <c r="F2206" t="s">
        <v>116</v>
      </c>
      <c r="G2206" t="s">
        <v>214</v>
      </c>
      <c r="H2206" t="s">
        <v>214</v>
      </c>
      <c r="I2206" s="2">
        <v>0.56103744449118798</v>
      </c>
    </row>
    <row r="2207" spans="1:9" x14ac:dyDescent="0.25">
      <c r="A2207" t="s">
        <v>4675</v>
      </c>
      <c r="B2207" t="s">
        <v>4676</v>
      </c>
      <c r="C2207" t="s">
        <v>94</v>
      </c>
      <c r="D2207" s="61">
        <v>1363657878.6600001</v>
      </c>
      <c r="E2207" t="s">
        <v>240</v>
      </c>
      <c r="F2207" t="s">
        <v>467</v>
      </c>
      <c r="G2207" t="s">
        <v>468</v>
      </c>
      <c r="H2207" t="s">
        <v>469</v>
      </c>
      <c r="I2207" s="2">
        <v>2.0631511458970699</v>
      </c>
    </row>
    <row r="2208" spans="1:9" x14ac:dyDescent="0.25">
      <c r="A2208" t="s">
        <v>4677</v>
      </c>
      <c r="B2208" t="s">
        <v>4678</v>
      </c>
      <c r="C2208" t="s">
        <v>94</v>
      </c>
      <c r="D2208" s="61">
        <v>1363379504.4000001</v>
      </c>
      <c r="E2208" t="s">
        <v>95</v>
      </c>
      <c r="F2208" t="s">
        <v>96</v>
      </c>
      <c r="G2208" t="s">
        <v>1529</v>
      </c>
      <c r="H2208" t="s">
        <v>1530</v>
      </c>
      <c r="I2208" s="2">
        <v>2.3035381519334299</v>
      </c>
    </row>
    <row r="2209" spans="1:9" x14ac:dyDescent="0.25">
      <c r="A2209" t="s">
        <v>4679</v>
      </c>
      <c r="B2209" t="s">
        <v>4680</v>
      </c>
      <c r="C2209" t="s">
        <v>761</v>
      </c>
      <c r="D2209" s="61">
        <v>1360951574.8800001</v>
      </c>
      <c r="E2209" t="s">
        <v>115</v>
      </c>
      <c r="F2209" t="s">
        <v>125</v>
      </c>
      <c r="G2209" t="s">
        <v>176</v>
      </c>
      <c r="H2209" t="s">
        <v>509</v>
      </c>
      <c r="I2209" s="2">
        <v>0.69335005272851502</v>
      </c>
    </row>
    <row r="2210" spans="1:9" x14ac:dyDescent="0.25">
      <c r="A2210" t="s">
        <v>4681</v>
      </c>
      <c r="B2210" t="s">
        <v>4682</v>
      </c>
      <c r="C2210" t="s">
        <v>94</v>
      </c>
      <c r="D2210" s="61">
        <v>1359801773.75</v>
      </c>
      <c r="E2210" t="s">
        <v>257</v>
      </c>
      <c r="F2210" t="s">
        <v>257</v>
      </c>
      <c r="G2210" t="s">
        <v>547</v>
      </c>
      <c r="H2210" t="s">
        <v>809</v>
      </c>
      <c r="I2210" s="2">
        <v>1.09614899756066</v>
      </c>
    </row>
    <row r="2211" spans="1:9" x14ac:dyDescent="0.25">
      <c r="A2211" t="s">
        <v>4683</v>
      </c>
      <c r="B2211" t="s">
        <v>4684</v>
      </c>
      <c r="C2211" t="s">
        <v>94</v>
      </c>
      <c r="D2211" s="61">
        <v>1357395070.02</v>
      </c>
      <c r="E2211" t="s">
        <v>240</v>
      </c>
      <c r="F2211" t="s">
        <v>267</v>
      </c>
      <c r="G2211" t="s">
        <v>862</v>
      </c>
      <c r="H2211" t="s">
        <v>862</v>
      </c>
      <c r="I2211" s="2">
        <v>0.52010016552929395</v>
      </c>
    </row>
    <row r="2212" spans="1:9" x14ac:dyDescent="0.25">
      <c r="A2212" t="s">
        <v>4685</v>
      </c>
      <c r="B2212" t="s">
        <v>4686</v>
      </c>
      <c r="C2212" t="s">
        <v>1245</v>
      </c>
      <c r="D2212" s="61">
        <v>1355473064.4000001</v>
      </c>
      <c r="E2212" t="s">
        <v>82</v>
      </c>
      <c r="F2212" t="s">
        <v>83</v>
      </c>
      <c r="G2212" t="s">
        <v>84</v>
      </c>
      <c r="H2212" t="s">
        <v>84</v>
      </c>
      <c r="I2212" s="2">
        <v>0.89181315927458804</v>
      </c>
    </row>
    <row r="2213" spans="1:9" x14ac:dyDescent="0.25">
      <c r="A2213" t="s">
        <v>4687</v>
      </c>
      <c r="B2213" t="s">
        <v>4688</v>
      </c>
      <c r="C2213" t="s">
        <v>94</v>
      </c>
      <c r="D2213" s="61">
        <v>1354390516.6800001</v>
      </c>
      <c r="E2213" t="s">
        <v>291</v>
      </c>
      <c r="F2213" t="s">
        <v>291</v>
      </c>
      <c r="G2213" t="s">
        <v>292</v>
      </c>
      <c r="H2213" t="s">
        <v>659</v>
      </c>
      <c r="I2213" s="2">
        <v>0.83311700807955902</v>
      </c>
    </row>
    <row r="2214" spans="1:9" x14ac:dyDescent="0.25">
      <c r="A2214" t="s">
        <v>4689</v>
      </c>
      <c r="B2214" t="s">
        <v>4690</v>
      </c>
      <c r="C2214" t="s">
        <v>94</v>
      </c>
      <c r="D2214" s="61">
        <v>1353340672.6900001</v>
      </c>
      <c r="E2214" t="s">
        <v>182</v>
      </c>
      <c r="F2214" t="s">
        <v>182</v>
      </c>
      <c r="G2214" t="s">
        <v>183</v>
      </c>
      <c r="H2214" t="s">
        <v>425</v>
      </c>
      <c r="I2214" s="2">
        <v>2.12585081879226</v>
      </c>
    </row>
    <row r="2215" spans="1:9" x14ac:dyDescent="0.25">
      <c r="A2215" t="s">
        <v>4691</v>
      </c>
      <c r="B2215" t="s">
        <v>4692</v>
      </c>
      <c r="C2215" t="s">
        <v>94</v>
      </c>
      <c r="D2215" s="61">
        <v>1353298458.22</v>
      </c>
      <c r="E2215" t="s">
        <v>82</v>
      </c>
      <c r="F2215" t="s">
        <v>228</v>
      </c>
      <c r="G2215" t="s">
        <v>229</v>
      </c>
      <c r="H2215" t="s">
        <v>230</v>
      </c>
      <c r="I2215" s="2">
        <v>2.1402980006237202</v>
      </c>
    </row>
    <row r="2216" spans="1:9" x14ac:dyDescent="0.25">
      <c r="A2216" t="s">
        <v>4693</v>
      </c>
      <c r="B2216" t="s">
        <v>4694</v>
      </c>
      <c r="C2216" t="s">
        <v>66</v>
      </c>
      <c r="D2216" s="61">
        <v>1353141552</v>
      </c>
      <c r="E2216" t="s">
        <v>95</v>
      </c>
      <c r="F2216" t="s">
        <v>109</v>
      </c>
      <c r="G2216" t="s">
        <v>109</v>
      </c>
      <c r="H2216" t="s">
        <v>399</v>
      </c>
      <c r="I2216" s="2">
        <v>1.4789980816742001</v>
      </c>
    </row>
    <row r="2217" spans="1:9" x14ac:dyDescent="0.25">
      <c r="A2217" t="s">
        <v>4695</v>
      </c>
      <c r="B2217" t="s">
        <v>4696</v>
      </c>
      <c r="C2217" t="s">
        <v>1245</v>
      </c>
      <c r="D2217" s="61">
        <v>1345207447.45</v>
      </c>
      <c r="E2217" t="s">
        <v>182</v>
      </c>
      <c r="F2217" t="s">
        <v>182</v>
      </c>
      <c r="G2217" t="s">
        <v>183</v>
      </c>
      <c r="H2217" t="s">
        <v>425</v>
      </c>
      <c r="I2217" s="2">
        <v>2.7409399549895599</v>
      </c>
    </row>
    <row r="2218" spans="1:9" x14ac:dyDescent="0.25">
      <c r="A2218" t="s">
        <v>4697</v>
      </c>
      <c r="B2218" t="s">
        <v>4698</v>
      </c>
      <c r="C2218" t="s">
        <v>94</v>
      </c>
      <c r="D2218" s="61">
        <v>1343088802.6400001</v>
      </c>
      <c r="E2218" t="s">
        <v>182</v>
      </c>
      <c r="F2218" t="s">
        <v>182</v>
      </c>
      <c r="G2218" t="s">
        <v>183</v>
      </c>
      <c r="H2218" t="s">
        <v>744</v>
      </c>
      <c r="I2218" s="2">
        <v>1.9746678308158101</v>
      </c>
    </row>
    <row r="2219" spans="1:9" x14ac:dyDescent="0.25">
      <c r="A2219" t="s">
        <v>4699</v>
      </c>
      <c r="B2219" t="s">
        <v>4700</v>
      </c>
      <c r="C2219" t="s">
        <v>66</v>
      </c>
      <c r="D2219" s="61">
        <v>1342567855.6400001</v>
      </c>
      <c r="E2219" t="s">
        <v>77</v>
      </c>
      <c r="F2219" t="s">
        <v>78</v>
      </c>
      <c r="G2219" t="s">
        <v>151</v>
      </c>
      <c r="H2219" t="s">
        <v>963</v>
      </c>
      <c r="I2219" s="2">
        <v>2.1106742993154799</v>
      </c>
    </row>
    <row r="2220" spans="1:9" x14ac:dyDescent="0.25">
      <c r="A2220" t="s">
        <v>4701</v>
      </c>
      <c r="B2220" t="s">
        <v>4702</v>
      </c>
      <c r="C2220" t="s">
        <v>66</v>
      </c>
      <c r="D2220" s="61">
        <v>1339393599.22</v>
      </c>
      <c r="E2220" t="s">
        <v>115</v>
      </c>
      <c r="F2220" t="s">
        <v>125</v>
      </c>
      <c r="G2220" t="s">
        <v>126</v>
      </c>
      <c r="H2220" t="s">
        <v>846</v>
      </c>
      <c r="I2220" s="2">
        <v>-0.13598129565050501</v>
      </c>
    </row>
    <row r="2221" spans="1:9" x14ac:dyDescent="0.25">
      <c r="A2221" t="s">
        <v>4703</v>
      </c>
      <c r="B2221" t="s">
        <v>4704</v>
      </c>
      <c r="C2221" t="s">
        <v>94</v>
      </c>
      <c r="D2221" s="61">
        <v>1337243161.05</v>
      </c>
      <c r="E2221" t="s">
        <v>240</v>
      </c>
      <c r="F2221" t="s">
        <v>467</v>
      </c>
      <c r="G2221" t="s">
        <v>595</v>
      </c>
      <c r="H2221" t="s">
        <v>1606</v>
      </c>
      <c r="I2221" s="2">
        <v>0.23939641995925101</v>
      </c>
    </row>
    <row r="2222" spans="1:9" x14ac:dyDescent="0.25">
      <c r="A2222" t="s">
        <v>4705</v>
      </c>
      <c r="B2222" t="s">
        <v>4706</v>
      </c>
      <c r="C2222" t="s">
        <v>94</v>
      </c>
      <c r="D2222" s="61">
        <v>1332811389.4000001</v>
      </c>
      <c r="E2222" t="s">
        <v>291</v>
      </c>
      <c r="F2222" t="s">
        <v>291</v>
      </c>
      <c r="G2222" t="s">
        <v>292</v>
      </c>
      <c r="H2222" t="s">
        <v>735</v>
      </c>
      <c r="I2222" s="2">
        <v>0.94978055791095894</v>
      </c>
    </row>
    <row r="2223" spans="1:9" x14ac:dyDescent="0.25">
      <c r="A2223" t="s">
        <v>4707</v>
      </c>
      <c r="B2223" t="s">
        <v>4708</v>
      </c>
      <c r="C2223" t="s">
        <v>66</v>
      </c>
      <c r="D2223" s="61">
        <v>1331566990</v>
      </c>
      <c r="E2223" t="s">
        <v>95</v>
      </c>
      <c r="F2223" t="s">
        <v>109</v>
      </c>
      <c r="G2223" t="s">
        <v>109</v>
      </c>
      <c r="H2223" t="s">
        <v>399</v>
      </c>
      <c r="I2223" s="2">
        <v>1.1459024275621601</v>
      </c>
    </row>
    <row r="2224" spans="1:9" x14ac:dyDescent="0.25">
      <c r="A2224" t="s">
        <v>4709</v>
      </c>
      <c r="B2224" t="s">
        <v>4710</v>
      </c>
      <c r="C2224" t="s">
        <v>66</v>
      </c>
      <c r="D2224" s="61">
        <v>1329995765.6400001</v>
      </c>
      <c r="E2224" t="s">
        <v>115</v>
      </c>
      <c r="F2224" t="s">
        <v>116</v>
      </c>
      <c r="G2224" t="s">
        <v>214</v>
      </c>
      <c r="H2224" t="s">
        <v>214</v>
      </c>
      <c r="I2224" s="2">
        <v>1.1210179172497801</v>
      </c>
    </row>
    <row r="2225" spans="1:9" x14ac:dyDescent="0.25">
      <c r="A2225" t="s">
        <v>4711</v>
      </c>
      <c r="B2225" t="s">
        <v>4712</v>
      </c>
      <c r="C2225" t="s">
        <v>66</v>
      </c>
      <c r="D2225" s="61">
        <v>1328998399.6800001</v>
      </c>
      <c r="E2225" t="s">
        <v>115</v>
      </c>
      <c r="F2225" t="s">
        <v>116</v>
      </c>
      <c r="G2225" t="s">
        <v>214</v>
      </c>
      <c r="H2225" t="s">
        <v>214</v>
      </c>
      <c r="I2225" s="2">
        <v>2.40346811596189</v>
      </c>
    </row>
    <row r="2226" spans="1:9" x14ac:dyDescent="0.25">
      <c r="A2226" t="s">
        <v>4713</v>
      </c>
      <c r="B2226" t="s">
        <v>4714</v>
      </c>
      <c r="C2226" t="s">
        <v>66</v>
      </c>
      <c r="D2226" s="61">
        <v>1321749912.45</v>
      </c>
      <c r="E2226" t="s">
        <v>182</v>
      </c>
      <c r="F2226" t="s">
        <v>182</v>
      </c>
      <c r="G2226" t="s">
        <v>183</v>
      </c>
      <c r="H2226" t="s">
        <v>425</v>
      </c>
      <c r="I2226" s="2">
        <v>0.51450937265424801</v>
      </c>
    </row>
    <row r="2227" spans="1:9" x14ac:dyDescent="0.25">
      <c r="A2227" t="s">
        <v>4715</v>
      </c>
      <c r="B2227" t="s">
        <v>4716</v>
      </c>
      <c r="C2227" t="s">
        <v>66</v>
      </c>
      <c r="D2227" s="61">
        <v>1320240045.8399999</v>
      </c>
      <c r="E2227" t="s">
        <v>95</v>
      </c>
      <c r="F2227" t="s">
        <v>96</v>
      </c>
      <c r="G2227" t="s">
        <v>210</v>
      </c>
      <c r="H2227" t="s">
        <v>264</v>
      </c>
      <c r="I2227" s="2">
        <v>1.49820912647547</v>
      </c>
    </row>
    <row r="2228" spans="1:9" x14ac:dyDescent="0.25">
      <c r="A2228" t="s">
        <v>4717</v>
      </c>
      <c r="B2228" t="s">
        <v>4718</v>
      </c>
      <c r="C2228" t="s">
        <v>94</v>
      </c>
      <c r="D2228" s="61">
        <v>1317172899</v>
      </c>
      <c r="E2228" t="s">
        <v>240</v>
      </c>
      <c r="F2228" t="s">
        <v>267</v>
      </c>
      <c r="G2228" t="s">
        <v>535</v>
      </c>
      <c r="H2228" t="s">
        <v>535</v>
      </c>
      <c r="I2228" s="2">
        <v>1.9679529197309999</v>
      </c>
    </row>
    <row r="2229" spans="1:9" x14ac:dyDescent="0.25">
      <c r="A2229" t="s">
        <v>4719</v>
      </c>
      <c r="B2229" t="s">
        <v>4720</v>
      </c>
      <c r="C2229" t="s">
        <v>94</v>
      </c>
      <c r="D2229" s="61">
        <v>1316477527.4400001</v>
      </c>
      <c r="E2229" t="s">
        <v>95</v>
      </c>
      <c r="F2229" t="s">
        <v>96</v>
      </c>
      <c r="G2229" t="s">
        <v>210</v>
      </c>
      <c r="H2229" t="s">
        <v>211</v>
      </c>
      <c r="I2229" s="2">
        <v>0.14944361924320201</v>
      </c>
    </row>
    <row r="2230" spans="1:9" x14ac:dyDescent="0.25">
      <c r="A2230" t="s">
        <v>4721</v>
      </c>
      <c r="B2230" t="s">
        <v>4722</v>
      </c>
      <c r="C2230" t="s">
        <v>761</v>
      </c>
      <c r="D2230" s="61">
        <v>1316223727.99</v>
      </c>
      <c r="E2230" t="s">
        <v>77</v>
      </c>
      <c r="F2230" t="s">
        <v>195</v>
      </c>
      <c r="G2230" t="s">
        <v>196</v>
      </c>
      <c r="H2230" t="s">
        <v>197</v>
      </c>
      <c r="I2230" s="2">
        <v>0.72976120944602696</v>
      </c>
    </row>
    <row r="2231" spans="1:9" x14ac:dyDescent="0.25">
      <c r="A2231" t="s">
        <v>4723</v>
      </c>
      <c r="B2231" t="s">
        <v>4724</v>
      </c>
      <c r="C2231" t="s">
        <v>94</v>
      </c>
      <c r="D2231" s="61">
        <v>1315824049.28</v>
      </c>
      <c r="E2231" t="s">
        <v>67</v>
      </c>
      <c r="F2231" t="s">
        <v>72</v>
      </c>
      <c r="G2231" t="s">
        <v>73</v>
      </c>
      <c r="H2231" t="s">
        <v>148</v>
      </c>
      <c r="I2231" s="2">
        <v>0.12089669602568399</v>
      </c>
    </row>
    <row r="2232" spans="1:9" x14ac:dyDescent="0.25">
      <c r="A2232" t="s">
        <v>4725</v>
      </c>
      <c r="B2232" t="s">
        <v>4726</v>
      </c>
      <c r="C2232" t="s">
        <v>94</v>
      </c>
      <c r="D2232" s="61">
        <v>1314346430.1900001</v>
      </c>
      <c r="E2232" t="s">
        <v>67</v>
      </c>
      <c r="F2232" t="s">
        <v>72</v>
      </c>
      <c r="G2232" t="s">
        <v>73</v>
      </c>
      <c r="H2232" t="s">
        <v>148</v>
      </c>
      <c r="I2232" s="2">
        <v>0.93987852260359595</v>
      </c>
    </row>
    <row r="2233" spans="1:9" x14ac:dyDescent="0.25">
      <c r="A2233" t="s">
        <v>4727</v>
      </c>
      <c r="B2233" t="s">
        <v>4728</v>
      </c>
      <c r="C2233" t="s">
        <v>94</v>
      </c>
      <c r="D2233" s="61">
        <v>1313410224</v>
      </c>
      <c r="E2233" t="s">
        <v>82</v>
      </c>
      <c r="F2233" t="s">
        <v>157</v>
      </c>
      <c r="G2233" t="s">
        <v>764</v>
      </c>
      <c r="H2233" t="s">
        <v>764</v>
      </c>
      <c r="I2233" s="2">
        <v>0.34636314493957499</v>
      </c>
    </row>
    <row r="2234" spans="1:9" x14ac:dyDescent="0.25">
      <c r="A2234" t="s">
        <v>4729</v>
      </c>
      <c r="B2234" t="s">
        <v>4730</v>
      </c>
      <c r="C2234" t="s">
        <v>66</v>
      </c>
      <c r="D2234" s="61">
        <v>1312008010.8199999</v>
      </c>
      <c r="E2234" t="s">
        <v>95</v>
      </c>
      <c r="F2234" t="s">
        <v>96</v>
      </c>
      <c r="G2234" t="s">
        <v>302</v>
      </c>
      <c r="H2234" t="s">
        <v>302</v>
      </c>
      <c r="I2234" s="2">
        <v>1.6126054860521599</v>
      </c>
    </row>
    <row r="2235" spans="1:9" x14ac:dyDescent="0.25">
      <c r="A2235" t="s">
        <v>4731</v>
      </c>
      <c r="B2235" t="s">
        <v>4732</v>
      </c>
      <c r="C2235" t="s">
        <v>94</v>
      </c>
      <c r="D2235" s="61">
        <v>1310956067.4000001</v>
      </c>
      <c r="E2235" t="s">
        <v>120</v>
      </c>
      <c r="F2235" t="s">
        <v>134</v>
      </c>
      <c r="G2235" t="s">
        <v>319</v>
      </c>
      <c r="H2235" t="s">
        <v>319</v>
      </c>
      <c r="I2235" s="2">
        <v>0.70415818136528296</v>
      </c>
    </row>
    <row r="2236" spans="1:9" x14ac:dyDescent="0.25">
      <c r="A2236" t="s">
        <v>4733</v>
      </c>
      <c r="B2236" t="s">
        <v>4734</v>
      </c>
      <c r="C2236" t="s">
        <v>66</v>
      </c>
      <c r="D2236" s="61">
        <v>1309679556.6300001</v>
      </c>
      <c r="E2236" t="s">
        <v>95</v>
      </c>
      <c r="F2236" t="s">
        <v>96</v>
      </c>
      <c r="G2236" t="s">
        <v>210</v>
      </c>
      <c r="H2236" t="s">
        <v>211</v>
      </c>
      <c r="I2236" s="2">
        <v>1.23066069629657</v>
      </c>
    </row>
    <row r="2237" spans="1:9" x14ac:dyDescent="0.25">
      <c r="A2237" t="s">
        <v>4735</v>
      </c>
      <c r="B2237" t="s">
        <v>4736</v>
      </c>
      <c r="C2237" t="s">
        <v>761</v>
      </c>
      <c r="D2237" s="61">
        <v>1309644602.4000001</v>
      </c>
      <c r="E2237" t="s">
        <v>240</v>
      </c>
      <c r="F2237" t="s">
        <v>267</v>
      </c>
      <c r="G2237" t="s">
        <v>476</v>
      </c>
      <c r="H2237" t="s">
        <v>4737</v>
      </c>
      <c r="I2237" s="2">
        <v>1.6068365149496699</v>
      </c>
    </row>
    <row r="2238" spans="1:9" x14ac:dyDescent="0.25">
      <c r="A2238" t="s">
        <v>4738</v>
      </c>
      <c r="B2238" t="s">
        <v>4739</v>
      </c>
      <c r="C2238" t="s">
        <v>66</v>
      </c>
      <c r="D2238" s="61">
        <v>1308542129.6400001</v>
      </c>
      <c r="E2238" t="s">
        <v>257</v>
      </c>
      <c r="F2238" t="s">
        <v>257</v>
      </c>
      <c r="G2238" t="s">
        <v>258</v>
      </c>
      <c r="H2238" t="s">
        <v>631</v>
      </c>
      <c r="I2238" s="2">
        <v>2.78584073891887</v>
      </c>
    </row>
    <row r="2239" spans="1:9" x14ac:dyDescent="0.25">
      <c r="A2239" t="s">
        <v>4740</v>
      </c>
      <c r="B2239" t="s">
        <v>4741</v>
      </c>
      <c r="C2239" t="s">
        <v>94</v>
      </c>
      <c r="D2239" s="61">
        <v>1306178765.6800001</v>
      </c>
      <c r="E2239" t="s">
        <v>257</v>
      </c>
      <c r="F2239" t="s">
        <v>257</v>
      </c>
      <c r="G2239" t="s">
        <v>258</v>
      </c>
      <c r="H2239" t="s">
        <v>410</v>
      </c>
      <c r="I2239" s="2">
        <v>2.45039571511826</v>
      </c>
    </row>
    <row r="2240" spans="1:9" x14ac:dyDescent="0.25">
      <c r="A2240" t="s">
        <v>4742</v>
      </c>
      <c r="B2240" t="s">
        <v>4743</v>
      </c>
      <c r="C2240" t="s">
        <v>66</v>
      </c>
      <c r="D2240" s="61">
        <v>1305487229.76</v>
      </c>
      <c r="E2240" t="s">
        <v>67</v>
      </c>
      <c r="F2240" t="s">
        <v>68</v>
      </c>
      <c r="G2240" t="s">
        <v>168</v>
      </c>
      <c r="H2240" t="s">
        <v>168</v>
      </c>
      <c r="I2240" s="2">
        <v>2.02601254969675</v>
      </c>
    </row>
    <row r="2241" spans="1:9" x14ac:dyDescent="0.25">
      <c r="A2241" t="s">
        <v>4744</v>
      </c>
      <c r="B2241" t="s">
        <v>4745</v>
      </c>
      <c r="C2241" t="s">
        <v>94</v>
      </c>
      <c r="D2241" s="61">
        <v>1305436424</v>
      </c>
      <c r="E2241" t="s">
        <v>240</v>
      </c>
      <c r="F2241" t="s">
        <v>467</v>
      </c>
      <c r="G2241" t="s">
        <v>468</v>
      </c>
      <c r="H2241" t="s">
        <v>469</v>
      </c>
      <c r="I2241" s="2">
        <v>1.1222817458713199</v>
      </c>
    </row>
    <row r="2242" spans="1:9" x14ac:dyDescent="0.25">
      <c r="A2242" t="s">
        <v>4746</v>
      </c>
      <c r="B2242" t="s">
        <v>4747</v>
      </c>
      <c r="C2242" t="s">
        <v>66</v>
      </c>
      <c r="D2242" s="61">
        <v>1302059410.3</v>
      </c>
      <c r="E2242" t="s">
        <v>240</v>
      </c>
      <c r="F2242" t="s">
        <v>241</v>
      </c>
      <c r="G2242" t="s">
        <v>285</v>
      </c>
      <c r="H2242" t="s">
        <v>422</v>
      </c>
      <c r="I2242" s="2">
        <v>0.96717594786537198</v>
      </c>
    </row>
    <row r="2243" spans="1:9" x14ac:dyDescent="0.25">
      <c r="A2243" t="s">
        <v>4748</v>
      </c>
      <c r="B2243" t="s">
        <v>4749</v>
      </c>
      <c r="C2243" t="s">
        <v>66</v>
      </c>
      <c r="D2243" s="61">
        <v>1301460848.8399999</v>
      </c>
      <c r="E2243" t="s">
        <v>95</v>
      </c>
      <c r="F2243" t="s">
        <v>96</v>
      </c>
      <c r="G2243" t="s">
        <v>210</v>
      </c>
      <c r="H2243" t="s">
        <v>264</v>
      </c>
      <c r="I2243" s="2">
        <v>1.4569755579852499</v>
      </c>
    </row>
    <row r="2244" spans="1:9" x14ac:dyDescent="0.25">
      <c r="A2244" t="s">
        <v>4750</v>
      </c>
      <c r="B2244" t="s">
        <v>4751</v>
      </c>
      <c r="C2244" t="s">
        <v>66</v>
      </c>
      <c r="D2244" s="61">
        <v>1299569289.27</v>
      </c>
      <c r="E2244" t="s">
        <v>82</v>
      </c>
      <c r="F2244" t="s">
        <v>83</v>
      </c>
      <c r="G2244" t="s">
        <v>84</v>
      </c>
      <c r="H2244" t="s">
        <v>84</v>
      </c>
      <c r="I2244" s="2">
        <v>0.800765908081436</v>
      </c>
    </row>
    <row r="2245" spans="1:9" x14ac:dyDescent="0.25">
      <c r="A2245" t="s">
        <v>4752</v>
      </c>
      <c r="B2245" t="s">
        <v>4753</v>
      </c>
      <c r="C2245" t="s">
        <v>94</v>
      </c>
      <c r="D2245" s="61">
        <v>1299536703.05</v>
      </c>
      <c r="E2245" t="s">
        <v>182</v>
      </c>
      <c r="F2245" t="s">
        <v>182</v>
      </c>
      <c r="G2245" t="s">
        <v>183</v>
      </c>
      <c r="H2245" t="s">
        <v>3731</v>
      </c>
      <c r="I2245" s="2">
        <v>1.0791271516746701</v>
      </c>
    </row>
    <row r="2246" spans="1:9" x14ac:dyDescent="0.25">
      <c r="A2246" t="s">
        <v>4754</v>
      </c>
      <c r="B2246" t="s">
        <v>4755</v>
      </c>
      <c r="C2246" t="s">
        <v>94</v>
      </c>
      <c r="D2246" s="61">
        <v>1298802974.1600001</v>
      </c>
      <c r="E2246" t="s">
        <v>95</v>
      </c>
      <c r="F2246" t="s">
        <v>404</v>
      </c>
      <c r="G2246" t="s">
        <v>404</v>
      </c>
      <c r="H2246" t="s">
        <v>413</v>
      </c>
      <c r="I2246" s="2">
        <v>0.36676151230918402</v>
      </c>
    </row>
    <row r="2247" spans="1:9" x14ac:dyDescent="0.25">
      <c r="A2247" t="s">
        <v>4756</v>
      </c>
      <c r="B2247" t="s">
        <v>4757</v>
      </c>
      <c r="C2247" t="s">
        <v>66</v>
      </c>
      <c r="D2247" s="61">
        <v>1298130688.99</v>
      </c>
      <c r="E2247" t="s">
        <v>115</v>
      </c>
      <c r="F2247" t="s">
        <v>116</v>
      </c>
      <c r="G2247" t="s">
        <v>214</v>
      </c>
      <c r="H2247" t="s">
        <v>214</v>
      </c>
      <c r="I2247" s="2">
        <v>0.154400375926809</v>
      </c>
    </row>
    <row r="2248" spans="1:9" x14ac:dyDescent="0.25">
      <c r="A2248" t="s">
        <v>4758</v>
      </c>
      <c r="B2248" t="s">
        <v>4759</v>
      </c>
      <c r="C2248" t="s">
        <v>94</v>
      </c>
      <c r="D2248" s="61">
        <v>1296702221.04</v>
      </c>
      <c r="E2248" t="s">
        <v>240</v>
      </c>
      <c r="F2248" t="s">
        <v>267</v>
      </c>
      <c r="G2248" t="s">
        <v>476</v>
      </c>
      <c r="H2248" t="s">
        <v>4737</v>
      </c>
      <c r="I2248" s="2">
        <v>1.5280298021290599</v>
      </c>
    </row>
    <row r="2249" spans="1:9" x14ac:dyDescent="0.25">
      <c r="A2249" t="s">
        <v>4760</v>
      </c>
      <c r="B2249" t="s">
        <v>4761</v>
      </c>
      <c r="C2249" t="s">
        <v>94</v>
      </c>
      <c r="D2249" s="61">
        <v>1296332347.8</v>
      </c>
      <c r="E2249" t="s">
        <v>291</v>
      </c>
      <c r="F2249" t="s">
        <v>291</v>
      </c>
      <c r="G2249" t="s">
        <v>292</v>
      </c>
      <c r="H2249" t="s">
        <v>659</v>
      </c>
      <c r="I2249" s="2">
        <v>0.61744728695475504</v>
      </c>
    </row>
    <row r="2250" spans="1:9" x14ac:dyDescent="0.25">
      <c r="A2250" t="s">
        <v>4762</v>
      </c>
      <c r="B2250" t="s">
        <v>4763</v>
      </c>
      <c r="C2250" t="s">
        <v>66</v>
      </c>
      <c r="D2250" s="61">
        <v>1295370332.51</v>
      </c>
      <c r="E2250" t="s">
        <v>240</v>
      </c>
      <c r="F2250" t="s">
        <v>467</v>
      </c>
      <c r="G2250" t="s">
        <v>595</v>
      </c>
      <c r="H2250" t="s">
        <v>1606</v>
      </c>
      <c r="I2250" s="2">
        <v>1.3294531120489399</v>
      </c>
    </row>
    <row r="2251" spans="1:9" x14ac:dyDescent="0.25">
      <c r="A2251" t="s">
        <v>4764</v>
      </c>
      <c r="B2251" t="s">
        <v>4765</v>
      </c>
      <c r="C2251" t="s">
        <v>94</v>
      </c>
      <c r="D2251" s="61">
        <v>1295147161.45</v>
      </c>
      <c r="E2251" t="s">
        <v>77</v>
      </c>
      <c r="F2251" t="s">
        <v>78</v>
      </c>
      <c r="G2251" t="s">
        <v>79</v>
      </c>
      <c r="H2251" t="s">
        <v>79</v>
      </c>
      <c r="I2251" s="2">
        <v>1.37980228638934</v>
      </c>
    </row>
    <row r="2252" spans="1:9" x14ac:dyDescent="0.25">
      <c r="A2252" t="s">
        <v>4766</v>
      </c>
      <c r="B2252" t="s">
        <v>4767</v>
      </c>
      <c r="C2252" t="s">
        <v>1245</v>
      </c>
      <c r="D2252" s="61">
        <v>1292179541.3</v>
      </c>
      <c r="E2252" t="s">
        <v>240</v>
      </c>
      <c r="F2252" t="s">
        <v>267</v>
      </c>
      <c r="G2252" t="s">
        <v>476</v>
      </c>
      <c r="H2252" t="s">
        <v>477</v>
      </c>
      <c r="I2252" s="2">
        <v>3.7980633133433201</v>
      </c>
    </row>
    <row r="2253" spans="1:9" x14ac:dyDescent="0.25">
      <c r="A2253" t="s">
        <v>4768</v>
      </c>
      <c r="B2253" t="s">
        <v>4769</v>
      </c>
      <c r="C2253" t="s">
        <v>1245</v>
      </c>
      <c r="D2253" s="61">
        <v>1291851653.04</v>
      </c>
      <c r="E2253" t="s">
        <v>115</v>
      </c>
      <c r="F2253" t="s">
        <v>116</v>
      </c>
      <c r="G2253" t="s">
        <v>214</v>
      </c>
      <c r="H2253" t="s">
        <v>214</v>
      </c>
      <c r="I2253" s="2">
        <v>2.2453203620278002</v>
      </c>
    </row>
    <row r="2254" spans="1:9" x14ac:dyDescent="0.25">
      <c r="A2254" t="s">
        <v>4770</v>
      </c>
      <c r="B2254" t="s">
        <v>4771</v>
      </c>
      <c r="C2254" t="s">
        <v>761</v>
      </c>
      <c r="D2254" s="61">
        <v>1291745234.3599999</v>
      </c>
      <c r="E2254" t="s">
        <v>115</v>
      </c>
      <c r="F2254" t="s">
        <v>116</v>
      </c>
      <c r="G2254" t="s">
        <v>214</v>
      </c>
      <c r="H2254" t="s">
        <v>214</v>
      </c>
      <c r="I2254" s="2">
        <v>2.0765771600554799</v>
      </c>
    </row>
    <row r="2255" spans="1:9" x14ac:dyDescent="0.25">
      <c r="A2255" t="s">
        <v>4772</v>
      </c>
      <c r="B2255" t="s">
        <v>4773</v>
      </c>
      <c r="C2255" t="s">
        <v>66</v>
      </c>
      <c r="D2255" s="61">
        <v>1290782758.5</v>
      </c>
      <c r="E2255" t="s">
        <v>95</v>
      </c>
      <c r="F2255" t="s">
        <v>109</v>
      </c>
      <c r="G2255" t="s">
        <v>109</v>
      </c>
      <c r="H2255" t="s">
        <v>399</v>
      </c>
      <c r="I2255" s="2">
        <v>1.0739656976235199</v>
      </c>
    </row>
    <row r="2256" spans="1:9" x14ac:dyDescent="0.25">
      <c r="A2256" t="s">
        <v>4774</v>
      </c>
      <c r="B2256" t="s">
        <v>4775</v>
      </c>
      <c r="C2256" t="s">
        <v>66</v>
      </c>
      <c r="D2256" s="61">
        <v>1290473232.6600001</v>
      </c>
      <c r="E2256" t="s">
        <v>95</v>
      </c>
      <c r="F2256" t="s">
        <v>96</v>
      </c>
      <c r="G2256" t="s">
        <v>210</v>
      </c>
      <c r="H2256" t="s">
        <v>211</v>
      </c>
      <c r="I2256" s="2">
        <v>0.40496244657695701</v>
      </c>
    </row>
    <row r="2257" spans="1:9" x14ac:dyDescent="0.25">
      <c r="A2257" t="s">
        <v>4776</v>
      </c>
      <c r="B2257" t="s">
        <v>4777</v>
      </c>
      <c r="C2257" t="s">
        <v>66</v>
      </c>
      <c r="D2257" s="61">
        <v>1290287961.6800001</v>
      </c>
      <c r="E2257" t="s">
        <v>120</v>
      </c>
      <c r="F2257" t="s">
        <v>121</v>
      </c>
      <c r="G2257" t="s">
        <v>121</v>
      </c>
      <c r="H2257" t="s">
        <v>836</v>
      </c>
      <c r="I2257" s="2">
        <v>0.55968694965432297</v>
      </c>
    </row>
    <row r="2258" spans="1:9" x14ac:dyDescent="0.25">
      <c r="A2258" t="s">
        <v>4778</v>
      </c>
      <c r="B2258" t="s">
        <v>4779</v>
      </c>
      <c r="C2258" t="s">
        <v>66</v>
      </c>
      <c r="D2258" s="61">
        <v>1290127796.22</v>
      </c>
      <c r="E2258" t="s">
        <v>240</v>
      </c>
      <c r="F2258" t="s">
        <v>241</v>
      </c>
      <c r="G2258" t="s">
        <v>285</v>
      </c>
      <c r="H2258" t="s">
        <v>422</v>
      </c>
      <c r="I2258" s="2">
        <v>0.54040685807052102</v>
      </c>
    </row>
    <row r="2259" spans="1:9" x14ac:dyDescent="0.25">
      <c r="A2259" t="s">
        <v>4780</v>
      </c>
      <c r="B2259" t="s">
        <v>4781</v>
      </c>
      <c r="C2259" t="s">
        <v>66</v>
      </c>
      <c r="D2259" s="61">
        <v>1289578238.53</v>
      </c>
      <c r="E2259" t="s">
        <v>67</v>
      </c>
      <c r="F2259" t="s">
        <v>101</v>
      </c>
      <c r="G2259" t="s">
        <v>101</v>
      </c>
      <c r="H2259" t="s">
        <v>102</v>
      </c>
      <c r="I2259" s="2">
        <v>2.4656600315238002</v>
      </c>
    </row>
    <row r="2260" spans="1:9" x14ac:dyDescent="0.25">
      <c r="A2260" t="s">
        <v>4782</v>
      </c>
      <c r="B2260" t="s">
        <v>4783</v>
      </c>
      <c r="C2260" t="s">
        <v>94</v>
      </c>
      <c r="D2260" s="61">
        <v>1288933093.76</v>
      </c>
      <c r="E2260" t="s">
        <v>182</v>
      </c>
      <c r="F2260" t="s">
        <v>182</v>
      </c>
      <c r="G2260" t="s">
        <v>717</v>
      </c>
      <c r="H2260" t="s">
        <v>718</v>
      </c>
      <c r="I2260" s="2">
        <v>3.2829569386399902</v>
      </c>
    </row>
    <row r="2261" spans="1:9" x14ac:dyDescent="0.25">
      <c r="A2261" t="s">
        <v>4784</v>
      </c>
      <c r="B2261" t="s">
        <v>4785</v>
      </c>
      <c r="C2261" t="s">
        <v>761</v>
      </c>
      <c r="D2261" s="61">
        <v>1287927236</v>
      </c>
      <c r="E2261" t="s">
        <v>115</v>
      </c>
      <c r="F2261" t="s">
        <v>116</v>
      </c>
      <c r="G2261" t="s">
        <v>214</v>
      </c>
      <c r="H2261" t="s">
        <v>214</v>
      </c>
      <c r="I2261" s="2">
        <v>1.10107051274496</v>
      </c>
    </row>
    <row r="2262" spans="1:9" x14ac:dyDescent="0.25">
      <c r="A2262" t="s">
        <v>4786</v>
      </c>
      <c r="B2262" t="s">
        <v>4787</v>
      </c>
      <c r="C2262" t="s">
        <v>66</v>
      </c>
      <c r="D2262" s="61">
        <v>1287184448.48</v>
      </c>
      <c r="E2262" t="s">
        <v>240</v>
      </c>
      <c r="F2262" t="s">
        <v>267</v>
      </c>
      <c r="G2262" t="s">
        <v>330</v>
      </c>
      <c r="H2262" t="s">
        <v>334</v>
      </c>
      <c r="I2262" s="2">
        <v>1.36583810233928</v>
      </c>
    </row>
    <row r="2263" spans="1:9" x14ac:dyDescent="0.25">
      <c r="A2263" t="s">
        <v>4788</v>
      </c>
      <c r="B2263" t="s">
        <v>4789</v>
      </c>
      <c r="C2263" t="s">
        <v>761</v>
      </c>
      <c r="D2263" s="61">
        <v>1281637017.5999999</v>
      </c>
      <c r="E2263" t="s">
        <v>115</v>
      </c>
      <c r="F2263" t="s">
        <v>116</v>
      </c>
      <c r="G2263" t="s">
        <v>214</v>
      </c>
      <c r="H2263" t="s">
        <v>214</v>
      </c>
      <c r="I2263" s="2">
        <v>0.42716988312537302</v>
      </c>
    </row>
    <row r="2264" spans="1:9" x14ac:dyDescent="0.25">
      <c r="A2264" t="s">
        <v>4790</v>
      </c>
      <c r="B2264" t="s">
        <v>4791</v>
      </c>
      <c r="C2264" t="s">
        <v>66</v>
      </c>
      <c r="D2264" s="61">
        <v>1280794288.96</v>
      </c>
      <c r="E2264" t="s">
        <v>95</v>
      </c>
      <c r="F2264" t="s">
        <v>404</v>
      </c>
      <c r="G2264" t="s">
        <v>404</v>
      </c>
      <c r="H2264" t="s">
        <v>413</v>
      </c>
      <c r="I2264" s="2">
        <v>0.49989979248233302</v>
      </c>
    </row>
    <row r="2265" spans="1:9" x14ac:dyDescent="0.25">
      <c r="A2265" t="s">
        <v>4792</v>
      </c>
      <c r="B2265" t="s">
        <v>4793</v>
      </c>
      <c r="C2265" t="s">
        <v>761</v>
      </c>
      <c r="D2265" s="61">
        <v>1279079983.25</v>
      </c>
      <c r="E2265" t="s">
        <v>115</v>
      </c>
      <c r="F2265" t="s">
        <v>125</v>
      </c>
      <c r="G2265" t="s">
        <v>176</v>
      </c>
      <c r="H2265" t="s">
        <v>177</v>
      </c>
      <c r="I2265" s="2">
        <v>1.31748622300305</v>
      </c>
    </row>
    <row r="2266" spans="1:9" x14ac:dyDescent="0.25">
      <c r="A2266" t="s">
        <v>4794</v>
      </c>
      <c r="B2266" t="s">
        <v>4795</v>
      </c>
      <c r="C2266" t="s">
        <v>66</v>
      </c>
      <c r="D2266" s="61">
        <v>1277056385.04</v>
      </c>
      <c r="E2266" t="s">
        <v>115</v>
      </c>
      <c r="F2266" t="s">
        <v>116</v>
      </c>
      <c r="G2266" t="s">
        <v>214</v>
      </c>
      <c r="H2266" t="s">
        <v>214</v>
      </c>
      <c r="I2266" s="2">
        <v>2.32784869785712</v>
      </c>
    </row>
    <row r="2267" spans="1:9" x14ac:dyDescent="0.25">
      <c r="A2267" t="s">
        <v>4796</v>
      </c>
      <c r="B2267" t="s">
        <v>4797</v>
      </c>
      <c r="C2267" t="s">
        <v>66</v>
      </c>
      <c r="D2267" s="61">
        <v>1270220662.8</v>
      </c>
      <c r="E2267" t="s">
        <v>240</v>
      </c>
      <c r="F2267" t="s">
        <v>241</v>
      </c>
      <c r="G2267" t="s">
        <v>242</v>
      </c>
      <c r="H2267" t="s">
        <v>242</v>
      </c>
      <c r="I2267" s="2">
        <v>1.0138480743887901</v>
      </c>
    </row>
    <row r="2268" spans="1:9" x14ac:dyDescent="0.25">
      <c r="A2268" t="s">
        <v>4798</v>
      </c>
      <c r="B2268" t="s">
        <v>4799</v>
      </c>
      <c r="C2268" t="s">
        <v>66</v>
      </c>
      <c r="D2268" s="61">
        <v>1269177325.9000001</v>
      </c>
      <c r="E2268" t="s">
        <v>67</v>
      </c>
      <c r="F2268" t="s">
        <v>68</v>
      </c>
      <c r="G2268" t="s">
        <v>601</v>
      </c>
      <c r="H2268" t="s">
        <v>793</v>
      </c>
      <c r="I2268" s="2">
        <v>0.272878730057389</v>
      </c>
    </row>
    <row r="2269" spans="1:9" x14ac:dyDescent="0.25">
      <c r="A2269" t="s">
        <v>4800</v>
      </c>
      <c r="B2269" t="s">
        <v>4801</v>
      </c>
      <c r="C2269" t="s">
        <v>66</v>
      </c>
      <c r="D2269" s="61">
        <v>1267774353.8599999</v>
      </c>
      <c r="E2269" t="s">
        <v>240</v>
      </c>
      <c r="F2269" t="s">
        <v>267</v>
      </c>
      <c r="G2269" t="s">
        <v>330</v>
      </c>
      <c r="H2269" t="s">
        <v>452</v>
      </c>
      <c r="I2269" s="2">
        <v>0.77091787518628396</v>
      </c>
    </row>
    <row r="2270" spans="1:9" x14ac:dyDescent="0.25">
      <c r="A2270" t="s">
        <v>4802</v>
      </c>
      <c r="B2270" t="s">
        <v>4803</v>
      </c>
      <c r="C2270" t="s">
        <v>1245</v>
      </c>
      <c r="D2270" s="61">
        <v>1264982325.8699999</v>
      </c>
      <c r="E2270" t="s">
        <v>245</v>
      </c>
      <c r="F2270" t="s">
        <v>245</v>
      </c>
      <c r="G2270" t="s">
        <v>1322</v>
      </c>
      <c r="H2270" t="s">
        <v>1340</v>
      </c>
      <c r="I2270" s="2">
        <v>2.2056659847030202</v>
      </c>
    </row>
    <row r="2271" spans="1:9" x14ac:dyDescent="0.25">
      <c r="A2271" t="s">
        <v>4804</v>
      </c>
      <c r="B2271" t="s">
        <v>4805</v>
      </c>
      <c r="C2271" t="s">
        <v>94</v>
      </c>
      <c r="D2271" s="61">
        <v>1260091048.04</v>
      </c>
      <c r="E2271" t="s">
        <v>67</v>
      </c>
      <c r="F2271" t="s">
        <v>68</v>
      </c>
      <c r="G2271" t="s">
        <v>601</v>
      </c>
      <c r="H2271" t="s">
        <v>793</v>
      </c>
      <c r="I2271" s="2">
        <v>1.73157358751284</v>
      </c>
    </row>
    <row r="2272" spans="1:9" x14ac:dyDescent="0.25">
      <c r="A2272" t="s">
        <v>4806</v>
      </c>
      <c r="B2272" t="s">
        <v>4807</v>
      </c>
      <c r="C2272" t="s">
        <v>94</v>
      </c>
      <c r="D2272" s="61">
        <v>1257263627.51</v>
      </c>
      <c r="E2272" t="s">
        <v>95</v>
      </c>
      <c r="F2272" t="s">
        <v>404</v>
      </c>
      <c r="G2272" t="s">
        <v>404</v>
      </c>
      <c r="H2272" t="s">
        <v>405</v>
      </c>
      <c r="I2272" s="2">
        <v>2.2694238495807899</v>
      </c>
    </row>
    <row r="2273" spans="1:9" x14ac:dyDescent="0.25">
      <c r="A2273" t="s">
        <v>4808</v>
      </c>
      <c r="B2273" t="s">
        <v>4809</v>
      </c>
      <c r="C2273" t="s">
        <v>66</v>
      </c>
      <c r="D2273" s="61">
        <v>1253467137</v>
      </c>
      <c r="E2273" t="s">
        <v>67</v>
      </c>
      <c r="F2273" t="s">
        <v>72</v>
      </c>
      <c r="G2273" t="s">
        <v>73</v>
      </c>
      <c r="H2273" t="s">
        <v>148</v>
      </c>
      <c r="I2273" s="2">
        <v>1.4856915412971201</v>
      </c>
    </row>
    <row r="2274" spans="1:9" x14ac:dyDescent="0.25">
      <c r="A2274" t="s">
        <v>4810</v>
      </c>
      <c r="B2274" t="s">
        <v>4811</v>
      </c>
      <c r="C2274" t="s">
        <v>66</v>
      </c>
      <c r="D2274" s="61">
        <v>1251808896.25</v>
      </c>
      <c r="E2274" t="s">
        <v>115</v>
      </c>
      <c r="F2274" t="s">
        <v>116</v>
      </c>
      <c r="G2274" t="s">
        <v>214</v>
      </c>
      <c r="H2274" t="s">
        <v>214</v>
      </c>
      <c r="I2274" s="2">
        <v>1.4527043512334701</v>
      </c>
    </row>
    <row r="2275" spans="1:9" x14ac:dyDescent="0.25">
      <c r="A2275" t="s">
        <v>4812</v>
      </c>
      <c r="B2275" t="s">
        <v>4813</v>
      </c>
      <c r="C2275" t="s">
        <v>94</v>
      </c>
      <c r="D2275" s="61">
        <v>1248949135.24</v>
      </c>
      <c r="E2275" t="s">
        <v>115</v>
      </c>
      <c r="F2275" t="s">
        <v>125</v>
      </c>
      <c r="G2275" t="s">
        <v>126</v>
      </c>
      <c r="H2275" t="s">
        <v>396</v>
      </c>
      <c r="I2275" s="2">
        <v>1.81707565398411</v>
      </c>
    </row>
    <row r="2276" spans="1:9" x14ac:dyDescent="0.25">
      <c r="A2276" t="s">
        <v>4814</v>
      </c>
      <c r="B2276" t="s">
        <v>4815</v>
      </c>
      <c r="C2276" t="s">
        <v>66</v>
      </c>
      <c r="D2276" s="61">
        <v>1246257246.8699999</v>
      </c>
      <c r="E2276" t="s">
        <v>115</v>
      </c>
      <c r="F2276" t="s">
        <v>125</v>
      </c>
      <c r="G2276" t="s">
        <v>126</v>
      </c>
      <c r="H2276" t="s">
        <v>339</v>
      </c>
      <c r="I2276" s="2">
        <v>0.65107405740383595</v>
      </c>
    </row>
    <row r="2277" spans="1:9" x14ac:dyDescent="0.25">
      <c r="A2277" t="s">
        <v>4816</v>
      </c>
      <c r="B2277" t="s">
        <v>4817</v>
      </c>
      <c r="C2277" t="s">
        <v>66</v>
      </c>
      <c r="D2277" s="61">
        <v>1245525962.4000001</v>
      </c>
      <c r="E2277" t="s">
        <v>67</v>
      </c>
      <c r="F2277" t="s">
        <v>101</v>
      </c>
      <c r="G2277" t="s">
        <v>101</v>
      </c>
      <c r="H2277" t="s">
        <v>308</v>
      </c>
      <c r="I2277" s="2">
        <v>2.2576764158592799</v>
      </c>
    </row>
    <row r="2278" spans="1:9" x14ac:dyDescent="0.25">
      <c r="A2278" t="s">
        <v>4818</v>
      </c>
      <c r="B2278" t="s">
        <v>4819</v>
      </c>
      <c r="C2278" t="s">
        <v>1245</v>
      </c>
      <c r="D2278" s="61">
        <v>1244278050</v>
      </c>
      <c r="E2278" t="s">
        <v>82</v>
      </c>
      <c r="F2278" t="s">
        <v>83</v>
      </c>
      <c r="G2278" t="s">
        <v>130</v>
      </c>
      <c r="H2278" t="s">
        <v>512</v>
      </c>
      <c r="I2278" s="2">
        <v>0.16205981505585401</v>
      </c>
    </row>
    <row r="2279" spans="1:9" x14ac:dyDescent="0.25">
      <c r="A2279" t="s">
        <v>4820</v>
      </c>
      <c r="B2279" t="s">
        <v>4821</v>
      </c>
      <c r="C2279" t="s">
        <v>66</v>
      </c>
      <c r="D2279" s="61">
        <v>1242414852.5999999</v>
      </c>
      <c r="E2279" t="s">
        <v>257</v>
      </c>
      <c r="F2279" t="s">
        <v>257</v>
      </c>
      <c r="G2279" t="s">
        <v>547</v>
      </c>
      <c r="H2279" t="s">
        <v>809</v>
      </c>
      <c r="I2279" s="2">
        <v>1.3918952120803201</v>
      </c>
    </row>
    <row r="2280" spans="1:9" x14ac:dyDescent="0.25">
      <c r="A2280" t="s">
        <v>4822</v>
      </c>
      <c r="B2280" t="s">
        <v>4823</v>
      </c>
      <c r="C2280" t="s">
        <v>66</v>
      </c>
      <c r="D2280" s="61">
        <v>1240460064.48</v>
      </c>
      <c r="E2280" t="s">
        <v>240</v>
      </c>
      <c r="F2280" t="s">
        <v>267</v>
      </c>
      <c r="G2280" t="s">
        <v>330</v>
      </c>
      <c r="H2280" t="s">
        <v>452</v>
      </c>
      <c r="I2280" s="2">
        <v>1.2857286411078399</v>
      </c>
    </row>
    <row r="2281" spans="1:9" x14ac:dyDescent="0.25">
      <c r="A2281" t="s">
        <v>4824</v>
      </c>
      <c r="B2281" t="s">
        <v>4825</v>
      </c>
      <c r="C2281" t="s">
        <v>94</v>
      </c>
      <c r="D2281" s="61">
        <v>1238461385.5799999</v>
      </c>
      <c r="E2281" t="s">
        <v>182</v>
      </c>
      <c r="F2281" t="s">
        <v>182</v>
      </c>
      <c r="G2281" t="s">
        <v>717</v>
      </c>
      <c r="H2281" t="s">
        <v>718</v>
      </c>
      <c r="I2281" s="2">
        <v>3.5384073939173599</v>
      </c>
    </row>
    <row r="2282" spans="1:9" x14ac:dyDescent="0.25">
      <c r="A2282" t="s">
        <v>4826</v>
      </c>
      <c r="B2282" t="s">
        <v>4827</v>
      </c>
      <c r="C2282" t="s">
        <v>94</v>
      </c>
      <c r="D2282" s="61">
        <v>1237730749.2</v>
      </c>
      <c r="E2282" t="s">
        <v>67</v>
      </c>
      <c r="F2282" t="s">
        <v>72</v>
      </c>
      <c r="G2282" t="s">
        <v>105</v>
      </c>
      <c r="H2282" t="s">
        <v>106</v>
      </c>
      <c r="I2282" s="2">
        <v>0.35218851205525897</v>
      </c>
    </row>
    <row r="2283" spans="1:9" x14ac:dyDescent="0.25">
      <c r="A2283" t="s">
        <v>4828</v>
      </c>
      <c r="B2283" t="s">
        <v>4829</v>
      </c>
      <c r="C2283" t="s">
        <v>66</v>
      </c>
      <c r="D2283" s="61">
        <v>1236564107.73</v>
      </c>
      <c r="E2283" t="s">
        <v>82</v>
      </c>
      <c r="F2283" t="s">
        <v>228</v>
      </c>
      <c r="G2283" t="s">
        <v>229</v>
      </c>
      <c r="H2283" t="s">
        <v>347</v>
      </c>
      <c r="I2283" s="2">
        <v>2.21128269527996</v>
      </c>
    </row>
    <row r="2284" spans="1:9" x14ac:dyDescent="0.25">
      <c r="A2284" t="s">
        <v>4830</v>
      </c>
      <c r="B2284" t="s">
        <v>4831</v>
      </c>
      <c r="C2284" t="s">
        <v>761</v>
      </c>
      <c r="D2284" s="61">
        <v>1235622689.2</v>
      </c>
      <c r="E2284" t="s">
        <v>82</v>
      </c>
      <c r="F2284" t="s">
        <v>228</v>
      </c>
      <c r="G2284" t="s">
        <v>229</v>
      </c>
      <c r="H2284" t="s">
        <v>833</v>
      </c>
      <c r="I2284" s="2">
        <v>2.9103502370285299</v>
      </c>
    </row>
    <row r="2285" spans="1:9" x14ac:dyDescent="0.25">
      <c r="A2285" t="s">
        <v>4832</v>
      </c>
      <c r="B2285" t="s">
        <v>4833</v>
      </c>
      <c r="C2285" t="s">
        <v>66</v>
      </c>
      <c r="D2285" s="61">
        <v>1232775111</v>
      </c>
      <c r="E2285" t="s">
        <v>240</v>
      </c>
      <c r="F2285" t="s">
        <v>267</v>
      </c>
      <c r="G2285" t="s">
        <v>330</v>
      </c>
      <c r="H2285" t="s">
        <v>452</v>
      </c>
      <c r="I2285" s="2">
        <v>1.2531778337442201</v>
      </c>
    </row>
    <row r="2286" spans="1:9" x14ac:dyDescent="0.25">
      <c r="A2286" t="s">
        <v>4834</v>
      </c>
      <c r="B2286" t="s">
        <v>4835</v>
      </c>
      <c r="C2286" t="s">
        <v>94</v>
      </c>
      <c r="D2286" s="61">
        <v>1231407660</v>
      </c>
      <c r="E2286" t="s">
        <v>240</v>
      </c>
      <c r="F2286" t="s">
        <v>467</v>
      </c>
      <c r="G2286" t="s">
        <v>468</v>
      </c>
      <c r="H2286" t="s">
        <v>2292</v>
      </c>
      <c r="I2286" s="2">
        <v>2.68986605987042</v>
      </c>
    </row>
    <row r="2287" spans="1:9" x14ac:dyDescent="0.25">
      <c r="A2287" t="s">
        <v>4836</v>
      </c>
      <c r="B2287" t="s">
        <v>4837</v>
      </c>
      <c r="C2287" t="s">
        <v>66</v>
      </c>
      <c r="D2287" s="61">
        <v>1227692667.8</v>
      </c>
      <c r="E2287" t="s">
        <v>291</v>
      </c>
      <c r="F2287" t="s">
        <v>291</v>
      </c>
      <c r="G2287" t="s">
        <v>292</v>
      </c>
      <c r="H2287" t="s">
        <v>871</v>
      </c>
      <c r="I2287" s="2">
        <v>1.2695560603321401</v>
      </c>
    </row>
    <row r="2288" spans="1:9" x14ac:dyDescent="0.25">
      <c r="A2288" t="s">
        <v>4838</v>
      </c>
      <c r="B2288" t="s">
        <v>4839</v>
      </c>
      <c r="C2288" t="s">
        <v>761</v>
      </c>
      <c r="D2288" s="61">
        <v>1227605940</v>
      </c>
      <c r="E2288" t="s">
        <v>115</v>
      </c>
      <c r="F2288" t="s">
        <v>116</v>
      </c>
      <c r="G2288" t="s">
        <v>192</v>
      </c>
      <c r="H2288" t="s">
        <v>192</v>
      </c>
      <c r="I2288" s="2">
        <v>1.2583641293699099</v>
      </c>
    </row>
    <row r="2289" spans="1:9" x14ac:dyDescent="0.25">
      <c r="A2289" t="s">
        <v>4840</v>
      </c>
      <c r="B2289" t="s">
        <v>4841</v>
      </c>
      <c r="C2289" t="s">
        <v>94</v>
      </c>
      <c r="D2289" s="61">
        <v>1227521388.72</v>
      </c>
      <c r="E2289" t="s">
        <v>95</v>
      </c>
      <c r="F2289" t="s">
        <v>96</v>
      </c>
      <c r="G2289" t="s">
        <v>1529</v>
      </c>
      <c r="H2289" t="s">
        <v>1530</v>
      </c>
      <c r="I2289" s="2">
        <v>1.8017949754751099</v>
      </c>
    </row>
    <row r="2290" spans="1:9" x14ac:dyDescent="0.25">
      <c r="A2290" t="s">
        <v>4842</v>
      </c>
      <c r="B2290" t="s">
        <v>4843</v>
      </c>
      <c r="C2290" t="s">
        <v>66</v>
      </c>
      <c r="D2290" s="61">
        <v>1222660000</v>
      </c>
      <c r="E2290" t="s">
        <v>182</v>
      </c>
      <c r="F2290" t="s">
        <v>182</v>
      </c>
      <c r="G2290" t="s">
        <v>183</v>
      </c>
      <c r="H2290" t="s">
        <v>592</v>
      </c>
      <c r="I2290" s="2">
        <v>0.94001313098353301</v>
      </c>
    </row>
    <row r="2291" spans="1:9" x14ac:dyDescent="0.25">
      <c r="A2291" t="s">
        <v>4844</v>
      </c>
      <c r="B2291" t="s">
        <v>4845</v>
      </c>
      <c r="C2291" t="s">
        <v>94</v>
      </c>
      <c r="D2291" s="61">
        <v>1221145582.5999999</v>
      </c>
      <c r="E2291" t="s">
        <v>95</v>
      </c>
      <c r="F2291" t="s">
        <v>109</v>
      </c>
      <c r="G2291" t="s">
        <v>109</v>
      </c>
      <c r="H2291" t="s">
        <v>399</v>
      </c>
      <c r="I2291" s="2">
        <v>1.6082359017199399</v>
      </c>
    </row>
    <row r="2292" spans="1:9" x14ac:dyDescent="0.25">
      <c r="A2292" t="s">
        <v>4846</v>
      </c>
      <c r="B2292" t="s">
        <v>4847</v>
      </c>
      <c r="C2292" t="s">
        <v>66</v>
      </c>
      <c r="D2292" s="61">
        <v>1220906013.5999999</v>
      </c>
      <c r="E2292" t="s">
        <v>95</v>
      </c>
      <c r="F2292" t="s">
        <v>109</v>
      </c>
      <c r="G2292" t="s">
        <v>109</v>
      </c>
      <c r="H2292" t="s">
        <v>399</v>
      </c>
      <c r="I2292" s="2">
        <v>0.97174154284705005</v>
      </c>
    </row>
    <row r="2293" spans="1:9" x14ac:dyDescent="0.25">
      <c r="A2293" t="s">
        <v>4848</v>
      </c>
      <c r="B2293" t="s">
        <v>4849</v>
      </c>
      <c r="C2293" t="s">
        <v>1245</v>
      </c>
      <c r="D2293" s="61">
        <v>1220226371.3199999</v>
      </c>
      <c r="E2293" t="s">
        <v>67</v>
      </c>
      <c r="F2293" t="s">
        <v>101</v>
      </c>
      <c r="G2293" t="s">
        <v>101</v>
      </c>
      <c r="H2293" t="s">
        <v>102</v>
      </c>
      <c r="I2293" s="2">
        <v>1.2662133290559801</v>
      </c>
    </row>
    <row r="2294" spans="1:9" x14ac:dyDescent="0.25">
      <c r="A2294" t="s">
        <v>4850</v>
      </c>
      <c r="B2294" t="s">
        <v>4851</v>
      </c>
      <c r="C2294" t="s">
        <v>94</v>
      </c>
      <c r="D2294" s="61">
        <v>1218418607.0999999</v>
      </c>
      <c r="E2294" t="s">
        <v>95</v>
      </c>
      <c r="F2294" t="s">
        <v>109</v>
      </c>
      <c r="G2294" t="s">
        <v>109</v>
      </c>
      <c r="H2294" t="s">
        <v>399</v>
      </c>
      <c r="I2294" s="2">
        <v>1.1329439448016301</v>
      </c>
    </row>
    <row r="2295" spans="1:9" x14ac:dyDescent="0.25">
      <c r="A2295" t="s">
        <v>4852</v>
      </c>
      <c r="B2295" t="s">
        <v>4853</v>
      </c>
      <c r="C2295" t="s">
        <v>94</v>
      </c>
      <c r="D2295" s="61">
        <v>1216769153.76</v>
      </c>
      <c r="E2295" t="s">
        <v>240</v>
      </c>
      <c r="F2295" t="s">
        <v>267</v>
      </c>
      <c r="G2295" t="s">
        <v>535</v>
      </c>
      <c r="H2295" t="s">
        <v>535</v>
      </c>
      <c r="I2295" s="2">
        <v>1.44531316230685</v>
      </c>
    </row>
    <row r="2296" spans="1:9" x14ac:dyDescent="0.25">
      <c r="A2296" t="s">
        <v>4854</v>
      </c>
      <c r="B2296" t="s">
        <v>4855</v>
      </c>
      <c r="C2296" t="s">
        <v>66</v>
      </c>
      <c r="D2296" s="61">
        <v>1214220093.3099999</v>
      </c>
      <c r="E2296" t="s">
        <v>95</v>
      </c>
      <c r="F2296" t="s">
        <v>96</v>
      </c>
      <c r="G2296" t="s">
        <v>302</v>
      </c>
      <c r="H2296" t="s">
        <v>302</v>
      </c>
      <c r="I2296" s="2">
        <v>0.85360531912117799</v>
      </c>
    </row>
    <row r="2297" spans="1:9" x14ac:dyDescent="0.25">
      <c r="A2297" t="s">
        <v>4856</v>
      </c>
      <c r="B2297" t="s">
        <v>4857</v>
      </c>
      <c r="C2297" t="s">
        <v>66</v>
      </c>
      <c r="D2297" s="61">
        <v>1213365644.22</v>
      </c>
      <c r="E2297" t="s">
        <v>182</v>
      </c>
      <c r="F2297" t="s">
        <v>182</v>
      </c>
      <c r="G2297" t="s">
        <v>183</v>
      </c>
      <c r="H2297" t="s">
        <v>425</v>
      </c>
      <c r="I2297" s="2">
        <v>2.7931187884274</v>
      </c>
    </row>
    <row r="2298" spans="1:9" x14ac:dyDescent="0.25">
      <c r="A2298" t="s">
        <v>4858</v>
      </c>
      <c r="B2298" t="s">
        <v>4859</v>
      </c>
      <c r="C2298" t="s">
        <v>1245</v>
      </c>
      <c r="D2298" s="61">
        <v>1213041091.95</v>
      </c>
      <c r="E2298" t="s">
        <v>115</v>
      </c>
      <c r="F2298" t="s">
        <v>125</v>
      </c>
      <c r="G2298" t="s">
        <v>614</v>
      </c>
      <c r="H2298" t="s">
        <v>614</v>
      </c>
      <c r="I2298" s="2">
        <v>1.0899234882717399</v>
      </c>
    </row>
    <row r="2299" spans="1:9" x14ac:dyDescent="0.25">
      <c r="A2299" t="s">
        <v>4860</v>
      </c>
      <c r="B2299" t="s">
        <v>4861</v>
      </c>
      <c r="C2299" t="s">
        <v>66</v>
      </c>
      <c r="D2299" s="61">
        <v>1211718782.9100001</v>
      </c>
      <c r="E2299" t="s">
        <v>67</v>
      </c>
      <c r="F2299" t="s">
        <v>68</v>
      </c>
      <c r="G2299" t="s">
        <v>601</v>
      </c>
      <c r="H2299" t="s">
        <v>793</v>
      </c>
      <c r="I2299" s="2">
        <v>1.3486431595612001</v>
      </c>
    </row>
    <row r="2300" spans="1:9" x14ac:dyDescent="0.25">
      <c r="A2300" t="s">
        <v>4862</v>
      </c>
      <c r="B2300" t="s">
        <v>4863</v>
      </c>
      <c r="C2300" t="s">
        <v>94</v>
      </c>
      <c r="D2300" s="61">
        <v>1210175972.1800001</v>
      </c>
      <c r="E2300" t="s">
        <v>182</v>
      </c>
      <c r="F2300" t="s">
        <v>182</v>
      </c>
      <c r="G2300" t="s">
        <v>183</v>
      </c>
      <c r="H2300" t="s">
        <v>744</v>
      </c>
      <c r="I2300" s="2">
        <v>2.1486898712189402</v>
      </c>
    </row>
    <row r="2301" spans="1:9" x14ac:dyDescent="0.25">
      <c r="A2301" t="s">
        <v>4864</v>
      </c>
      <c r="B2301" t="s">
        <v>4865</v>
      </c>
      <c r="C2301" t="s">
        <v>66</v>
      </c>
      <c r="D2301" s="61">
        <v>1210012399.6600001</v>
      </c>
      <c r="E2301" t="s">
        <v>115</v>
      </c>
      <c r="F2301" t="s">
        <v>116</v>
      </c>
      <c r="G2301" t="s">
        <v>192</v>
      </c>
      <c r="H2301" t="s">
        <v>192</v>
      </c>
      <c r="I2301" s="2">
        <v>9.3273553929277997E-2</v>
      </c>
    </row>
    <row r="2302" spans="1:9" x14ac:dyDescent="0.25">
      <c r="A2302" t="s">
        <v>4866</v>
      </c>
      <c r="B2302" t="s">
        <v>4867</v>
      </c>
      <c r="C2302" t="s">
        <v>66</v>
      </c>
      <c r="D2302" s="61">
        <v>1208519210.5599999</v>
      </c>
      <c r="E2302" t="s">
        <v>95</v>
      </c>
      <c r="F2302" t="s">
        <v>109</v>
      </c>
      <c r="G2302" t="s">
        <v>109</v>
      </c>
      <c r="H2302" t="s">
        <v>399</v>
      </c>
      <c r="I2302" s="2">
        <v>0.60045656909851497</v>
      </c>
    </row>
    <row r="2303" spans="1:9" x14ac:dyDescent="0.25">
      <c r="A2303" t="s">
        <v>4868</v>
      </c>
      <c r="B2303" t="s">
        <v>4869</v>
      </c>
      <c r="C2303" t="s">
        <v>66</v>
      </c>
      <c r="D2303" s="61">
        <v>1208304456.1199999</v>
      </c>
      <c r="E2303" t="s">
        <v>115</v>
      </c>
      <c r="F2303" t="s">
        <v>116</v>
      </c>
      <c r="G2303" t="s">
        <v>214</v>
      </c>
      <c r="H2303" t="s">
        <v>214</v>
      </c>
      <c r="I2303" s="2">
        <v>1.64735099420001</v>
      </c>
    </row>
    <row r="2304" spans="1:9" x14ac:dyDescent="0.25">
      <c r="A2304" t="s">
        <v>4870</v>
      </c>
      <c r="B2304" t="s">
        <v>4871</v>
      </c>
      <c r="C2304" t="s">
        <v>94</v>
      </c>
      <c r="D2304" s="61">
        <v>1205299235.2</v>
      </c>
      <c r="E2304" t="s">
        <v>120</v>
      </c>
      <c r="F2304" t="s">
        <v>171</v>
      </c>
      <c r="G2304" t="s">
        <v>252</v>
      </c>
      <c r="H2304" t="s">
        <v>252</v>
      </c>
      <c r="I2304" s="2">
        <v>0.69481225655928103</v>
      </c>
    </row>
    <row r="2305" spans="1:9" x14ac:dyDescent="0.25">
      <c r="A2305" t="s">
        <v>4872</v>
      </c>
      <c r="B2305" t="s">
        <v>4873</v>
      </c>
      <c r="C2305" t="s">
        <v>66</v>
      </c>
      <c r="D2305" s="61">
        <v>1195241072.22</v>
      </c>
      <c r="E2305" t="s">
        <v>82</v>
      </c>
      <c r="F2305" t="s">
        <v>83</v>
      </c>
      <c r="G2305" t="s">
        <v>130</v>
      </c>
      <c r="H2305" t="s">
        <v>1025</v>
      </c>
      <c r="I2305" s="2">
        <v>1.86927573107765</v>
      </c>
    </row>
    <row r="2306" spans="1:9" x14ac:dyDescent="0.25">
      <c r="A2306" t="s">
        <v>4874</v>
      </c>
      <c r="B2306" t="s">
        <v>4875</v>
      </c>
      <c r="C2306" t="s">
        <v>66</v>
      </c>
      <c r="D2306" s="61">
        <v>1194080651.5699999</v>
      </c>
      <c r="E2306" t="s">
        <v>67</v>
      </c>
      <c r="F2306" t="s">
        <v>68</v>
      </c>
      <c r="G2306" t="s">
        <v>601</v>
      </c>
      <c r="H2306" t="s">
        <v>932</v>
      </c>
      <c r="I2306" s="2">
        <v>0.72869326201505502</v>
      </c>
    </row>
    <row r="2307" spans="1:9" x14ac:dyDescent="0.25">
      <c r="A2307" t="s">
        <v>4876</v>
      </c>
      <c r="B2307" t="s">
        <v>4877</v>
      </c>
      <c r="C2307" t="s">
        <v>66</v>
      </c>
      <c r="D2307" s="61">
        <v>1193828027.2</v>
      </c>
      <c r="E2307" t="s">
        <v>77</v>
      </c>
      <c r="F2307" t="s">
        <v>78</v>
      </c>
      <c r="G2307" t="s">
        <v>142</v>
      </c>
      <c r="H2307" t="s">
        <v>237</v>
      </c>
      <c r="I2307" s="2">
        <v>0.47113870384332102</v>
      </c>
    </row>
    <row r="2308" spans="1:9" x14ac:dyDescent="0.25">
      <c r="A2308" t="s">
        <v>4878</v>
      </c>
      <c r="B2308" t="s">
        <v>4879</v>
      </c>
      <c r="C2308" t="s">
        <v>66</v>
      </c>
      <c r="D2308" s="61">
        <v>1193638928.52</v>
      </c>
      <c r="E2308" t="s">
        <v>67</v>
      </c>
      <c r="F2308" t="s">
        <v>68</v>
      </c>
      <c r="G2308" t="s">
        <v>601</v>
      </c>
      <c r="H2308" t="s">
        <v>793</v>
      </c>
      <c r="I2308" s="2">
        <v>0.98720101891057299</v>
      </c>
    </row>
    <row r="2309" spans="1:9" x14ac:dyDescent="0.25">
      <c r="A2309" t="s">
        <v>4880</v>
      </c>
      <c r="B2309" t="s">
        <v>4881</v>
      </c>
      <c r="C2309" t="s">
        <v>66</v>
      </c>
      <c r="D2309" s="61">
        <v>1192044114</v>
      </c>
      <c r="E2309" t="s">
        <v>182</v>
      </c>
      <c r="F2309" t="s">
        <v>182</v>
      </c>
      <c r="G2309" t="s">
        <v>717</v>
      </c>
      <c r="H2309" t="s">
        <v>718</v>
      </c>
      <c r="I2309" s="2">
        <v>2.0584862355022699</v>
      </c>
    </row>
    <row r="2310" spans="1:9" x14ac:dyDescent="0.25">
      <c r="A2310" t="s">
        <v>4882</v>
      </c>
      <c r="B2310" t="s">
        <v>4883</v>
      </c>
      <c r="C2310" t="s">
        <v>66</v>
      </c>
      <c r="D2310" s="61">
        <v>1191085043.4400001</v>
      </c>
      <c r="E2310" t="s">
        <v>115</v>
      </c>
      <c r="F2310" t="s">
        <v>116</v>
      </c>
      <c r="G2310" t="s">
        <v>214</v>
      </c>
      <c r="H2310" t="s">
        <v>214</v>
      </c>
      <c r="I2310" s="2">
        <v>0.93613461652201702</v>
      </c>
    </row>
    <row r="2311" spans="1:9" x14ac:dyDescent="0.25">
      <c r="A2311" t="s">
        <v>4884</v>
      </c>
      <c r="B2311" t="s">
        <v>4885</v>
      </c>
      <c r="C2311" t="s">
        <v>66</v>
      </c>
      <c r="D2311" s="61">
        <v>1190921549.76</v>
      </c>
      <c r="E2311" t="s">
        <v>115</v>
      </c>
      <c r="F2311" t="s">
        <v>116</v>
      </c>
      <c r="G2311" t="s">
        <v>214</v>
      </c>
      <c r="H2311" t="s">
        <v>214</v>
      </c>
      <c r="I2311" s="2">
        <v>1.32460432184488</v>
      </c>
    </row>
    <row r="2312" spans="1:9" x14ac:dyDescent="0.25">
      <c r="A2312" t="s">
        <v>4886</v>
      </c>
      <c r="B2312" t="s">
        <v>4887</v>
      </c>
      <c r="C2312" t="s">
        <v>1245</v>
      </c>
      <c r="D2312" s="61">
        <v>1187245558.5</v>
      </c>
      <c r="E2312" t="s">
        <v>115</v>
      </c>
      <c r="F2312" t="s">
        <v>116</v>
      </c>
      <c r="G2312" t="s">
        <v>214</v>
      </c>
      <c r="H2312" t="s">
        <v>214</v>
      </c>
      <c r="I2312" s="2">
        <v>1.3781013760406</v>
      </c>
    </row>
    <row r="2313" spans="1:9" x14ac:dyDescent="0.25">
      <c r="A2313" t="s">
        <v>4888</v>
      </c>
      <c r="B2313" t="s">
        <v>4889</v>
      </c>
      <c r="C2313" t="s">
        <v>66</v>
      </c>
      <c r="D2313" s="61">
        <v>1186731393.27</v>
      </c>
      <c r="E2313" t="s">
        <v>182</v>
      </c>
      <c r="F2313" t="s">
        <v>182</v>
      </c>
      <c r="G2313" t="s">
        <v>183</v>
      </c>
      <c r="H2313" t="s">
        <v>3731</v>
      </c>
      <c r="I2313" s="2">
        <v>1.85550757239954</v>
      </c>
    </row>
    <row r="2314" spans="1:9" x14ac:dyDescent="0.25">
      <c r="A2314" t="s">
        <v>4890</v>
      </c>
      <c r="B2314" t="s">
        <v>4891</v>
      </c>
      <c r="C2314" t="s">
        <v>66</v>
      </c>
      <c r="D2314" s="61">
        <v>1186397524.6199999</v>
      </c>
      <c r="E2314" t="s">
        <v>95</v>
      </c>
      <c r="F2314" t="s">
        <v>109</v>
      </c>
      <c r="G2314" t="s">
        <v>109</v>
      </c>
      <c r="H2314" t="s">
        <v>399</v>
      </c>
      <c r="I2314" s="2">
        <v>0.71772632684223403</v>
      </c>
    </row>
    <row r="2315" spans="1:9" x14ac:dyDescent="0.25">
      <c r="A2315" t="s">
        <v>4892</v>
      </c>
      <c r="B2315" t="s">
        <v>4893</v>
      </c>
      <c r="C2315" t="s">
        <v>66</v>
      </c>
      <c r="D2315" s="61">
        <v>1185407883.5999999</v>
      </c>
      <c r="E2315" t="s">
        <v>95</v>
      </c>
      <c r="F2315" t="s">
        <v>404</v>
      </c>
      <c r="G2315" t="s">
        <v>404</v>
      </c>
      <c r="H2315" t="s">
        <v>413</v>
      </c>
      <c r="I2315" s="2">
        <v>0.29818290460466901</v>
      </c>
    </row>
    <row r="2316" spans="1:9" x14ac:dyDescent="0.25">
      <c r="A2316" t="s">
        <v>4894</v>
      </c>
      <c r="B2316" t="s">
        <v>4895</v>
      </c>
      <c r="C2316" t="s">
        <v>94</v>
      </c>
      <c r="D2316" s="61">
        <v>1183096352.8800001</v>
      </c>
      <c r="E2316" t="s">
        <v>95</v>
      </c>
      <c r="F2316" t="s">
        <v>109</v>
      </c>
      <c r="G2316" t="s">
        <v>109</v>
      </c>
      <c r="H2316" t="s">
        <v>399</v>
      </c>
      <c r="I2316" s="2">
        <v>1.2566681034237701</v>
      </c>
    </row>
    <row r="2317" spans="1:9" x14ac:dyDescent="0.25">
      <c r="A2317" t="s">
        <v>4896</v>
      </c>
      <c r="B2317" t="s">
        <v>4897</v>
      </c>
      <c r="C2317" t="s">
        <v>94</v>
      </c>
      <c r="D2317" s="61">
        <v>1179890880</v>
      </c>
      <c r="E2317" t="s">
        <v>95</v>
      </c>
      <c r="F2317" t="s">
        <v>96</v>
      </c>
      <c r="G2317" t="s">
        <v>302</v>
      </c>
      <c r="H2317" t="s">
        <v>302</v>
      </c>
      <c r="I2317" s="2">
        <v>1.78908881531638</v>
      </c>
    </row>
    <row r="2318" spans="1:9" x14ac:dyDescent="0.25">
      <c r="A2318" t="s">
        <v>4898</v>
      </c>
      <c r="B2318" t="s">
        <v>4899</v>
      </c>
      <c r="C2318" t="s">
        <v>94</v>
      </c>
      <c r="D2318" s="61">
        <v>1178413801.1700001</v>
      </c>
      <c r="E2318" t="s">
        <v>95</v>
      </c>
      <c r="F2318" t="s">
        <v>109</v>
      </c>
      <c r="G2318" t="s">
        <v>109</v>
      </c>
      <c r="H2318" t="s">
        <v>399</v>
      </c>
      <c r="I2318" s="2">
        <v>1.4998636269388299</v>
      </c>
    </row>
    <row r="2319" spans="1:9" x14ac:dyDescent="0.25">
      <c r="A2319" t="s">
        <v>4900</v>
      </c>
      <c r="B2319" t="s">
        <v>4901</v>
      </c>
      <c r="C2319" t="s">
        <v>66</v>
      </c>
      <c r="D2319" s="61">
        <v>1178285488.3199999</v>
      </c>
      <c r="E2319" t="s">
        <v>82</v>
      </c>
      <c r="F2319" t="s">
        <v>83</v>
      </c>
      <c r="G2319" t="s">
        <v>130</v>
      </c>
      <c r="H2319" t="s">
        <v>389</v>
      </c>
      <c r="I2319" s="2">
        <v>2.2644374925884398</v>
      </c>
    </row>
    <row r="2320" spans="1:9" x14ac:dyDescent="0.25">
      <c r="A2320" t="s">
        <v>4902</v>
      </c>
      <c r="B2320" t="s">
        <v>4903</v>
      </c>
      <c r="C2320" t="s">
        <v>94</v>
      </c>
      <c r="D2320" s="61">
        <v>1177543629.22</v>
      </c>
      <c r="E2320" t="s">
        <v>77</v>
      </c>
      <c r="F2320" t="s">
        <v>195</v>
      </c>
      <c r="G2320" t="s">
        <v>196</v>
      </c>
      <c r="H2320" t="s">
        <v>197</v>
      </c>
      <c r="I2320" s="2">
        <v>1.17545578216858</v>
      </c>
    </row>
    <row r="2321" spans="1:9" x14ac:dyDescent="0.25">
      <c r="A2321" t="s">
        <v>4904</v>
      </c>
      <c r="B2321" t="s">
        <v>4905</v>
      </c>
      <c r="C2321" t="s">
        <v>761</v>
      </c>
      <c r="D2321" s="61">
        <v>1177029539.28</v>
      </c>
      <c r="E2321" t="s">
        <v>115</v>
      </c>
      <c r="F2321" t="s">
        <v>116</v>
      </c>
      <c r="G2321" t="s">
        <v>214</v>
      </c>
      <c r="H2321" t="s">
        <v>214</v>
      </c>
      <c r="I2321" s="2">
        <v>1.0097018747798101</v>
      </c>
    </row>
    <row r="2322" spans="1:9" x14ac:dyDescent="0.25">
      <c r="A2322" t="s">
        <v>4906</v>
      </c>
      <c r="B2322" t="s">
        <v>4907</v>
      </c>
      <c r="C2322" t="s">
        <v>66</v>
      </c>
      <c r="D2322" s="61">
        <v>1174218557.5999999</v>
      </c>
      <c r="E2322" t="s">
        <v>67</v>
      </c>
      <c r="F2322" t="s">
        <v>101</v>
      </c>
      <c r="G2322" t="s">
        <v>101</v>
      </c>
      <c r="H2322" t="s">
        <v>102</v>
      </c>
      <c r="I2322" s="2">
        <v>0.93781585186597505</v>
      </c>
    </row>
    <row r="2323" spans="1:9" x14ac:dyDescent="0.25">
      <c r="A2323" t="s">
        <v>4908</v>
      </c>
      <c r="B2323" t="s">
        <v>4909</v>
      </c>
      <c r="C2323" t="s">
        <v>761</v>
      </c>
      <c r="D2323" s="61">
        <v>1173402836.5999999</v>
      </c>
      <c r="E2323" t="s">
        <v>115</v>
      </c>
      <c r="F2323" t="s">
        <v>116</v>
      </c>
      <c r="G2323" t="s">
        <v>214</v>
      </c>
      <c r="H2323" t="s">
        <v>214</v>
      </c>
      <c r="I2323" s="2">
        <v>1.9270527960199699</v>
      </c>
    </row>
    <row r="2324" spans="1:9" x14ac:dyDescent="0.25">
      <c r="A2324" t="s">
        <v>4910</v>
      </c>
      <c r="B2324" t="s">
        <v>4911</v>
      </c>
      <c r="C2324" t="s">
        <v>66</v>
      </c>
      <c r="D2324" s="61">
        <v>1172287745.4400001</v>
      </c>
      <c r="E2324" t="s">
        <v>240</v>
      </c>
      <c r="F2324" t="s">
        <v>267</v>
      </c>
      <c r="G2324" t="s">
        <v>862</v>
      </c>
      <c r="H2324" t="s">
        <v>862</v>
      </c>
      <c r="I2324" s="2">
        <v>2.23684578166481</v>
      </c>
    </row>
    <row r="2325" spans="1:9" x14ac:dyDescent="0.25">
      <c r="A2325" t="s">
        <v>4912</v>
      </c>
      <c r="B2325" t="s">
        <v>4913</v>
      </c>
      <c r="C2325" t="s">
        <v>1245</v>
      </c>
      <c r="D2325" s="61">
        <v>1172047753.48</v>
      </c>
      <c r="E2325" t="s">
        <v>82</v>
      </c>
      <c r="F2325" t="s">
        <v>157</v>
      </c>
      <c r="G2325" t="s">
        <v>789</v>
      </c>
      <c r="H2325" t="s">
        <v>828</v>
      </c>
      <c r="I2325" s="2">
        <v>1.32885939316041</v>
      </c>
    </row>
    <row r="2326" spans="1:9" x14ac:dyDescent="0.25">
      <c r="A2326" t="s">
        <v>4914</v>
      </c>
      <c r="B2326" t="s">
        <v>4915</v>
      </c>
      <c r="C2326" t="s">
        <v>94</v>
      </c>
      <c r="D2326" s="61">
        <v>1168943454.8</v>
      </c>
      <c r="E2326" t="s">
        <v>95</v>
      </c>
      <c r="F2326" t="s">
        <v>96</v>
      </c>
      <c r="G2326" t="s">
        <v>1529</v>
      </c>
      <c r="H2326" t="s">
        <v>1530</v>
      </c>
      <c r="I2326" s="2">
        <v>0.76662369580363998</v>
      </c>
    </row>
    <row r="2327" spans="1:9" x14ac:dyDescent="0.25">
      <c r="A2327" t="s">
        <v>4916</v>
      </c>
      <c r="B2327" t="s">
        <v>4917</v>
      </c>
      <c r="C2327" t="s">
        <v>66</v>
      </c>
      <c r="D2327" s="61">
        <v>1167305624.1600001</v>
      </c>
      <c r="E2327" t="s">
        <v>82</v>
      </c>
      <c r="F2327" t="s">
        <v>228</v>
      </c>
      <c r="G2327" t="s">
        <v>229</v>
      </c>
      <c r="H2327" t="s">
        <v>833</v>
      </c>
      <c r="I2327" s="2">
        <v>1.7738010141900999</v>
      </c>
    </row>
    <row r="2328" spans="1:9" x14ac:dyDescent="0.25">
      <c r="A2328" t="s">
        <v>4918</v>
      </c>
      <c r="B2328" t="s">
        <v>4919</v>
      </c>
      <c r="C2328" t="s">
        <v>761</v>
      </c>
      <c r="D2328" s="61">
        <v>1163953929.8399999</v>
      </c>
      <c r="E2328" t="s">
        <v>240</v>
      </c>
      <c r="F2328" t="s">
        <v>267</v>
      </c>
      <c r="G2328" t="s">
        <v>535</v>
      </c>
      <c r="H2328" t="s">
        <v>535</v>
      </c>
      <c r="I2328" s="2">
        <v>0.84734530003832997</v>
      </c>
    </row>
    <row r="2329" spans="1:9" x14ac:dyDescent="0.25">
      <c r="A2329" t="s">
        <v>4920</v>
      </c>
      <c r="B2329" t="s">
        <v>4921</v>
      </c>
      <c r="C2329" t="s">
        <v>94</v>
      </c>
      <c r="D2329" s="61">
        <v>1163132490.1300001</v>
      </c>
      <c r="E2329" t="s">
        <v>95</v>
      </c>
      <c r="F2329" t="s">
        <v>96</v>
      </c>
      <c r="G2329" t="s">
        <v>210</v>
      </c>
      <c r="H2329" t="s">
        <v>342</v>
      </c>
      <c r="I2329" s="2">
        <v>2.1409128263809398</v>
      </c>
    </row>
    <row r="2330" spans="1:9" x14ac:dyDescent="0.25">
      <c r="A2330" t="s">
        <v>4922</v>
      </c>
      <c r="B2330" t="s">
        <v>4923</v>
      </c>
      <c r="C2330" t="s">
        <v>1245</v>
      </c>
      <c r="D2330" s="61">
        <v>1162863732.5699999</v>
      </c>
      <c r="E2330" t="s">
        <v>240</v>
      </c>
      <c r="F2330" t="s">
        <v>267</v>
      </c>
      <c r="G2330" t="s">
        <v>330</v>
      </c>
      <c r="H2330" t="s">
        <v>334</v>
      </c>
      <c r="I2330" s="2">
        <v>0.38318916489548999</v>
      </c>
    </row>
    <row r="2331" spans="1:9" x14ac:dyDescent="0.25">
      <c r="A2331" t="s">
        <v>4924</v>
      </c>
      <c r="B2331" t="s">
        <v>4925</v>
      </c>
      <c r="C2331" t="s">
        <v>66</v>
      </c>
      <c r="D2331" s="61">
        <v>1161084765.1199999</v>
      </c>
      <c r="E2331" t="s">
        <v>67</v>
      </c>
      <c r="F2331" t="s">
        <v>68</v>
      </c>
      <c r="G2331" t="s">
        <v>69</v>
      </c>
      <c r="H2331" t="s">
        <v>69</v>
      </c>
      <c r="I2331" s="2">
        <v>1.3638101286267801</v>
      </c>
    </row>
    <row r="2332" spans="1:9" x14ac:dyDescent="0.25">
      <c r="A2332" t="s">
        <v>4926</v>
      </c>
      <c r="B2332" t="s">
        <v>4927</v>
      </c>
      <c r="C2332" t="s">
        <v>761</v>
      </c>
      <c r="D2332" s="61">
        <v>1160999249.98</v>
      </c>
      <c r="E2332" t="s">
        <v>115</v>
      </c>
      <c r="F2332" t="s">
        <v>116</v>
      </c>
      <c r="G2332" t="s">
        <v>214</v>
      </c>
      <c r="H2332" t="s">
        <v>214</v>
      </c>
      <c r="I2332" s="2">
        <v>1.34410151289281</v>
      </c>
    </row>
    <row r="2333" spans="1:9" x14ac:dyDescent="0.25">
      <c r="A2333" t="s">
        <v>4928</v>
      </c>
      <c r="B2333" t="s">
        <v>4929</v>
      </c>
      <c r="C2333" t="s">
        <v>66</v>
      </c>
      <c r="D2333" s="61">
        <v>1159438158.1199999</v>
      </c>
      <c r="E2333" t="s">
        <v>67</v>
      </c>
      <c r="F2333" t="s">
        <v>68</v>
      </c>
      <c r="G2333" t="s">
        <v>601</v>
      </c>
      <c r="H2333" t="s">
        <v>793</v>
      </c>
      <c r="I2333" s="2">
        <v>2.4904005279419401</v>
      </c>
    </row>
    <row r="2334" spans="1:9" x14ac:dyDescent="0.25">
      <c r="A2334" t="s">
        <v>4930</v>
      </c>
      <c r="B2334" t="s">
        <v>4931</v>
      </c>
      <c r="C2334" t="s">
        <v>66</v>
      </c>
      <c r="D2334" s="61">
        <v>1159044682.7</v>
      </c>
      <c r="E2334" t="s">
        <v>115</v>
      </c>
      <c r="F2334" t="s">
        <v>116</v>
      </c>
      <c r="G2334" t="s">
        <v>214</v>
      </c>
      <c r="H2334" t="s">
        <v>214</v>
      </c>
      <c r="I2334" s="2">
        <v>1.08008473518998</v>
      </c>
    </row>
    <row r="2335" spans="1:9" x14ac:dyDescent="0.25">
      <c r="A2335" t="s">
        <v>4932</v>
      </c>
      <c r="B2335" t="s">
        <v>4933</v>
      </c>
      <c r="C2335" t="s">
        <v>94</v>
      </c>
      <c r="D2335" s="61">
        <v>1156986435.9000001</v>
      </c>
      <c r="E2335" t="s">
        <v>82</v>
      </c>
      <c r="F2335" t="s">
        <v>157</v>
      </c>
      <c r="G2335" t="s">
        <v>789</v>
      </c>
      <c r="H2335" t="s">
        <v>1668</v>
      </c>
      <c r="I2335" s="2">
        <v>2.8984328382691502</v>
      </c>
    </row>
    <row r="2336" spans="1:9" x14ac:dyDescent="0.25">
      <c r="A2336" t="s">
        <v>4934</v>
      </c>
      <c r="B2336" t="s">
        <v>4935</v>
      </c>
      <c r="C2336" t="s">
        <v>66</v>
      </c>
      <c r="D2336" s="61">
        <v>1156356583.9400001</v>
      </c>
      <c r="E2336" t="s">
        <v>257</v>
      </c>
      <c r="F2336" t="s">
        <v>257</v>
      </c>
      <c r="G2336" t="s">
        <v>547</v>
      </c>
      <c r="H2336" t="s">
        <v>1780</v>
      </c>
      <c r="I2336" s="2">
        <v>2.82748190305557</v>
      </c>
    </row>
    <row r="2337" spans="1:9" x14ac:dyDescent="0.25">
      <c r="A2337" t="s">
        <v>4936</v>
      </c>
      <c r="B2337" t="s">
        <v>4937</v>
      </c>
      <c r="C2337" t="s">
        <v>761</v>
      </c>
      <c r="D2337" s="61">
        <v>1153471057.2</v>
      </c>
      <c r="E2337" t="s">
        <v>115</v>
      </c>
      <c r="F2337" t="s">
        <v>116</v>
      </c>
      <c r="G2337" t="s">
        <v>214</v>
      </c>
      <c r="H2337" t="s">
        <v>214</v>
      </c>
      <c r="I2337" s="2">
        <v>0.89917635344804503</v>
      </c>
    </row>
    <row r="2338" spans="1:9" x14ac:dyDescent="0.25">
      <c r="A2338" t="s">
        <v>4938</v>
      </c>
      <c r="B2338" t="s">
        <v>4939</v>
      </c>
      <c r="C2338" t="s">
        <v>94</v>
      </c>
      <c r="D2338" s="61">
        <v>1153205222.6800001</v>
      </c>
      <c r="E2338" t="s">
        <v>240</v>
      </c>
      <c r="F2338" t="s">
        <v>267</v>
      </c>
      <c r="G2338" t="s">
        <v>330</v>
      </c>
      <c r="H2338" t="s">
        <v>452</v>
      </c>
      <c r="I2338" s="2">
        <v>1.2757042606106299</v>
      </c>
    </row>
    <row r="2339" spans="1:9" x14ac:dyDescent="0.25">
      <c r="A2339" t="s">
        <v>4940</v>
      </c>
      <c r="B2339" t="s">
        <v>4941</v>
      </c>
      <c r="C2339" t="s">
        <v>66</v>
      </c>
      <c r="D2339" s="61">
        <v>1152835391.55</v>
      </c>
      <c r="E2339" t="s">
        <v>82</v>
      </c>
      <c r="F2339" t="s">
        <v>83</v>
      </c>
      <c r="G2339" t="s">
        <v>84</v>
      </c>
      <c r="H2339" t="s">
        <v>84</v>
      </c>
      <c r="I2339" s="2">
        <v>1.65010398701561</v>
      </c>
    </row>
    <row r="2340" spans="1:9" x14ac:dyDescent="0.25">
      <c r="A2340" t="s">
        <v>4942</v>
      </c>
      <c r="B2340" t="s">
        <v>4943</v>
      </c>
      <c r="C2340" t="s">
        <v>94</v>
      </c>
      <c r="D2340" s="61">
        <v>1150773312.1500001</v>
      </c>
      <c r="E2340" t="s">
        <v>182</v>
      </c>
      <c r="F2340" t="s">
        <v>182</v>
      </c>
      <c r="G2340" t="s">
        <v>183</v>
      </c>
      <c r="H2340" t="s">
        <v>744</v>
      </c>
      <c r="I2340" s="2">
        <v>3.0096101304357501</v>
      </c>
    </row>
    <row r="2341" spans="1:9" x14ac:dyDescent="0.25">
      <c r="A2341" t="s">
        <v>4944</v>
      </c>
      <c r="B2341" t="s">
        <v>4945</v>
      </c>
      <c r="C2341" t="s">
        <v>94</v>
      </c>
      <c r="D2341" s="61">
        <v>1149883142.98</v>
      </c>
      <c r="E2341" t="s">
        <v>67</v>
      </c>
      <c r="F2341" t="s">
        <v>68</v>
      </c>
      <c r="G2341" t="s">
        <v>168</v>
      </c>
      <c r="H2341" t="s">
        <v>168</v>
      </c>
      <c r="I2341" s="2">
        <v>1.8760509898054101</v>
      </c>
    </row>
    <row r="2342" spans="1:9" x14ac:dyDescent="0.25">
      <c r="A2342" t="s">
        <v>4946</v>
      </c>
      <c r="B2342" t="s">
        <v>4947</v>
      </c>
      <c r="C2342" t="s">
        <v>66</v>
      </c>
      <c r="D2342" s="61">
        <v>1147952731.2</v>
      </c>
      <c r="E2342" t="s">
        <v>67</v>
      </c>
      <c r="F2342" t="s">
        <v>101</v>
      </c>
      <c r="G2342" t="s">
        <v>101</v>
      </c>
      <c r="H2342" t="s">
        <v>308</v>
      </c>
      <c r="I2342" s="2">
        <v>1.4277577434287201</v>
      </c>
    </row>
    <row r="2343" spans="1:9" x14ac:dyDescent="0.25">
      <c r="A2343" t="s">
        <v>4948</v>
      </c>
      <c r="B2343" t="s">
        <v>4949</v>
      </c>
      <c r="C2343" t="s">
        <v>94</v>
      </c>
      <c r="D2343" s="61">
        <v>1143306488.48</v>
      </c>
      <c r="E2343" t="s">
        <v>291</v>
      </c>
      <c r="F2343" t="s">
        <v>291</v>
      </c>
      <c r="G2343" t="s">
        <v>292</v>
      </c>
      <c r="H2343" t="s">
        <v>735</v>
      </c>
      <c r="I2343" s="2">
        <v>0.47481403601120398</v>
      </c>
    </row>
    <row r="2344" spans="1:9" x14ac:dyDescent="0.25">
      <c r="A2344" t="s">
        <v>4950</v>
      </c>
      <c r="B2344" t="s">
        <v>4951</v>
      </c>
      <c r="C2344" t="s">
        <v>1073</v>
      </c>
      <c r="D2344" s="61">
        <v>1142792115.1900001</v>
      </c>
      <c r="E2344" t="s">
        <v>182</v>
      </c>
      <c r="F2344" t="s">
        <v>182</v>
      </c>
      <c r="G2344" t="s">
        <v>183</v>
      </c>
      <c r="H2344" t="s">
        <v>425</v>
      </c>
      <c r="I2344" s="2">
        <v>2.70899617333311</v>
      </c>
    </row>
    <row r="2345" spans="1:9" x14ac:dyDescent="0.25">
      <c r="A2345" t="s">
        <v>4952</v>
      </c>
      <c r="B2345" t="s">
        <v>4953</v>
      </c>
      <c r="C2345" t="s">
        <v>66</v>
      </c>
      <c r="D2345" s="61">
        <v>1139622199.52</v>
      </c>
      <c r="E2345" t="s">
        <v>95</v>
      </c>
      <c r="F2345" t="s">
        <v>109</v>
      </c>
      <c r="G2345" t="s">
        <v>109</v>
      </c>
      <c r="H2345" t="s">
        <v>399</v>
      </c>
      <c r="I2345" s="2">
        <v>0.64116752467460203</v>
      </c>
    </row>
    <row r="2346" spans="1:9" x14ac:dyDescent="0.25">
      <c r="A2346" t="s">
        <v>4954</v>
      </c>
      <c r="B2346" t="s">
        <v>4955</v>
      </c>
      <c r="C2346" t="s">
        <v>66</v>
      </c>
      <c r="D2346" s="61">
        <v>1139578960</v>
      </c>
      <c r="E2346" t="s">
        <v>95</v>
      </c>
      <c r="F2346" t="s">
        <v>109</v>
      </c>
      <c r="G2346" t="s">
        <v>109</v>
      </c>
      <c r="H2346" t="s">
        <v>399</v>
      </c>
      <c r="I2346" s="2">
        <v>1.3116926141794401</v>
      </c>
    </row>
    <row r="2347" spans="1:9" x14ac:dyDescent="0.25">
      <c r="A2347" t="s">
        <v>4956</v>
      </c>
      <c r="B2347" t="s">
        <v>4957</v>
      </c>
      <c r="C2347" t="s">
        <v>94</v>
      </c>
      <c r="D2347" s="61">
        <v>1138767851.4000001</v>
      </c>
      <c r="E2347" t="s">
        <v>240</v>
      </c>
      <c r="F2347" t="s">
        <v>267</v>
      </c>
      <c r="G2347" t="s">
        <v>305</v>
      </c>
      <c r="H2347" t="s">
        <v>305</v>
      </c>
      <c r="I2347" s="2">
        <v>1.7950421666024701</v>
      </c>
    </row>
    <row r="2348" spans="1:9" x14ac:dyDescent="0.25">
      <c r="A2348" t="s">
        <v>4958</v>
      </c>
      <c r="B2348" t="s">
        <v>4959</v>
      </c>
      <c r="C2348" t="s">
        <v>94</v>
      </c>
      <c r="D2348" s="61">
        <v>1138689255</v>
      </c>
      <c r="E2348" t="s">
        <v>182</v>
      </c>
      <c r="F2348" t="s">
        <v>182</v>
      </c>
      <c r="G2348" t="s">
        <v>183</v>
      </c>
      <c r="H2348" t="s">
        <v>592</v>
      </c>
      <c r="I2348" s="2">
        <v>1.13595208628318</v>
      </c>
    </row>
    <row r="2349" spans="1:9" x14ac:dyDescent="0.25">
      <c r="A2349" t="s">
        <v>4960</v>
      </c>
      <c r="B2349" s="6" t="s">
        <v>4961</v>
      </c>
      <c r="C2349" t="s">
        <v>66</v>
      </c>
      <c r="D2349" s="61">
        <v>1138282087.4400001</v>
      </c>
      <c r="E2349" t="s">
        <v>95</v>
      </c>
      <c r="F2349" t="s">
        <v>109</v>
      </c>
      <c r="G2349" t="s">
        <v>109</v>
      </c>
      <c r="H2349" t="s">
        <v>399</v>
      </c>
      <c r="I2349" s="2">
        <v>1.18948419384971</v>
      </c>
    </row>
    <row r="2350" spans="1:9" x14ac:dyDescent="0.25">
      <c r="A2350" t="s">
        <v>4962</v>
      </c>
      <c r="B2350" t="s">
        <v>4963</v>
      </c>
      <c r="C2350" t="s">
        <v>66</v>
      </c>
      <c r="D2350" s="61">
        <v>1136808830.3</v>
      </c>
      <c r="E2350" t="s">
        <v>115</v>
      </c>
      <c r="F2350" t="s">
        <v>125</v>
      </c>
      <c r="G2350" t="s">
        <v>126</v>
      </c>
      <c r="H2350" t="s">
        <v>339</v>
      </c>
      <c r="I2350" s="2">
        <v>2.4643871631844898</v>
      </c>
    </row>
    <row r="2351" spans="1:9" x14ac:dyDescent="0.25">
      <c r="A2351" t="s">
        <v>4964</v>
      </c>
      <c r="B2351" t="s">
        <v>4965</v>
      </c>
      <c r="C2351" t="s">
        <v>94</v>
      </c>
      <c r="D2351" s="61">
        <v>1136016374.3</v>
      </c>
      <c r="E2351" t="s">
        <v>291</v>
      </c>
      <c r="F2351" t="s">
        <v>291</v>
      </c>
      <c r="G2351" t="s">
        <v>292</v>
      </c>
      <c r="H2351" t="s">
        <v>851</v>
      </c>
      <c r="I2351" s="2">
        <v>1.11750134146012</v>
      </c>
    </row>
    <row r="2352" spans="1:9" x14ac:dyDescent="0.25">
      <c r="A2352" t="s">
        <v>4966</v>
      </c>
      <c r="B2352" t="s">
        <v>4967</v>
      </c>
      <c r="C2352" t="s">
        <v>94</v>
      </c>
      <c r="D2352" s="61">
        <v>1135173819.3599999</v>
      </c>
      <c r="E2352" t="s">
        <v>291</v>
      </c>
      <c r="F2352" t="s">
        <v>291</v>
      </c>
      <c r="G2352" t="s">
        <v>818</v>
      </c>
      <c r="H2352" t="s">
        <v>3378</v>
      </c>
      <c r="I2352" s="2">
        <v>0.90404845139771495</v>
      </c>
    </row>
    <row r="2353" spans="1:9" x14ac:dyDescent="0.25">
      <c r="A2353" t="s">
        <v>4968</v>
      </c>
      <c r="B2353" t="s">
        <v>4969</v>
      </c>
      <c r="C2353" t="s">
        <v>94</v>
      </c>
      <c r="D2353" s="61">
        <v>1133934622.5599999</v>
      </c>
      <c r="E2353" t="s">
        <v>95</v>
      </c>
      <c r="F2353" t="s">
        <v>404</v>
      </c>
      <c r="G2353" t="s">
        <v>404</v>
      </c>
      <c r="H2353" t="s">
        <v>413</v>
      </c>
      <c r="I2353" s="2">
        <v>1.6070222188112999E-2</v>
      </c>
    </row>
    <row r="2354" spans="1:9" x14ac:dyDescent="0.25">
      <c r="A2354" t="s">
        <v>4970</v>
      </c>
      <c r="B2354" t="s">
        <v>4971</v>
      </c>
      <c r="C2354" t="s">
        <v>94</v>
      </c>
      <c r="D2354" s="61">
        <v>1133741936.6400001</v>
      </c>
      <c r="E2354" t="s">
        <v>182</v>
      </c>
      <c r="F2354" t="s">
        <v>182</v>
      </c>
      <c r="G2354" t="s">
        <v>717</v>
      </c>
      <c r="H2354" t="s">
        <v>718</v>
      </c>
      <c r="I2354" s="2">
        <v>2.2239743756967201</v>
      </c>
    </row>
    <row r="2355" spans="1:9" x14ac:dyDescent="0.25">
      <c r="A2355" t="s">
        <v>4972</v>
      </c>
      <c r="B2355" t="s">
        <v>4973</v>
      </c>
      <c r="C2355" t="s">
        <v>66</v>
      </c>
      <c r="D2355" s="61">
        <v>1133446639.5</v>
      </c>
      <c r="E2355" t="s">
        <v>115</v>
      </c>
      <c r="F2355" t="s">
        <v>116</v>
      </c>
      <c r="G2355" t="s">
        <v>214</v>
      </c>
      <c r="H2355" t="s">
        <v>214</v>
      </c>
      <c r="I2355" s="2">
        <v>0.45381347717039</v>
      </c>
    </row>
    <row r="2356" spans="1:9" x14ac:dyDescent="0.25">
      <c r="A2356" t="s">
        <v>4974</v>
      </c>
      <c r="B2356" t="s">
        <v>4975</v>
      </c>
      <c r="C2356" t="s">
        <v>66</v>
      </c>
      <c r="D2356" s="61">
        <v>1128580953.4000001</v>
      </c>
      <c r="E2356" t="s">
        <v>95</v>
      </c>
      <c r="F2356" t="s">
        <v>109</v>
      </c>
      <c r="G2356" t="s">
        <v>109</v>
      </c>
      <c r="H2356" t="s">
        <v>399</v>
      </c>
      <c r="I2356" s="2">
        <v>1.38770992509026</v>
      </c>
    </row>
    <row r="2357" spans="1:9" x14ac:dyDescent="0.25">
      <c r="A2357" t="s">
        <v>4976</v>
      </c>
      <c r="B2357" t="s">
        <v>4977</v>
      </c>
      <c r="C2357" t="s">
        <v>66</v>
      </c>
      <c r="D2357" s="61">
        <v>1126822001.76</v>
      </c>
      <c r="E2357" t="s">
        <v>77</v>
      </c>
      <c r="F2357" t="s">
        <v>78</v>
      </c>
      <c r="G2357" t="s">
        <v>151</v>
      </c>
      <c r="H2357" t="s">
        <v>1494</v>
      </c>
      <c r="I2357" s="2">
        <v>0.93546892298955098</v>
      </c>
    </row>
    <row r="2358" spans="1:9" x14ac:dyDescent="0.25">
      <c r="A2358" t="s">
        <v>4978</v>
      </c>
      <c r="B2358" t="s">
        <v>4979</v>
      </c>
      <c r="C2358" t="s">
        <v>94</v>
      </c>
      <c r="D2358" s="61">
        <v>1125384350.0699999</v>
      </c>
      <c r="E2358" t="s">
        <v>77</v>
      </c>
      <c r="F2358" t="s">
        <v>78</v>
      </c>
      <c r="G2358" t="s">
        <v>151</v>
      </c>
      <c r="H2358" t="s">
        <v>1349</v>
      </c>
      <c r="I2358" s="2">
        <v>2.6190595806754402</v>
      </c>
    </row>
    <row r="2359" spans="1:9" x14ac:dyDescent="0.25">
      <c r="A2359" t="s">
        <v>4980</v>
      </c>
      <c r="B2359" t="s">
        <v>4981</v>
      </c>
      <c r="C2359" t="s">
        <v>66</v>
      </c>
      <c r="D2359" s="61">
        <v>1124082000</v>
      </c>
      <c r="E2359" t="s">
        <v>115</v>
      </c>
      <c r="F2359" t="s">
        <v>125</v>
      </c>
      <c r="G2359" t="s">
        <v>176</v>
      </c>
      <c r="H2359" t="s">
        <v>177</v>
      </c>
      <c r="I2359" s="2">
        <v>0.98160356230702595</v>
      </c>
    </row>
    <row r="2360" spans="1:9" x14ac:dyDescent="0.25">
      <c r="A2360" t="s">
        <v>4982</v>
      </c>
      <c r="B2360" t="s">
        <v>4983</v>
      </c>
      <c r="C2360" t="s">
        <v>66</v>
      </c>
      <c r="D2360" s="61">
        <v>1123106480</v>
      </c>
      <c r="E2360" t="s">
        <v>82</v>
      </c>
      <c r="F2360" t="s">
        <v>157</v>
      </c>
      <c r="G2360" t="s">
        <v>764</v>
      </c>
      <c r="H2360" t="s">
        <v>764</v>
      </c>
      <c r="I2360" s="2">
        <v>0.91401489830285199</v>
      </c>
    </row>
    <row r="2361" spans="1:9" x14ac:dyDescent="0.25">
      <c r="A2361" t="s">
        <v>4984</v>
      </c>
      <c r="B2361" t="s">
        <v>4985</v>
      </c>
      <c r="C2361" t="s">
        <v>94</v>
      </c>
      <c r="D2361" s="61">
        <v>1122108079.5</v>
      </c>
      <c r="E2361" t="s">
        <v>240</v>
      </c>
      <c r="F2361" t="s">
        <v>267</v>
      </c>
      <c r="G2361" t="s">
        <v>305</v>
      </c>
      <c r="H2361" t="s">
        <v>305</v>
      </c>
      <c r="I2361" s="2">
        <v>3.2776361965866498</v>
      </c>
    </row>
    <row r="2362" spans="1:9" x14ac:dyDescent="0.25">
      <c r="A2362" t="s">
        <v>4986</v>
      </c>
      <c r="B2362" t="s">
        <v>4987</v>
      </c>
      <c r="C2362" t="s">
        <v>66</v>
      </c>
      <c r="D2362" s="61">
        <v>1120371531.95</v>
      </c>
      <c r="E2362" t="s">
        <v>115</v>
      </c>
      <c r="F2362" t="s">
        <v>125</v>
      </c>
      <c r="G2362" t="s">
        <v>176</v>
      </c>
      <c r="H2362" t="s">
        <v>177</v>
      </c>
      <c r="I2362" s="2">
        <v>0.94173137681571395</v>
      </c>
    </row>
    <row r="2363" spans="1:9" x14ac:dyDescent="0.25">
      <c r="A2363" t="s">
        <v>4988</v>
      </c>
      <c r="B2363" t="s">
        <v>4989</v>
      </c>
      <c r="C2363" t="s">
        <v>66</v>
      </c>
      <c r="D2363" s="61">
        <v>1118935948.5899999</v>
      </c>
      <c r="E2363" t="s">
        <v>95</v>
      </c>
      <c r="F2363" t="s">
        <v>109</v>
      </c>
      <c r="G2363" t="s">
        <v>109</v>
      </c>
      <c r="H2363" t="s">
        <v>399</v>
      </c>
      <c r="I2363" s="2">
        <v>0.77114089723770796</v>
      </c>
    </row>
    <row r="2364" spans="1:9" x14ac:dyDescent="0.25">
      <c r="A2364" t="s">
        <v>4990</v>
      </c>
      <c r="B2364" t="s">
        <v>4991</v>
      </c>
      <c r="C2364" t="s">
        <v>94</v>
      </c>
      <c r="D2364" s="61">
        <v>1118486896.02</v>
      </c>
      <c r="E2364" t="s">
        <v>240</v>
      </c>
      <c r="F2364" t="s">
        <v>267</v>
      </c>
      <c r="G2364" t="s">
        <v>330</v>
      </c>
      <c r="H2364" t="s">
        <v>452</v>
      </c>
      <c r="I2364" s="2">
        <v>3.0983633503708599</v>
      </c>
    </row>
    <row r="2365" spans="1:9" x14ac:dyDescent="0.25">
      <c r="A2365" t="s">
        <v>4992</v>
      </c>
      <c r="B2365" t="s">
        <v>4993</v>
      </c>
      <c r="C2365" t="s">
        <v>66</v>
      </c>
      <c r="D2365" s="61">
        <v>1118372378.76</v>
      </c>
      <c r="E2365" t="s">
        <v>240</v>
      </c>
      <c r="F2365" t="s">
        <v>467</v>
      </c>
      <c r="G2365" t="s">
        <v>468</v>
      </c>
      <c r="H2365" t="s">
        <v>469</v>
      </c>
      <c r="I2365" s="2">
        <v>1.1913833591853</v>
      </c>
    </row>
    <row r="2366" spans="1:9" x14ac:dyDescent="0.25">
      <c r="A2366" t="s">
        <v>4994</v>
      </c>
      <c r="B2366" t="s">
        <v>4995</v>
      </c>
      <c r="C2366" t="s">
        <v>94</v>
      </c>
      <c r="D2366" s="61">
        <v>1115049597.24</v>
      </c>
      <c r="E2366" t="s">
        <v>82</v>
      </c>
      <c r="F2366" t="s">
        <v>228</v>
      </c>
      <c r="G2366" t="s">
        <v>229</v>
      </c>
      <c r="H2366" t="s">
        <v>230</v>
      </c>
      <c r="I2366" s="2">
        <v>1.3647035484232899</v>
      </c>
    </row>
    <row r="2367" spans="1:9" x14ac:dyDescent="0.25">
      <c r="A2367" t="s">
        <v>4996</v>
      </c>
      <c r="B2367" t="s">
        <v>4997</v>
      </c>
      <c r="C2367" t="s">
        <v>1073</v>
      </c>
      <c r="D2367" s="61">
        <v>1114253833.3800001</v>
      </c>
      <c r="E2367" t="s">
        <v>95</v>
      </c>
      <c r="F2367" t="s">
        <v>109</v>
      </c>
      <c r="G2367" t="s">
        <v>109</v>
      </c>
      <c r="H2367" t="s">
        <v>399</v>
      </c>
      <c r="I2367" s="2">
        <v>0.69753016165070902</v>
      </c>
    </row>
    <row r="2368" spans="1:9" x14ac:dyDescent="0.25">
      <c r="A2368" t="s">
        <v>4998</v>
      </c>
      <c r="B2368" t="s">
        <v>4999</v>
      </c>
      <c r="C2368" t="s">
        <v>94</v>
      </c>
      <c r="D2368" s="61">
        <v>1111589794.5999999</v>
      </c>
      <c r="E2368" t="s">
        <v>82</v>
      </c>
      <c r="F2368" t="s">
        <v>228</v>
      </c>
      <c r="G2368" t="s">
        <v>229</v>
      </c>
      <c r="H2368" t="s">
        <v>833</v>
      </c>
      <c r="I2368" s="2">
        <v>0.33903320129038</v>
      </c>
    </row>
    <row r="2369" spans="1:9" x14ac:dyDescent="0.25">
      <c r="A2369" t="s">
        <v>5000</v>
      </c>
      <c r="B2369" t="s">
        <v>5001</v>
      </c>
      <c r="C2369" t="s">
        <v>761</v>
      </c>
      <c r="D2369" s="61">
        <v>1109475214.0799999</v>
      </c>
      <c r="E2369" t="s">
        <v>67</v>
      </c>
      <c r="F2369" t="s">
        <v>72</v>
      </c>
      <c r="G2369" t="s">
        <v>73</v>
      </c>
      <c r="H2369" t="s">
        <v>148</v>
      </c>
      <c r="I2369" s="2">
        <v>0.96325891225316096</v>
      </c>
    </row>
    <row r="2370" spans="1:9" x14ac:dyDescent="0.25">
      <c r="A2370" t="s">
        <v>5002</v>
      </c>
      <c r="B2370" t="s">
        <v>5003</v>
      </c>
      <c r="C2370" t="s">
        <v>761</v>
      </c>
      <c r="D2370" s="61">
        <v>1108840441.8199999</v>
      </c>
      <c r="E2370" t="s">
        <v>95</v>
      </c>
      <c r="F2370" t="s">
        <v>109</v>
      </c>
      <c r="G2370" t="s">
        <v>109</v>
      </c>
      <c r="H2370" t="s">
        <v>399</v>
      </c>
      <c r="I2370" s="2">
        <v>1.5267558975668201</v>
      </c>
    </row>
    <row r="2371" spans="1:9" x14ac:dyDescent="0.25">
      <c r="A2371" t="s">
        <v>5004</v>
      </c>
      <c r="B2371" t="s">
        <v>5005</v>
      </c>
      <c r="C2371" t="s">
        <v>1245</v>
      </c>
      <c r="D2371" s="61">
        <v>1107823490.6800001</v>
      </c>
      <c r="E2371" t="s">
        <v>257</v>
      </c>
      <c r="F2371" t="s">
        <v>257</v>
      </c>
      <c r="G2371" t="s">
        <v>258</v>
      </c>
      <c r="H2371" t="s">
        <v>410</v>
      </c>
      <c r="I2371" s="2">
        <v>1.17283175053815</v>
      </c>
    </row>
    <row r="2372" spans="1:9" x14ac:dyDescent="0.25">
      <c r="A2372" t="s">
        <v>5006</v>
      </c>
      <c r="B2372" t="s">
        <v>5007</v>
      </c>
      <c r="C2372" t="s">
        <v>94</v>
      </c>
      <c r="D2372" s="61">
        <v>1106679391.05</v>
      </c>
      <c r="E2372" t="s">
        <v>95</v>
      </c>
      <c r="F2372" t="s">
        <v>109</v>
      </c>
      <c r="G2372" t="s">
        <v>109</v>
      </c>
      <c r="H2372" t="s">
        <v>399</v>
      </c>
      <c r="I2372" s="2">
        <v>1.0410863704162201</v>
      </c>
    </row>
    <row r="2373" spans="1:9" x14ac:dyDescent="0.25">
      <c r="A2373" t="s">
        <v>5008</v>
      </c>
      <c r="B2373" t="s">
        <v>5009</v>
      </c>
      <c r="C2373" t="s">
        <v>761</v>
      </c>
      <c r="D2373" s="61">
        <v>1105932645.8399999</v>
      </c>
      <c r="E2373" t="s">
        <v>115</v>
      </c>
      <c r="F2373" t="s">
        <v>125</v>
      </c>
      <c r="G2373" t="s">
        <v>176</v>
      </c>
      <c r="H2373" t="s">
        <v>177</v>
      </c>
      <c r="I2373" s="2">
        <v>1.8666980095927199</v>
      </c>
    </row>
    <row r="2374" spans="1:9" x14ac:dyDescent="0.25">
      <c r="A2374" t="s">
        <v>5010</v>
      </c>
      <c r="B2374" t="s">
        <v>5011</v>
      </c>
      <c r="C2374" t="s">
        <v>66</v>
      </c>
      <c r="D2374" s="61">
        <v>1102093346.3</v>
      </c>
      <c r="E2374" t="s">
        <v>240</v>
      </c>
      <c r="F2374" t="s">
        <v>467</v>
      </c>
      <c r="G2374" t="s">
        <v>595</v>
      </c>
      <c r="H2374" t="s">
        <v>596</v>
      </c>
      <c r="I2374" s="2">
        <v>0.94198825381131701</v>
      </c>
    </row>
    <row r="2375" spans="1:9" x14ac:dyDescent="0.25">
      <c r="A2375" t="s">
        <v>5012</v>
      </c>
      <c r="B2375" t="s">
        <v>5013</v>
      </c>
      <c r="C2375" t="s">
        <v>94</v>
      </c>
      <c r="D2375" s="61">
        <v>1101642245.3399999</v>
      </c>
      <c r="E2375" t="s">
        <v>257</v>
      </c>
      <c r="F2375" t="s">
        <v>257</v>
      </c>
      <c r="G2375" t="s">
        <v>2317</v>
      </c>
      <c r="H2375" t="s">
        <v>3480</v>
      </c>
      <c r="I2375" s="2">
        <v>1.13843989387803</v>
      </c>
    </row>
    <row r="2376" spans="1:9" x14ac:dyDescent="0.25">
      <c r="A2376" t="s">
        <v>5014</v>
      </c>
      <c r="B2376" t="s">
        <v>5015</v>
      </c>
      <c r="C2376" t="s">
        <v>1245</v>
      </c>
      <c r="D2376" s="61">
        <v>1098217986.5999999</v>
      </c>
      <c r="E2376" t="s">
        <v>77</v>
      </c>
      <c r="F2376" t="s">
        <v>195</v>
      </c>
      <c r="G2376" t="s">
        <v>196</v>
      </c>
      <c r="H2376" t="s">
        <v>1313</v>
      </c>
      <c r="I2376" s="2">
        <v>0.44482850032476601</v>
      </c>
    </row>
    <row r="2377" spans="1:9" x14ac:dyDescent="0.25">
      <c r="A2377" t="s">
        <v>5016</v>
      </c>
      <c r="B2377" t="s">
        <v>5017</v>
      </c>
      <c r="C2377" t="s">
        <v>66</v>
      </c>
      <c r="D2377" s="61">
        <v>1097528035.6800001</v>
      </c>
      <c r="E2377" t="s">
        <v>95</v>
      </c>
      <c r="F2377" t="s">
        <v>109</v>
      </c>
      <c r="G2377" t="s">
        <v>804</v>
      </c>
      <c r="H2377" t="s">
        <v>804</v>
      </c>
      <c r="I2377" s="2">
        <v>1.5180071289777901</v>
      </c>
    </row>
    <row r="2378" spans="1:9" x14ac:dyDescent="0.25">
      <c r="A2378" t="s">
        <v>5018</v>
      </c>
      <c r="B2378" t="s">
        <v>5019</v>
      </c>
      <c r="C2378" t="s">
        <v>66</v>
      </c>
      <c r="D2378" s="61">
        <v>1097340102.98</v>
      </c>
      <c r="E2378" t="s">
        <v>67</v>
      </c>
      <c r="F2378" t="s">
        <v>72</v>
      </c>
      <c r="G2378" t="s">
        <v>73</v>
      </c>
      <c r="H2378" t="s">
        <v>148</v>
      </c>
      <c r="I2378" s="2">
        <v>0.68836254614386605</v>
      </c>
    </row>
    <row r="2379" spans="1:9" x14ac:dyDescent="0.25">
      <c r="A2379" t="s">
        <v>5020</v>
      </c>
      <c r="B2379" t="s">
        <v>5021</v>
      </c>
      <c r="C2379" t="s">
        <v>66</v>
      </c>
      <c r="D2379" s="61">
        <v>1094957101.04</v>
      </c>
      <c r="E2379" t="s">
        <v>95</v>
      </c>
      <c r="F2379" t="s">
        <v>109</v>
      </c>
      <c r="G2379" t="s">
        <v>109</v>
      </c>
      <c r="H2379" t="s">
        <v>399</v>
      </c>
      <c r="I2379" s="2">
        <v>0.70422941493852897</v>
      </c>
    </row>
    <row r="2380" spans="1:9" x14ac:dyDescent="0.25">
      <c r="A2380" t="s">
        <v>5022</v>
      </c>
      <c r="B2380" t="s">
        <v>5023</v>
      </c>
      <c r="C2380" t="s">
        <v>66</v>
      </c>
      <c r="D2380" s="61">
        <v>1093722630.96</v>
      </c>
      <c r="E2380" t="s">
        <v>82</v>
      </c>
      <c r="F2380" t="s">
        <v>89</v>
      </c>
      <c r="G2380" t="s">
        <v>90</v>
      </c>
      <c r="H2380" t="s">
        <v>91</v>
      </c>
      <c r="I2380" s="2">
        <v>0.43749637202519598</v>
      </c>
    </row>
    <row r="2381" spans="1:9" x14ac:dyDescent="0.25">
      <c r="A2381" t="s">
        <v>5024</v>
      </c>
      <c r="B2381" t="s">
        <v>5025</v>
      </c>
      <c r="C2381" t="s">
        <v>94</v>
      </c>
      <c r="D2381" s="61">
        <v>1090793102.98</v>
      </c>
      <c r="E2381" t="s">
        <v>257</v>
      </c>
      <c r="F2381" t="s">
        <v>257</v>
      </c>
      <c r="G2381" t="s">
        <v>258</v>
      </c>
      <c r="H2381" t="s">
        <v>631</v>
      </c>
      <c r="I2381" s="2">
        <v>1.8356710426940599</v>
      </c>
    </row>
    <row r="2382" spans="1:9" x14ac:dyDescent="0.25">
      <c r="A2382" t="s">
        <v>5026</v>
      </c>
      <c r="B2382" t="s">
        <v>5027</v>
      </c>
      <c r="C2382" t="s">
        <v>66</v>
      </c>
      <c r="D2382" s="61">
        <v>1090196240.2</v>
      </c>
      <c r="E2382" t="s">
        <v>95</v>
      </c>
      <c r="F2382" t="s">
        <v>404</v>
      </c>
      <c r="G2382" t="s">
        <v>404</v>
      </c>
      <c r="H2382" t="s">
        <v>413</v>
      </c>
      <c r="I2382" s="2">
        <v>0.36127896679250598</v>
      </c>
    </row>
    <row r="2383" spans="1:9" x14ac:dyDescent="0.25">
      <c r="A2383" t="s">
        <v>5028</v>
      </c>
      <c r="B2383" t="s">
        <v>5029</v>
      </c>
      <c r="C2383" t="s">
        <v>66</v>
      </c>
      <c r="D2383" s="61">
        <v>1089362700.5</v>
      </c>
      <c r="E2383" t="s">
        <v>240</v>
      </c>
      <c r="F2383" t="s">
        <v>267</v>
      </c>
      <c r="G2383" t="s">
        <v>535</v>
      </c>
      <c r="H2383" t="s">
        <v>535</v>
      </c>
      <c r="I2383" s="2">
        <v>2.22944296420855</v>
      </c>
    </row>
    <row r="2384" spans="1:9" x14ac:dyDescent="0.25">
      <c r="A2384" t="s">
        <v>5030</v>
      </c>
      <c r="B2384" t="s">
        <v>5031</v>
      </c>
      <c r="C2384" t="s">
        <v>94</v>
      </c>
      <c r="D2384" s="61">
        <v>1086234606.0799999</v>
      </c>
      <c r="E2384" t="s">
        <v>120</v>
      </c>
      <c r="F2384" t="s">
        <v>171</v>
      </c>
      <c r="G2384" t="s">
        <v>385</v>
      </c>
      <c r="H2384" t="s">
        <v>386</v>
      </c>
      <c r="I2384" s="2">
        <v>1.3349967712992501</v>
      </c>
    </row>
    <row r="2385" spans="1:9" x14ac:dyDescent="0.25">
      <c r="A2385" t="s">
        <v>5032</v>
      </c>
      <c r="B2385" t="s">
        <v>5033</v>
      </c>
      <c r="C2385" t="s">
        <v>1073</v>
      </c>
      <c r="D2385" s="61">
        <v>1083636842.4000001</v>
      </c>
      <c r="E2385" t="s">
        <v>115</v>
      </c>
      <c r="F2385" t="s">
        <v>125</v>
      </c>
      <c r="G2385" t="s">
        <v>126</v>
      </c>
      <c r="H2385" t="s">
        <v>396</v>
      </c>
      <c r="I2385" s="2">
        <v>0.27738062624482601</v>
      </c>
    </row>
    <row r="2386" spans="1:9" x14ac:dyDescent="0.25">
      <c r="A2386" t="s">
        <v>5034</v>
      </c>
      <c r="B2386" t="s">
        <v>5035</v>
      </c>
      <c r="C2386" t="s">
        <v>1245</v>
      </c>
      <c r="D2386" s="61">
        <v>1083309505.4400001</v>
      </c>
      <c r="E2386" t="s">
        <v>82</v>
      </c>
      <c r="F2386" t="s">
        <v>89</v>
      </c>
      <c r="G2386" t="s">
        <v>90</v>
      </c>
      <c r="H2386" t="s">
        <v>91</v>
      </c>
      <c r="I2386" s="2">
        <v>2.6813221401690002</v>
      </c>
    </row>
    <row r="2387" spans="1:9" x14ac:dyDescent="0.25">
      <c r="A2387" t="s">
        <v>5036</v>
      </c>
      <c r="B2387" t="s">
        <v>5037</v>
      </c>
      <c r="C2387" t="s">
        <v>1245</v>
      </c>
      <c r="D2387" s="61">
        <v>1081963280.2</v>
      </c>
      <c r="E2387" t="s">
        <v>257</v>
      </c>
      <c r="F2387" t="s">
        <v>257</v>
      </c>
      <c r="G2387" t="s">
        <v>258</v>
      </c>
      <c r="H2387" t="s">
        <v>631</v>
      </c>
      <c r="I2387" s="2">
        <v>0.77206229604137699</v>
      </c>
    </row>
    <row r="2388" spans="1:9" x14ac:dyDescent="0.25">
      <c r="A2388" t="s">
        <v>5038</v>
      </c>
      <c r="B2388" t="s">
        <v>5039</v>
      </c>
      <c r="C2388" t="s">
        <v>1245</v>
      </c>
      <c r="D2388" s="61">
        <v>1081398628.0699999</v>
      </c>
      <c r="E2388" t="s">
        <v>115</v>
      </c>
      <c r="F2388" t="s">
        <v>116</v>
      </c>
      <c r="G2388" t="s">
        <v>214</v>
      </c>
      <c r="H2388" t="s">
        <v>214</v>
      </c>
      <c r="I2388" s="2">
        <v>-1.7396354039075801</v>
      </c>
    </row>
    <row r="2389" spans="1:9" x14ac:dyDescent="0.25">
      <c r="A2389" t="s">
        <v>5040</v>
      </c>
      <c r="B2389" t="s">
        <v>5041</v>
      </c>
      <c r="C2389" t="s">
        <v>66</v>
      </c>
      <c r="D2389" s="61">
        <v>1079845071.48</v>
      </c>
      <c r="E2389" t="s">
        <v>115</v>
      </c>
      <c r="F2389" t="s">
        <v>116</v>
      </c>
      <c r="G2389" t="s">
        <v>117</v>
      </c>
      <c r="H2389" t="s">
        <v>117</v>
      </c>
      <c r="I2389" s="2">
        <v>0.62576595334922502</v>
      </c>
    </row>
    <row r="2390" spans="1:9" x14ac:dyDescent="0.25">
      <c r="A2390" t="s">
        <v>5042</v>
      </c>
      <c r="B2390" t="s">
        <v>5043</v>
      </c>
      <c r="C2390" t="s">
        <v>66</v>
      </c>
      <c r="D2390" s="61">
        <v>1079250858.46</v>
      </c>
      <c r="E2390" t="s">
        <v>115</v>
      </c>
      <c r="F2390" t="s">
        <v>116</v>
      </c>
      <c r="G2390" t="s">
        <v>117</v>
      </c>
      <c r="H2390" t="s">
        <v>117</v>
      </c>
      <c r="I2390" s="2">
        <v>0.54180491028907396</v>
      </c>
    </row>
    <row r="2391" spans="1:9" x14ac:dyDescent="0.25">
      <c r="A2391" t="s">
        <v>5044</v>
      </c>
      <c r="B2391" t="s">
        <v>5045</v>
      </c>
      <c r="C2391" t="s">
        <v>66</v>
      </c>
      <c r="D2391" s="61">
        <v>1077912047.0999999</v>
      </c>
      <c r="E2391" t="s">
        <v>115</v>
      </c>
      <c r="F2391" t="s">
        <v>116</v>
      </c>
      <c r="G2391" t="s">
        <v>214</v>
      </c>
      <c r="H2391" t="s">
        <v>214</v>
      </c>
      <c r="I2391" s="2">
        <v>1.4831459757539101</v>
      </c>
    </row>
    <row r="2392" spans="1:9" x14ac:dyDescent="0.25">
      <c r="A2392" t="s">
        <v>5046</v>
      </c>
      <c r="B2392" t="s">
        <v>5047</v>
      </c>
      <c r="C2392" t="s">
        <v>761</v>
      </c>
      <c r="D2392" s="61">
        <v>1076205393.6300001</v>
      </c>
      <c r="E2392" t="s">
        <v>115</v>
      </c>
      <c r="F2392" t="s">
        <v>116</v>
      </c>
      <c r="G2392" t="s">
        <v>214</v>
      </c>
      <c r="H2392" t="s">
        <v>214</v>
      </c>
      <c r="I2392" s="2">
        <v>0.85211902710363296</v>
      </c>
    </row>
    <row r="2393" spans="1:9" x14ac:dyDescent="0.25">
      <c r="A2393" t="s">
        <v>5048</v>
      </c>
      <c r="B2393" t="s">
        <v>5049</v>
      </c>
      <c r="C2393" t="s">
        <v>1245</v>
      </c>
      <c r="D2393" s="61">
        <v>1075886424.5999999</v>
      </c>
      <c r="E2393" t="s">
        <v>115</v>
      </c>
      <c r="F2393" t="s">
        <v>116</v>
      </c>
      <c r="G2393" t="s">
        <v>214</v>
      </c>
      <c r="H2393" t="s">
        <v>214</v>
      </c>
      <c r="I2393" s="2">
        <v>0.42312220350852298</v>
      </c>
    </row>
    <row r="2394" spans="1:9" x14ac:dyDescent="0.25">
      <c r="A2394" t="s">
        <v>5050</v>
      </c>
      <c r="B2394" t="s">
        <v>5051</v>
      </c>
      <c r="C2394" t="s">
        <v>94</v>
      </c>
      <c r="D2394" s="61">
        <v>1074653339.52</v>
      </c>
      <c r="E2394" t="s">
        <v>82</v>
      </c>
      <c r="F2394" t="s">
        <v>89</v>
      </c>
      <c r="G2394" t="s">
        <v>688</v>
      </c>
      <c r="H2394" t="s">
        <v>689</v>
      </c>
      <c r="I2394" s="2">
        <v>2.5916949539557699</v>
      </c>
    </row>
    <row r="2395" spans="1:9" x14ac:dyDescent="0.25">
      <c r="A2395" t="s">
        <v>5052</v>
      </c>
      <c r="B2395" t="s">
        <v>5053</v>
      </c>
      <c r="C2395" t="s">
        <v>94</v>
      </c>
      <c r="D2395" s="61">
        <v>1073969746.8</v>
      </c>
      <c r="E2395" t="s">
        <v>245</v>
      </c>
      <c r="F2395" t="s">
        <v>245</v>
      </c>
      <c r="G2395" t="s">
        <v>1322</v>
      </c>
      <c r="H2395" t="s">
        <v>1340</v>
      </c>
      <c r="I2395" s="2">
        <v>0.72330695107369802</v>
      </c>
    </row>
    <row r="2396" spans="1:9" x14ac:dyDescent="0.25">
      <c r="A2396" t="s">
        <v>5054</v>
      </c>
      <c r="B2396" t="s">
        <v>5055</v>
      </c>
      <c r="C2396" t="s">
        <v>66</v>
      </c>
      <c r="D2396" s="61">
        <v>1073200809.66</v>
      </c>
      <c r="E2396" t="s">
        <v>115</v>
      </c>
      <c r="F2396" t="s">
        <v>116</v>
      </c>
      <c r="G2396" t="s">
        <v>214</v>
      </c>
      <c r="H2396" t="s">
        <v>214</v>
      </c>
      <c r="I2396" s="2">
        <v>2.4861726963995499</v>
      </c>
    </row>
    <row r="2397" spans="1:9" x14ac:dyDescent="0.25">
      <c r="A2397" t="s">
        <v>5056</v>
      </c>
      <c r="B2397" t="s">
        <v>5057</v>
      </c>
      <c r="C2397" t="s">
        <v>94</v>
      </c>
      <c r="D2397" s="61">
        <v>1070534408.5</v>
      </c>
      <c r="E2397" t="s">
        <v>240</v>
      </c>
      <c r="F2397" t="s">
        <v>467</v>
      </c>
      <c r="G2397" t="s">
        <v>468</v>
      </c>
      <c r="H2397" t="s">
        <v>2149</v>
      </c>
      <c r="I2397" s="2">
        <v>1.30215190497706</v>
      </c>
    </row>
    <row r="2398" spans="1:9" x14ac:dyDescent="0.25">
      <c r="A2398" t="s">
        <v>5058</v>
      </c>
      <c r="B2398" t="s">
        <v>5059</v>
      </c>
      <c r="C2398" t="s">
        <v>761</v>
      </c>
      <c r="D2398" s="61">
        <v>1065802372.11</v>
      </c>
      <c r="E2398" t="s">
        <v>115</v>
      </c>
      <c r="F2398" t="s">
        <v>125</v>
      </c>
      <c r="G2398" t="s">
        <v>176</v>
      </c>
      <c r="H2398" t="s">
        <v>509</v>
      </c>
      <c r="I2398" s="2">
        <v>1.2216893723012801</v>
      </c>
    </row>
    <row r="2399" spans="1:9" x14ac:dyDescent="0.25">
      <c r="A2399" t="s">
        <v>5060</v>
      </c>
      <c r="B2399" t="s">
        <v>5061</v>
      </c>
      <c r="C2399" t="s">
        <v>94</v>
      </c>
      <c r="D2399" s="61">
        <v>1065623045.52</v>
      </c>
      <c r="E2399" t="s">
        <v>95</v>
      </c>
      <c r="F2399" t="s">
        <v>96</v>
      </c>
      <c r="G2399" t="s">
        <v>1529</v>
      </c>
      <c r="H2399" t="s">
        <v>1530</v>
      </c>
      <c r="I2399" s="2">
        <v>1.13404696075655</v>
      </c>
    </row>
    <row r="2400" spans="1:9" x14ac:dyDescent="0.25">
      <c r="A2400" t="s">
        <v>5062</v>
      </c>
      <c r="B2400" t="s">
        <v>5063</v>
      </c>
      <c r="C2400" t="s">
        <v>94</v>
      </c>
      <c r="D2400" s="61">
        <v>1065315715.52</v>
      </c>
      <c r="E2400" t="s">
        <v>182</v>
      </c>
      <c r="F2400" t="s">
        <v>182</v>
      </c>
      <c r="G2400" t="s">
        <v>183</v>
      </c>
      <c r="H2400" t="s">
        <v>425</v>
      </c>
      <c r="I2400" s="2">
        <v>1.1459497997558501</v>
      </c>
    </row>
    <row r="2401" spans="1:9" x14ac:dyDescent="0.25">
      <c r="A2401" t="s">
        <v>5064</v>
      </c>
      <c r="B2401" t="s">
        <v>5065</v>
      </c>
      <c r="C2401" t="s">
        <v>94</v>
      </c>
      <c r="D2401" s="61">
        <v>1063163774.47</v>
      </c>
      <c r="E2401" t="s">
        <v>257</v>
      </c>
      <c r="F2401" t="s">
        <v>257</v>
      </c>
      <c r="G2401" t="s">
        <v>258</v>
      </c>
      <c r="H2401" t="s">
        <v>631</v>
      </c>
      <c r="I2401" s="2">
        <v>1.81993283394256</v>
      </c>
    </row>
    <row r="2402" spans="1:9" x14ac:dyDescent="0.25">
      <c r="A2402" t="s">
        <v>5066</v>
      </c>
      <c r="B2402" t="s">
        <v>5067</v>
      </c>
      <c r="C2402" t="s">
        <v>66</v>
      </c>
      <c r="D2402" s="61">
        <v>1062613837.35</v>
      </c>
      <c r="E2402" t="s">
        <v>115</v>
      </c>
      <c r="F2402" t="s">
        <v>116</v>
      </c>
      <c r="G2402" t="s">
        <v>214</v>
      </c>
      <c r="H2402" t="s">
        <v>214</v>
      </c>
      <c r="I2402" s="2">
        <v>6.5828827796253001E-2</v>
      </c>
    </row>
    <row r="2403" spans="1:9" x14ac:dyDescent="0.25">
      <c r="A2403" t="s">
        <v>5068</v>
      </c>
      <c r="B2403" t="s">
        <v>5069</v>
      </c>
      <c r="C2403" t="s">
        <v>94</v>
      </c>
      <c r="D2403" s="61">
        <v>1062341610</v>
      </c>
      <c r="E2403" t="s">
        <v>291</v>
      </c>
      <c r="F2403" t="s">
        <v>291</v>
      </c>
      <c r="G2403" t="s">
        <v>292</v>
      </c>
      <c r="H2403" t="s">
        <v>1401</v>
      </c>
      <c r="I2403" s="2">
        <v>0.84552066141897098</v>
      </c>
    </row>
    <row r="2404" spans="1:9" x14ac:dyDescent="0.25">
      <c r="A2404" t="s">
        <v>5070</v>
      </c>
      <c r="B2404" t="s">
        <v>5071</v>
      </c>
      <c r="C2404" t="s">
        <v>94</v>
      </c>
      <c r="D2404" s="61">
        <v>1062157660.22</v>
      </c>
      <c r="E2404" t="s">
        <v>257</v>
      </c>
      <c r="F2404" t="s">
        <v>257</v>
      </c>
      <c r="G2404" t="s">
        <v>547</v>
      </c>
      <c r="H2404" t="s">
        <v>1439</v>
      </c>
      <c r="I2404" s="2">
        <v>1.70080788658288</v>
      </c>
    </row>
    <row r="2405" spans="1:9" x14ac:dyDescent="0.25">
      <c r="A2405" t="s">
        <v>5072</v>
      </c>
      <c r="B2405" t="s">
        <v>5073</v>
      </c>
      <c r="C2405" t="s">
        <v>94</v>
      </c>
      <c r="D2405" s="61">
        <v>1057975030.86</v>
      </c>
      <c r="E2405" t="s">
        <v>95</v>
      </c>
      <c r="F2405" t="s">
        <v>109</v>
      </c>
      <c r="G2405" t="s">
        <v>804</v>
      </c>
      <c r="H2405" t="s">
        <v>804</v>
      </c>
      <c r="I2405" s="2">
        <v>1.10931361737585</v>
      </c>
    </row>
    <row r="2406" spans="1:9" x14ac:dyDescent="0.25">
      <c r="A2406" t="s">
        <v>5074</v>
      </c>
      <c r="B2406" t="s">
        <v>5075</v>
      </c>
      <c r="C2406" t="s">
        <v>94</v>
      </c>
      <c r="D2406" s="61">
        <v>1055733322.5</v>
      </c>
      <c r="E2406" t="s">
        <v>82</v>
      </c>
      <c r="F2406" t="s">
        <v>228</v>
      </c>
      <c r="G2406" t="s">
        <v>229</v>
      </c>
      <c r="H2406" t="s">
        <v>833</v>
      </c>
      <c r="I2406" s="2">
        <v>1.3109341832877199</v>
      </c>
    </row>
    <row r="2407" spans="1:9" x14ac:dyDescent="0.25">
      <c r="A2407" t="s">
        <v>5076</v>
      </c>
      <c r="B2407" t="s">
        <v>5077</v>
      </c>
      <c r="C2407" t="s">
        <v>94</v>
      </c>
      <c r="D2407" s="61">
        <v>1054586293.11</v>
      </c>
      <c r="E2407" t="s">
        <v>67</v>
      </c>
      <c r="F2407" t="s">
        <v>72</v>
      </c>
      <c r="G2407" t="s">
        <v>73</v>
      </c>
      <c r="H2407" t="s">
        <v>74</v>
      </c>
      <c r="I2407" s="2">
        <v>0.94343782180392199</v>
      </c>
    </row>
    <row r="2408" spans="1:9" x14ac:dyDescent="0.25">
      <c r="A2408" t="s">
        <v>5078</v>
      </c>
      <c r="B2408" t="s">
        <v>5079</v>
      </c>
      <c r="C2408" t="s">
        <v>66</v>
      </c>
      <c r="D2408" s="61">
        <v>1050805184.04</v>
      </c>
      <c r="E2408" t="s">
        <v>240</v>
      </c>
      <c r="F2408" t="s">
        <v>467</v>
      </c>
      <c r="G2408" t="s">
        <v>468</v>
      </c>
      <c r="H2408" t="s">
        <v>662</v>
      </c>
      <c r="I2408" s="2">
        <v>1.2023117006486399</v>
      </c>
    </row>
    <row r="2409" spans="1:9" x14ac:dyDescent="0.25">
      <c r="A2409" t="s">
        <v>5080</v>
      </c>
      <c r="B2409" t="s">
        <v>5081</v>
      </c>
      <c r="C2409" t="s">
        <v>1245</v>
      </c>
      <c r="D2409" s="61">
        <v>1050601363.5</v>
      </c>
      <c r="E2409" t="s">
        <v>95</v>
      </c>
      <c r="F2409" t="s">
        <v>109</v>
      </c>
      <c r="G2409" t="s">
        <v>804</v>
      </c>
      <c r="H2409" t="s">
        <v>804</v>
      </c>
      <c r="I2409" s="2">
        <v>1.0846527500193099</v>
      </c>
    </row>
    <row r="2410" spans="1:9" x14ac:dyDescent="0.25">
      <c r="A2410" t="s">
        <v>5082</v>
      </c>
      <c r="B2410" t="s">
        <v>5083</v>
      </c>
      <c r="C2410" t="s">
        <v>66</v>
      </c>
      <c r="D2410" s="61">
        <v>1050332810.9400001</v>
      </c>
      <c r="E2410" t="s">
        <v>115</v>
      </c>
      <c r="F2410" t="s">
        <v>116</v>
      </c>
      <c r="G2410" t="s">
        <v>214</v>
      </c>
      <c r="H2410" t="s">
        <v>214</v>
      </c>
      <c r="I2410" s="2">
        <v>0.95001866021009296</v>
      </c>
    </row>
    <row r="2411" spans="1:9" x14ac:dyDescent="0.25">
      <c r="A2411" t="s">
        <v>5084</v>
      </c>
      <c r="B2411" t="s">
        <v>5085</v>
      </c>
      <c r="C2411" t="s">
        <v>94</v>
      </c>
      <c r="D2411" s="61">
        <v>1050163677.65</v>
      </c>
      <c r="E2411" t="s">
        <v>95</v>
      </c>
      <c r="F2411" t="s">
        <v>96</v>
      </c>
      <c r="G2411" t="s">
        <v>302</v>
      </c>
      <c r="H2411" t="s">
        <v>302</v>
      </c>
      <c r="I2411" s="2">
        <v>0.44407751420005798</v>
      </c>
    </row>
    <row r="2412" spans="1:9" x14ac:dyDescent="0.25">
      <c r="A2412" t="s">
        <v>5086</v>
      </c>
      <c r="B2412" t="s">
        <v>5087</v>
      </c>
      <c r="C2412" t="s">
        <v>94</v>
      </c>
      <c r="D2412" s="61">
        <v>1048260341.24</v>
      </c>
      <c r="E2412" t="s">
        <v>240</v>
      </c>
      <c r="F2412" t="s">
        <v>267</v>
      </c>
      <c r="G2412" t="s">
        <v>330</v>
      </c>
      <c r="H2412" t="s">
        <v>334</v>
      </c>
      <c r="I2412" s="2">
        <v>2.66274905158759</v>
      </c>
    </row>
    <row r="2413" spans="1:9" x14ac:dyDescent="0.25">
      <c r="A2413" t="s">
        <v>5088</v>
      </c>
      <c r="B2413" t="s">
        <v>5089</v>
      </c>
      <c r="C2413" t="s">
        <v>761</v>
      </c>
      <c r="D2413" s="61">
        <v>1047569526.25</v>
      </c>
      <c r="E2413" t="s">
        <v>115</v>
      </c>
      <c r="F2413" t="s">
        <v>116</v>
      </c>
      <c r="G2413" t="s">
        <v>117</v>
      </c>
      <c r="H2413" t="s">
        <v>117</v>
      </c>
      <c r="I2413" s="2">
        <v>1.3760287599793199</v>
      </c>
    </row>
    <row r="2414" spans="1:9" x14ac:dyDescent="0.25">
      <c r="A2414" t="s">
        <v>5090</v>
      </c>
      <c r="B2414" t="s">
        <v>5091</v>
      </c>
      <c r="C2414" t="s">
        <v>66</v>
      </c>
      <c r="D2414" s="61">
        <v>1046678801.7</v>
      </c>
      <c r="E2414" t="s">
        <v>115</v>
      </c>
      <c r="F2414" t="s">
        <v>116</v>
      </c>
      <c r="G2414" t="s">
        <v>117</v>
      </c>
      <c r="H2414" t="s">
        <v>117</v>
      </c>
      <c r="I2414" s="2">
        <v>0.81971776829090304</v>
      </c>
    </row>
    <row r="2415" spans="1:9" x14ac:dyDescent="0.25">
      <c r="A2415" t="s">
        <v>5092</v>
      </c>
      <c r="B2415" t="s">
        <v>5093</v>
      </c>
      <c r="C2415" t="s">
        <v>1245</v>
      </c>
      <c r="D2415" s="61">
        <v>1046133206.21</v>
      </c>
      <c r="E2415" t="s">
        <v>115</v>
      </c>
      <c r="F2415" t="s">
        <v>116</v>
      </c>
      <c r="G2415" t="s">
        <v>214</v>
      </c>
      <c r="H2415" t="s">
        <v>214</v>
      </c>
      <c r="I2415" s="2">
        <v>0.82879706598435599</v>
      </c>
    </row>
    <row r="2416" spans="1:9" x14ac:dyDescent="0.25">
      <c r="A2416" t="s">
        <v>5094</v>
      </c>
      <c r="B2416" t="s">
        <v>5095</v>
      </c>
      <c r="C2416" t="s">
        <v>66</v>
      </c>
      <c r="D2416" s="61">
        <v>1044730039.6</v>
      </c>
      <c r="E2416" t="s">
        <v>115</v>
      </c>
      <c r="F2416" t="s">
        <v>116</v>
      </c>
      <c r="G2416" t="s">
        <v>214</v>
      </c>
      <c r="H2416" t="s">
        <v>214</v>
      </c>
      <c r="I2416" s="2">
        <v>1.29033278652899</v>
      </c>
    </row>
    <row r="2417" spans="1:9" x14ac:dyDescent="0.25">
      <c r="A2417" t="s">
        <v>5096</v>
      </c>
      <c r="B2417" t="s">
        <v>5097</v>
      </c>
      <c r="C2417" t="s">
        <v>1245</v>
      </c>
      <c r="D2417" s="61">
        <v>1044285365.12</v>
      </c>
      <c r="E2417" t="s">
        <v>240</v>
      </c>
      <c r="F2417" t="s">
        <v>267</v>
      </c>
      <c r="G2417" t="s">
        <v>330</v>
      </c>
      <c r="H2417" t="s">
        <v>334</v>
      </c>
      <c r="I2417" s="2">
        <v>-0.438289591698801</v>
      </c>
    </row>
    <row r="2418" spans="1:9" x14ac:dyDescent="0.25">
      <c r="A2418" t="s">
        <v>5098</v>
      </c>
      <c r="B2418" t="s">
        <v>5099</v>
      </c>
      <c r="C2418" t="s">
        <v>1245</v>
      </c>
      <c r="D2418" s="61">
        <v>1043685613.59</v>
      </c>
      <c r="E2418" t="s">
        <v>291</v>
      </c>
      <c r="F2418" t="s">
        <v>291</v>
      </c>
      <c r="G2418" t="s">
        <v>818</v>
      </c>
      <c r="H2418" t="s">
        <v>3650</v>
      </c>
      <c r="I2418" s="2">
        <v>1.7215930112065601</v>
      </c>
    </row>
    <row r="2419" spans="1:9" x14ac:dyDescent="0.25">
      <c r="A2419" t="s">
        <v>5100</v>
      </c>
      <c r="B2419" t="s">
        <v>5101</v>
      </c>
      <c r="C2419" t="s">
        <v>1245</v>
      </c>
      <c r="D2419" s="61">
        <v>1043249967.5</v>
      </c>
      <c r="E2419" t="s">
        <v>82</v>
      </c>
      <c r="F2419" t="s">
        <v>228</v>
      </c>
      <c r="G2419" t="s">
        <v>229</v>
      </c>
      <c r="H2419" t="s">
        <v>230</v>
      </c>
      <c r="I2419" s="2">
        <v>1.79923829105855</v>
      </c>
    </row>
    <row r="2420" spans="1:9" x14ac:dyDescent="0.25">
      <c r="A2420" t="s">
        <v>5102</v>
      </c>
      <c r="B2420" t="s">
        <v>5103</v>
      </c>
      <c r="C2420" t="s">
        <v>66</v>
      </c>
      <c r="D2420" s="61">
        <v>1041834459.6</v>
      </c>
      <c r="E2420" t="s">
        <v>115</v>
      </c>
      <c r="F2420" t="s">
        <v>125</v>
      </c>
      <c r="G2420" t="s">
        <v>176</v>
      </c>
      <c r="H2420" t="s">
        <v>177</v>
      </c>
      <c r="I2420" s="2">
        <v>0.84197903041169797</v>
      </c>
    </row>
    <row r="2421" spans="1:9" x14ac:dyDescent="0.25">
      <c r="A2421" t="s">
        <v>5104</v>
      </c>
      <c r="B2421" t="s">
        <v>5105</v>
      </c>
      <c r="C2421" t="s">
        <v>66</v>
      </c>
      <c r="D2421" s="61">
        <v>1041749279.34</v>
      </c>
      <c r="E2421" t="s">
        <v>240</v>
      </c>
      <c r="F2421" t="s">
        <v>267</v>
      </c>
      <c r="G2421" t="s">
        <v>535</v>
      </c>
      <c r="H2421" t="s">
        <v>535</v>
      </c>
      <c r="I2421" s="2">
        <v>1.1300149829042101</v>
      </c>
    </row>
    <row r="2422" spans="1:9" x14ac:dyDescent="0.25">
      <c r="A2422" t="s">
        <v>5106</v>
      </c>
      <c r="B2422" t="s">
        <v>5107</v>
      </c>
      <c r="C2422" t="s">
        <v>761</v>
      </c>
      <c r="D2422" s="61">
        <v>1041209159.76</v>
      </c>
      <c r="E2422" t="s">
        <v>115</v>
      </c>
      <c r="F2422" t="s">
        <v>116</v>
      </c>
      <c r="G2422" t="s">
        <v>214</v>
      </c>
      <c r="H2422" t="s">
        <v>214</v>
      </c>
      <c r="I2422" s="2">
        <v>0.70875132068685698</v>
      </c>
    </row>
    <row r="2423" spans="1:9" x14ac:dyDescent="0.25">
      <c r="A2423" t="s">
        <v>5108</v>
      </c>
      <c r="B2423" t="s">
        <v>5109</v>
      </c>
      <c r="C2423" t="s">
        <v>66</v>
      </c>
      <c r="D2423" s="61">
        <v>1040823797.46</v>
      </c>
      <c r="E2423" t="s">
        <v>120</v>
      </c>
      <c r="F2423" t="s">
        <v>121</v>
      </c>
      <c r="G2423" t="s">
        <v>121</v>
      </c>
      <c r="H2423" t="s">
        <v>696</v>
      </c>
      <c r="I2423" s="2">
        <v>2.4307792565773001</v>
      </c>
    </row>
    <row r="2424" spans="1:9" x14ac:dyDescent="0.25">
      <c r="A2424" t="s">
        <v>5110</v>
      </c>
      <c r="B2424" t="s">
        <v>5111</v>
      </c>
      <c r="C2424" t="s">
        <v>94</v>
      </c>
      <c r="D2424" s="61">
        <v>1040734604.7</v>
      </c>
      <c r="E2424" t="s">
        <v>82</v>
      </c>
      <c r="F2424" t="s">
        <v>83</v>
      </c>
      <c r="G2424" t="s">
        <v>130</v>
      </c>
      <c r="H2424" t="s">
        <v>1025</v>
      </c>
      <c r="I2424" s="2">
        <v>1.7635548433963</v>
      </c>
    </row>
    <row r="2425" spans="1:9" x14ac:dyDescent="0.25">
      <c r="A2425" t="s">
        <v>5112</v>
      </c>
      <c r="B2425" t="s">
        <v>5113</v>
      </c>
      <c r="C2425" t="s">
        <v>761</v>
      </c>
      <c r="D2425" s="61">
        <v>1039286046.2</v>
      </c>
      <c r="E2425" t="s">
        <v>182</v>
      </c>
      <c r="F2425" t="s">
        <v>182</v>
      </c>
      <c r="G2425" t="s">
        <v>183</v>
      </c>
      <c r="H2425" t="s">
        <v>592</v>
      </c>
      <c r="I2425" s="2">
        <v>3.8838079981250302</v>
      </c>
    </row>
    <row r="2426" spans="1:9" x14ac:dyDescent="0.25">
      <c r="A2426" t="s">
        <v>5114</v>
      </c>
      <c r="B2426" t="s">
        <v>5115</v>
      </c>
      <c r="C2426" t="s">
        <v>1245</v>
      </c>
      <c r="D2426" s="61">
        <v>1038759085.2</v>
      </c>
      <c r="E2426" t="s">
        <v>182</v>
      </c>
      <c r="F2426" t="s">
        <v>182</v>
      </c>
      <c r="G2426" t="s">
        <v>717</v>
      </c>
      <c r="H2426" t="s">
        <v>718</v>
      </c>
      <c r="I2426" s="2">
        <v>0.89244016441579199</v>
      </c>
    </row>
    <row r="2427" spans="1:9" x14ac:dyDescent="0.25">
      <c r="A2427" t="s">
        <v>5116</v>
      </c>
      <c r="B2427" t="s">
        <v>5117</v>
      </c>
      <c r="C2427" t="s">
        <v>66</v>
      </c>
      <c r="D2427" s="61">
        <v>1038164831.6</v>
      </c>
      <c r="E2427" t="s">
        <v>67</v>
      </c>
      <c r="F2427" t="s">
        <v>68</v>
      </c>
      <c r="G2427" t="s">
        <v>168</v>
      </c>
      <c r="H2427" t="s">
        <v>168</v>
      </c>
      <c r="I2427" s="2">
        <v>0.58755229330139203</v>
      </c>
    </row>
    <row r="2428" spans="1:9" x14ac:dyDescent="0.25">
      <c r="A2428" t="s">
        <v>5118</v>
      </c>
      <c r="B2428" t="s">
        <v>5119</v>
      </c>
      <c r="C2428" t="s">
        <v>1245</v>
      </c>
      <c r="D2428" s="61">
        <v>1037879808.21</v>
      </c>
      <c r="E2428" t="s">
        <v>240</v>
      </c>
      <c r="F2428" t="s">
        <v>267</v>
      </c>
      <c r="G2428" t="s">
        <v>535</v>
      </c>
      <c r="H2428" t="s">
        <v>535</v>
      </c>
      <c r="I2428" s="2">
        <v>1.7144474515104</v>
      </c>
    </row>
    <row r="2429" spans="1:9" x14ac:dyDescent="0.25">
      <c r="A2429" t="s">
        <v>5120</v>
      </c>
      <c r="B2429" t="s">
        <v>5121</v>
      </c>
      <c r="C2429" t="s">
        <v>761</v>
      </c>
      <c r="D2429" s="61">
        <v>1036221216.38</v>
      </c>
      <c r="E2429" t="s">
        <v>115</v>
      </c>
      <c r="F2429" t="s">
        <v>116</v>
      </c>
      <c r="G2429" t="s">
        <v>214</v>
      </c>
      <c r="H2429" t="s">
        <v>214</v>
      </c>
      <c r="I2429" s="2">
        <v>1.3495328429345099</v>
      </c>
    </row>
    <row r="2430" spans="1:9" x14ac:dyDescent="0.25">
      <c r="A2430" t="s">
        <v>5122</v>
      </c>
      <c r="B2430" t="s">
        <v>5123</v>
      </c>
      <c r="C2430" t="s">
        <v>94</v>
      </c>
      <c r="D2430" s="61">
        <v>1035153297.99</v>
      </c>
      <c r="E2430" t="s">
        <v>240</v>
      </c>
      <c r="F2430" t="s">
        <v>267</v>
      </c>
      <c r="G2430" t="s">
        <v>476</v>
      </c>
      <c r="H2430" t="s">
        <v>477</v>
      </c>
      <c r="I2430" s="2">
        <v>0.17709710339460799</v>
      </c>
    </row>
    <row r="2431" spans="1:9" x14ac:dyDescent="0.25">
      <c r="A2431" t="s">
        <v>5124</v>
      </c>
      <c r="B2431" t="s">
        <v>5125</v>
      </c>
      <c r="C2431" t="s">
        <v>66</v>
      </c>
      <c r="D2431" s="61">
        <v>1034342162.28</v>
      </c>
      <c r="E2431" t="s">
        <v>67</v>
      </c>
      <c r="F2431" t="s">
        <v>101</v>
      </c>
      <c r="G2431" t="s">
        <v>101</v>
      </c>
      <c r="H2431" t="s">
        <v>102</v>
      </c>
      <c r="I2431" s="2">
        <v>1.05718279665868</v>
      </c>
    </row>
    <row r="2432" spans="1:9" x14ac:dyDescent="0.25">
      <c r="A2432" t="s">
        <v>5126</v>
      </c>
      <c r="B2432" t="s">
        <v>5127</v>
      </c>
      <c r="C2432" t="s">
        <v>94</v>
      </c>
      <c r="D2432" s="61">
        <v>1034083444.86</v>
      </c>
      <c r="E2432" t="s">
        <v>67</v>
      </c>
      <c r="F2432" t="s">
        <v>68</v>
      </c>
      <c r="G2432" t="s">
        <v>601</v>
      </c>
      <c r="H2432" t="s">
        <v>602</v>
      </c>
      <c r="I2432" s="2">
        <v>0.70751186920598197</v>
      </c>
    </row>
    <row r="2433" spans="1:9" x14ac:dyDescent="0.25">
      <c r="A2433" t="s">
        <v>5128</v>
      </c>
      <c r="B2433" t="s">
        <v>5129</v>
      </c>
      <c r="C2433" t="s">
        <v>761</v>
      </c>
      <c r="D2433" s="61">
        <v>1032108555.72</v>
      </c>
      <c r="E2433" t="s">
        <v>115</v>
      </c>
      <c r="F2433" t="s">
        <v>116</v>
      </c>
      <c r="G2433" t="s">
        <v>117</v>
      </c>
      <c r="H2433" t="s">
        <v>117</v>
      </c>
      <c r="I2433" s="2">
        <v>2.40138350494126</v>
      </c>
    </row>
    <row r="2434" spans="1:9" x14ac:dyDescent="0.25">
      <c r="A2434" t="s">
        <v>5130</v>
      </c>
      <c r="B2434" t="s">
        <v>5131</v>
      </c>
      <c r="C2434" t="s">
        <v>94</v>
      </c>
      <c r="D2434" s="61">
        <v>1030848000</v>
      </c>
      <c r="E2434" t="s">
        <v>291</v>
      </c>
      <c r="F2434" t="s">
        <v>291</v>
      </c>
      <c r="G2434" t="s">
        <v>292</v>
      </c>
      <c r="H2434" t="s">
        <v>659</v>
      </c>
      <c r="I2434" s="2">
        <v>1.13229777180835</v>
      </c>
    </row>
    <row r="2435" spans="1:9" x14ac:dyDescent="0.25">
      <c r="A2435" t="s">
        <v>5132</v>
      </c>
      <c r="B2435" t="s">
        <v>5133</v>
      </c>
      <c r="C2435" t="s">
        <v>761</v>
      </c>
      <c r="D2435" s="61">
        <v>1028742497.28</v>
      </c>
      <c r="E2435" t="s">
        <v>115</v>
      </c>
      <c r="F2435" t="s">
        <v>116</v>
      </c>
      <c r="G2435" t="s">
        <v>214</v>
      </c>
      <c r="H2435" t="s">
        <v>214</v>
      </c>
      <c r="I2435" s="2">
        <v>0.59118187182691595</v>
      </c>
    </row>
    <row r="2436" spans="1:9" x14ac:dyDescent="0.25">
      <c r="A2436" t="s">
        <v>5134</v>
      </c>
      <c r="B2436" t="s">
        <v>5135</v>
      </c>
      <c r="C2436" t="s">
        <v>94</v>
      </c>
      <c r="D2436" s="61">
        <v>1025188460.65</v>
      </c>
      <c r="E2436" t="s">
        <v>291</v>
      </c>
      <c r="F2436" t="s">
        <v>291</v>
      </c>
      <c r="G2436" t="s">
        <v>292</v>
      </c>
      <c r="H2436" t="s">
        <v>851</v>
      </c>
      <c r="I2436" s="2">
        <v>1.06156288236587</v>
      </c>
    </row>
    <row r="2437" spans="1:9" x14ac:dyDescent="0.25">
      <c r="A2437" t="s">
        <v>5136</v>
      </c>
      <c r="B2437" t="s">
        <v>5137</v>
      </c>
      <c r="C2437" t="s">
        <v>1073</v>
      </c>
      <c r="D2437" s="61">
        <v>1023259065.92</v>
      </c>
      <c r="E2437" t="s">
        <v>257</v>
      </c>
      <c r="F2437" t="s">
        <v>257</v>
      </c>
      <c r="G2437" t="s">
        <v>258</v>
      </c>
      <c r="H2437" t="s">
        <v>410</v>
      </c>
      <c r="I2437" s="2">
        <v>0.70439408457739805</v>
      </c>
    </row>
    <row r="2438" spans="1:9" x14ac:dyDescent="0.25">
      <c r="A2438" t="s">
        <v>5138</v>
      </c>
      <c r="B2438" t="s">
        <v>5139</v>
      </c>
      <c r="C2438" t="s">
        <v>761</v>
      </c>
      <c r="D2438" s="61">
        <v>1021859475.28</v>
      </c>
      <c r="E2438" t="s">
        <v>120</v>
      </c>
      <c r="F2438" t="s">
        <v>121</v>
      </c>
      <c r="G2438" t="s">
        <v>121</v>
      </c>
      <c r="H2438" t="s">
        <v>836</v>
      </c>
      <c r="I2438" s="2">
        <v>0.93608770995505097</v>
      </c>
    </row>
    <row r="2439" spans="1:9" x14ac:dyDescent="0.25">
      <c r="A2439" t="s">
        <v>5140</v>
      </c>
      <c r="B2439" t="s">
        <v>5141</v>
      </c>
      <c r="C2439" t="s">
        <v>94</v>
      </c>
      <c r="D2439" s="61">
        <v>1021768775.04</v>
      </c>
      <c r="E2439" t="s">
        <v>182</v>
      </c>
      <c r="F2439" t="s">
        <v>182</v>
      </c>
      <c r="G2439" t="s">
        <v>183</v>
      </c>
      <c r="H2439" t="s">
        <v>425</v>
      </c>
      <c r="I2439" s="2">
        <v>3.4106696867619499</v>
      </c>
    </row>
    <row r="2440" spans="1:9" x14ac:dyDescent="0.25">
      <c r="A2440" t="s">
        <v>5142</v>
      </c>
      <c r="B2440" t="s">
        <v>5143</v>
      </c>
      <c r="C2440" t="s">
        <v>66</v>
      </c>
      <c r="D2440" s="61">
        <v>1021697596.29734</v>
      </c>
      <c r="E2440" t="s">
        <v>67</v>
      </c>
      <c r="F2440" t="s">
        <v>72</v>
      </c>
      <c r="G2440" t="s">
        <v>73</v>
      </c>
      <c r="H2440" t="s">
        <v>148</v>
      </c>
      <c r="I2440" s="2">
        <v>1.3778126824838399</v>
      </c>
    </row>
    <row r="2441" spans="1:9" x14ac:dyDescent="0.25">
      <c r="A2441" t="s">
        <v>5144</v>
      </c>
      <c r="B2441" t="s">
        <v>5145</v>
      </c>
      <c r="C2441" t="s">
        <v>66</v>
      </c>
      <c r="D2441" s="61">
        <v>1020745653.1799999</v>
      </c>
      <c r="E2441" t="s">
        <v>115</v>
      </c>
      <c r="F2441" t="s">
        <v>116</v>
      </c>
      <c r="G2441" t="s">
        <v>214</v>
      </c>
      <c r="H2441" t="s">
        <v>214</v>
      </c>
      <c r="I2441" s="2">
        <v>1.0970520389396501</v>
      </c>
    </row>
    <row r="2442" spans="1:9" x14ac:dyDescent="0.25">
      <c r="A2442" t="s">
        <v>5146</v>
      </c>
      <c r="B2442" t="s">
        <v>5147</v>
      </c>
      <c r="C2442" t="s">
        <v>761</v>
      </c>
      <c r="D2442" s="61">
        <v>1019592584.16</v>
      </c>
      <c r="E2442" t="s">
        <v>82</v>
      </c>
      <c r="F2442" t="s">
        <v>157</v>
      </c>
      <c r="G2442" t="s">
        <v>789</v>
      </c>
      <c r="H2442" t="s">
        <v>1483</v>
      </c>
      <c r="I2442" s="2">
        <v>1.40842775897929</v>
      </c>
    </row>
    <row r="2443" spans="1:9" x14ac:dyDescent="0.25">
      <c r="A2443" t="s">
        <v>5148</v>
      </c>
      <c r="B2443" t="s">
        <v>5149</v>
      </c>
      <c r="C2443" t="s">
        <v>94</v>
      </c>
      <c r="D2443" s="61">
        <v>1017954606.72</v>
      </c>
      <c r="E2443" t="s">
        <v>240</v>
      </c>
      <c r="F2443" t="s">
        <v>267</v>
      </c>
      <c r="G2443" t="s">
        <v>305</v>
      </c>
      <c r="H2443" t="s">
        <v>305</v>
      </c>
      <c r="I2443" s="2">
        <v>1.3386075793463901</v>
      </c>
    </row>
    <row r="2444" spans="1:9" x14ac:dyDescent="0.25">
      <c r="A2444" t="s">
        <v>5150</v>
      </c>
      <c r="B2444" t="s">
        <v>5151</v>
      </c>
      <c r="C2444" t="s">
        <v>66</v>
      </c>
      <c r="D2444" s="61">
        <v>1017782173.86</v>
      </c>
      <c r="E2444" t="s">
        <v>82</v>
      </c>
      <c r="F2444" t="s">
        <v>157</v>
      </c>
      <c r="G2444" t="s">
        <v>764</v>
      </c>
      <c r="H2444" t="s">
        <v>764</v>
      </c>
      <c r="I2444" s="2">
        <v>0.89315511517575397</v>
      </c>
    </row>
    <row r="2445" spans="1:9" x14ac:dyDescent="0.25">
      <c r="A2445" t="s">
        <v>5152</v>
      </c>
      <c r="B2445" t="s">
        <v>5153</v>
      </c>
      <c r="C2445" t="s">
        <v>66</v>
      </c>
      <c r="D2445" s="61">
        <v>1017008091.54</v>
      </c>
      <c r="E2445" t="s">
        <v>95</v>
      </c>
      <c r="F2445" t="s">
        <v>109</v>
      </c>
      <c r="G2445" t="s">
        <v>804</v>
      </c>
      <c r="H2445" t="s">
        <v>804</v>
      </c>
      <c r="I2445" s="2">
        <v>1.0815155200540001</v>
      </c>
    </row>
    <row r="2446" spans="1:9" x14ac:dyDescent="0.25">
      <c r="A2446" t="s">
        <v>5154</v>
      </c>
      <c r="B2446" t="s">
        <v>5155</v>
      </c>
      <c r="C2446" t="s">
        <v>66</v>
      </c>
      <c r="D2446" s="61">
        <v>1015568214.1799999</v>
      </c>
      <c r="E2446" t="s">
        <v>115</v>
      </c>
      <c r="F2446" t="s">
        <v>116</v>
      </c>
      <c r="G2446" t="s">
        <v>214</v>
      </c>
      <c r="H2446" t="s">
        <v>214</v>
      </c>
      <c r="I2446" s="2">
        <v>0.77723478623584397</v>
      </c>
    </row>
    <row r="2447" spans="1:9" x14ac:dyDescent="0.25">
      <c r="A2447" t="s">
        <v>5156</v>
      </c>
      <c r="B2447" t="s">
        <v>5157</v>
      </c>
      <c r="C2447" t="s">
        <v>66</v>
      </c>
      <c r="D2447" s="61">
        <v>1014970270.38</v>
      </c>
      <c r="E2447" t="s">
        <v>95</v>
      </c>
      <c r="F2447" t="s">
        <v>96</v>
      </c>
      <c r="G2447" t="s">
        <v>210</v>
      </c>
      <c r="H2447" t="s">
        <v>211</v>
      </c>
      <c r="I2447" s="2">
        <v>1.4477164753001299</v>
      </c>
    </row>
    <row r="2448" spans="1:9" x14ac:dyDescent="0.25">
      <c r="A2448" t="s">
        <v>5158</v>
      </c>
      <c r="B2448" t="s">
        <v>5159</v>
      </c>
      <c r="C2448" t="s">
        <v>1245</v>
      </c>
      <c r="D2448" s="61">
        <v>1014771400.4400001</v>
      </c>
      <c r="E2448" t="s">
        <v>115</v>
      </c>
      <c r="F2448" t="s">
        <v>116</v>
      </c>
      <c r="G2448" t="s">
        <v>214</v>
      </c>
      <c r="H2448" t="s">
        <v>214</v>
      </c>
      <c r="I2448" s="2">
        <v>0.87378702441370804</v>
      </c>
    </row>
    <row r="2449" spans="1:9" x14ac:dyDescent="0.25">
      <c r="A2449" t="s">
        <v>5160</v>
      </c>
      <c r="B2449" t="s">
        <v>5161</v>
      </c>
      <c r="C2449" t="s">
        <v>66</v>
      </c>
      <c r="D2449" s="61">
        <v>1012060417.92</v>
      </c>
      <c r="E2449" t="s">
        <v>82</v>
      </c>
      <c r="F2449" t="s">
        <v>89</v>
      </c>
      <c r="G2449" t="s">
        <v>90</v>
      </c>
      <c r="H2449" t="s">
        <v>91</v>
      </c>
      <c r="I2449" s="2">
        <v>0.64088181763720498</v>
      </c>
    </row>
    <row r="2450" spans="1:9" x14ac:dyDescent="0.25">
      <c r="A2450" t="s">
        <v>5162</v>
      </c>
      <c r="B2450" t="s">
        <v>5163</v>
      </c>
      <c r="C2450" t="s">
        <v>94</v>
      </c>
      <c r="D2450" s="61">
        <v>1011469777.02</v>
      </c>
      <c r="E2450" t="s">
        <v>291</v>
      </c>
      <c r="F2450" t="s">
        <v>291</v>
      </c>
      <c r="G2450" t="s">
        <v>292</v>
      </c>
      <c r="H2450" t="s">
        <v>659</v>
      </c>
      <c r="I2450" s="2">
        <v>0.71517705139399601</v>
      </c>
    </row>
    <row r="2451" spans="1:9" x14ac:dyDescent="0.25">
      <c r="A2451" t="s">
        <v>5164</v>
      </c>
      <c r="B2451" s="6" t="s">
        <v>5165</v>
      </c>
      <c r="C2451" t="s">
        <v>761</v>
      </c>
      <c r="D2451" s="61">
        <v>1009469006.1</v>
      </c>
      <c r="E2451" t="s">
        <v>67</v>
      </c>
      <c r="F2451" t="s">
        <v>68</v>
      </c>
      <c r="G2451" t="s">
        <v>601</v>
      </c>
      <c r="H2451" t="s">
        <v>793</v>
      </c>
      <c r="I2451" s="2">
        <v>1.8689714736598499</v>
      </c>
    </row>
    <row r="2452" spans="1:9" x14ac:dyDescent="0.25">
      <c r="A2452" t="s">
        <v>5166</v>
      </c>
      <c r="B2452" t="s">
        <v>5167</v>
      </c>
      <c r="C2452" t="s">
        <v>66</v>
      </c>
      <c r="D2452" s="61">
        <v>1008983175</v>
      </c>
      <c r="E2452" t="s">
        <v>115</v>
      </c>
      <c r="F2452" t="s">
        <v>125</v>
      </c>
      <c r="G2452" t="s">
        <v>614</v>
      </c>
      <c r="H2452" t="s">
        <v>614</v>
      </c>
      <c r="I2452" s="2">
        <v>1.1370201197254901</v>
      </c>
    </row>
    <row r="2453" spans="1:9" x14ac:dyDescent="0.25">
      <c r="A2453" t="s">
        <v>5168</v>
      </c>
      <c r="B2453" t="s">
        <v>5169</v>
      </c>
      <c r="C2453" t="s">
        <v>66</v>
      </c>
      <c r="D2453" s="61">
        <v>1006681606.2</v>
      </c>
      <c r="E2453" t="s">
        <v>77</v>
      </c>
      <c r="F2453" t="s">
        <v>78</v>
      </c>
      <c r="G2453" t="s">
        <v>79</v>
      </c>
      <c r="H2453" t="s">
        <v>79</v>
      </c>
      <c r="I2453" s="2">
        <v>0.87253498747719604</v>
      </c>
    </row>
    <row r="2454" spans="1:9" x14ac:dyDescent="0.25">
      <c r="A2454" t="s">
        <v>5170</v>
      </c>
      <c r="B2454" t="s">
        <v>5171</v>
      </c>
      <c r="C2454" t="s">
        <v>66</v>
      </c>
      <c r="D2454" s="61">
        <v>1006479752.4</v>
      </c>
      <c r="E2454" t="s">
        <v>95</v>
      </c>
      <c r="F2454" t="s">
        <v>109</v>
      </c>
      <c r="G2454" t="s">
        <v>109</v>
      </c>
      <c r="H2454" t="s">
        <v>399</v>
      </c>
      <c r="I2454" s="2">
        <v>0.65565486892448699</v>
      </c>
    </row>
    <row r="2455" spans="1:9" x14ac:dyDescent="0.25">
      <c r="A2455" t="s">
        <v>5172</v>
      </c>
      <c r="B2455" t="s">
        <v>5173</v>
      </c>
      <c r="C2455" t="s">
        <v>94</v>
      </c>
      <c r="D2455" s="61">
        <v>1003173604.58</v>
      </c>
      <c r="E2455" t="s">
        <v>182</v>
      </c>
      <c r="F2455" t="s">
        <v>182</v>
      </c>
      <c r="G2455" t="s">
        <v>183</v>
      </c>
      <c r="H2455" t="s">
        <v>425</v>
      </c>
      <c r="I2455" s="2">
        <v>4.7233857231273602</v>
      </c>
    </row>
    <row r="2456" spans="1:9" x14ac:dyDescent="0.25">
      <c r="A2456" t="s">
        <v>5174</v>
      </c>
      <c r="B2456" t="s">
        <v>5175</v>
      </c>
      <c r="C2456" t="s">
        <v>94</v>
      </c>
      <c r="D2456" s="61">
        <v>1000868046.66</v>
      </c>
      <c r="E2456" t="s">
        <v>291</v>
      </c>
      <c r="F2456" t="s">
        <v>291</v>
      </c>
      <c r="G2456" t="s">
        <v>292</v>
      </c>
      <c r="H2456" t="s">
        <v>659</v>
      </c>
      <c r="I2456" s="2">
        <v>1.68193475359417</v>
      </c>
    </row>
    <row r="2457" spans="1:9" x14ac:dyDescent="0.25">
      <c r="A2457" t="s">
        <v>5176</v>
      </c>
      <c r="B2457" t="s">
        <v>5177</v>
      </c>
      <c r="C2457" t="s">
        <v>761</v>
      </c>
      <c r="D2457" s="61">
        <v>1000707052.17</v>
      </c>
      <c r="E2457" t="s">
        <v>115</v>
      </c>
      <c r="F2457" t="s">
        <v>125</v>
      </c>
      <c r="G2457" t="s">
        <v>176</v>
      </c>
      <c r="H2457" t="s">
        <v>177</v>
      </c>
      <c r="I2457" s="2">
        <v>1.0493144713399001</v>
      </c>
    </row>
    <row r="2458" spans="1:9" x14ac:dyDescent="0.25">
      <c r="A2458" t="s">
        <v>5178</v>
      </c>
      <c r="B2458" t="s">
        <v>5179</v>
      </c>
      <c r="C2458" t="s">
        <v>66</v>
      </c>
      <c r="D2458" s="61">
        <v>999691700.70000005</v>
      </c>
      <c r="E2458" t="s">
        <v>67</v>
      </c>
      <c r="F2458" t="s">
        <v>68</v>
      </c>
      <c r="G2458" t="s">
        <v>168</v>
      </c>
      <c r="H2458" t="s">
        <v>168</v>
      </c>
      <c r="I2458" s="2">
        <v>0.87677418178470601</v>
      </c>
    </row>
    <row r="2459" spans="1:9" x14ac:dyDescent="0.25">
      <c r="A2459" t="s">
        <v>5180</v>
      </c>
      <c r="B2459" t="s">
        <v>5181</v>
      </c>
      <c r="C2459" t="s">
        <v>1245</v>
      </c>
      <c r="D2459" s="61">
        <v>997676127.53999996</v>
      </c>
      <c r="E2459" t="s">
        <v>77</v>
      </c>
      <c r="F2459" t="s">
        <v>78</v>
      </c>
      <c r="G2459" t="s">
        <v>151</v>
      </c>
      <c r="H2459" t="s">
        <v>1349</v>
      </c>
      <c r="I2459" s="2">
        <v>1.4119745075226999</v>
      </c>
    </row>
    <row r="2460" spans="1:9" x14ac:dyDescent="0.25">
      <c r="A2460" t="s">
        <v>5182</v>
      </c>
      <c r="B2460" t="s">
        <v>5183</v>
      </c>
      <c r="C2460" t="s">
        <v>66</v>
      </c>
      <c r="D2460" s="61">
        <v>997353716.79999995</v>
      </c>
      <c r="E2460" t="s">
        <v>182</v>
      </c>
      <c r="F2460" t="s">
        <v>182</v>
      </c>
      <c r="G2460" t="s">
        <v>183</v>
      </c>
      <c r="H2460" t="s">
        <v>592</v>
      </c>
      <c r="I2460" s="2">
        <v>2.63550956885592</v>
      </c>
    </row>
    <row r="2461" spans="1:9" x14ac:dyDescent="0.25">
      <c r="A2461" t="s">
        <v>5184</v>
      </c>
      <c r="B2461" t="s">
        <v>5185</v>
      </c>
      <c r="C2461" t="s">
        <v>1245</v>
      </c>
      <c r="D2461" s="61">
        <v>997249471.39999998</v>
      </c>
      <c r="E2461" t="s">
        <v>182</v>
      </c>
      <c r="F2461" t="s">
        <v>182</v>
      </c>
      <c r="G2461" t="s">
        <v>183</v>
      </c>
      <c r="H2461" t="s">
        <v>592</v>
      </c>
      <c r="I2461" s="2">
        <v>0.657865061411956</v>
      </c>
    </row>
    <row r="2462" spans="1:9" x14ac:dyDescent="0.25">
      <c r="A2462" t="s">
        <v>5186</v>
      </c>
      <c r="B2462" t="s">
        <v>5187</v>
      </c>
      <c r="C2462" t="s">
        <v>66</v>
      </c>
      <c r="D2462" s="61">
        <v>993440787.20000005</v>
      </c>
      <c r="E2462" t="s">
        <v>240</v>
      </c>
      <c r="F2462" t="s">
        <v>241</v>
      </c>
      <c r="G2462" t="s">
        <v>914</v>
      </c>
      <c r="H2462" t="s">
        <v>914</v>
      </c>
      <c r="I2462" s="2">
        <v>2.36986447066263</v>
      </c>
    </row>
    <row r="2463" spans="1:9" x14ac:dyDescent="0.25">
      <c r="A2463" t="s">
        <v>5188</v>
      </c>
      <c r="B2463" t="s">
        <v>5189</v>
      </c>
      <c r="C2463" t="s">
        <v>66</v>
      </c>
      <c r="D2463" s="61">
        <v>991290268.01999998</v>
      </c>
      <c r="E2463" t="s">
        <v>115</v>
      </c>
      <c r="F2463" t="s">
        <v>116</v>
      </c>
      <c r="G2463" t="s">
        <v>214</v>
      </c>
      <c r="H2463" t="s">
        <v>214</v>
      </c>
      <c r="I2463" s="2">
        <v>1.3863364453520699</v>
      </c>
    </row>
    <row r="2464" spans="1:9" x14ac:dyDescent="0.25">
      <c r="A2464" t="s">
        <v>5190</v>
      </c>
      <c r="B2464" t="s">
        <v>5191</v>
      </c>
      <c r="C2464" t="s">
        <v>94</v>
      </c>
      <c r="D2464" s="61">
        <v>991090843.75</v>
      </c>
      <c r="E2464" t="s">
        <v>67</v>
      </c>
      <c r="F2464" t="s">
        <v>68</v>
      </c>
      <c r="G2464" t="s">
        <v>601</v>
      </c>
      <c r="H2464" t="s">
        <v>628</v>
      </c>
      <c r="I2464" s="2">
        <v>0.82256221091176696</v>
      </c>
    </row>
    <row r="2465" spans="1:9" x14ac:dyDescent="0.25">
      <c r="A2465" t="s">
        <v>5192</v>
      </c>
      <c r="B2465" t="s">
        <v>5193</v>
      </c>
      <c r="C2465" t="s">
        <v>94</v>
      </c>
      <c r="D2465" s="61">
        <v>990046888.91999996</v>
      </c>
      <c r="E2465" t="s">
        <v>291</v>
      </c>
      <c r="F2465" t="s">
        <v>291</v>
      </c>
      <c r="G2465" t="s">
        <v>818</v>
      </c>
      <c r="H2465" t="s">
        <v>2584</v>
      </c>
      <c r="I2465" s="2">
        <v>1.9979376546875001</v>
      </c>
    </row>
    <row r="2466" spans="1:9" x14ac:dyDescent="0.25">
      <c r="A2466" t="s">
        <v>5194</v>
      </c>
      <c r="B2466" t="s">
        <v>5195</v>
      </c>
      <c r="C2466" t="s">
        <v>94</v>
      </c>
      <c r="D2466" s="61">
        <v>988632552.60000002</v>
      </c>
      <c r="E2466" t="s">
        <v>291</v>
      </c>
      <c r="F2466" t="s">
        <v>291</v>
      </c>
      <c r="G2466" t="s">
        <v>292</v>
      </c>
      <c r="H2466" t="s">
        <v>735</v>
      </c>
      <c r="I2466" s="2">
        <v>0.76102982274790698</v>
      </c>
    </row>
    <row r="2467" spans="1:9" x14ac:dyDescent="0.25">
      <c r="A2467" t="s">
        <v>5196</v>
      </c>
      <c r="B2467" t="s">
        <v>5197</v>
      </c>
      <c r="C2467" t="s">
        <v>66</v>
      </c>
      <c r="D2467" s="61">
        <v>987491792.96000004</v>
      </c>
      <c r="E2467" t="s">
        <v>240</v>
      </c>
      <c r="F2467" t="s">
        <v>267</v>
      </c>
      <c r="G2467" t="s">
        <v>1304</v>
      </c>
      <c r="H2467" t="s">
        <v>1304</v>
      </c>
      <c r="I2467" s="2">
        <v>0.71552320009550896</v>
      </c>
    </row>
    <row r="2468" spans="1:9" x14ac:dyDescent="0.25">
      <c r="A2468" t="s">
        <v>5198</v>
      </c>
      <c r="B2468" t="s">
        <v>5199</v>
      </c>
      <c r="C2468" t="s">
        <v>66</v>
      </c>
      <c r="D2468" s="61">
        <v>987201493.20000005</v>
      </c>
      <c r="E2468" t="s">
        <v>95</v>
      </c>
      <c r="F2468" t="s">
        <v>404</v>
      </c>
      <c r="G2468" t="s">
        <v>404</v>
      </c>
      <c r="H2468" t="s">
        <v>405</v>
      </c>
      <c r="I2468" s="2">
        <v>-0.123828072914669</v>
      </c>
    </row>
    <row r="2469" spans="1:9" x14ac:dyDescent="0.25">
      <c r="A2469" t="s">
        <v>5200</v>
      </c>
      <c r="B2469" t="s">
        <v>5201</v>
      </c>
      <c r="C2469" t="s">
        <v>94</v>
      </c>
      <c r="D2469" s="61">
        <v>986201717.20000005</v>
      </c>
      <c r="E2469" t="s">
        <v>67</v>
      </c>
      <c r="F2469" t="s">
        <v>72</v>
      </c>
      <c r="G2469" t="s">
        <v>73</v>
      </c>
      <c r="H2469" t="s">
        <v>148</v>
      </c>
      <c r="I2469" s="2">
        <v>1.7014212254483001</v>
      </c>
    </row>
    <row r="2470" spans="1:9" x14ac:dyDescent="0.25">
      <c r="A2470" t="s">
        <v>5202</v>
      </c>
      <c r="B2470" t="s">
        <v>5203</v>
      </c>
      <c r="C2470" t="s">
        <v>761</v>
      </c>
      <c r="D2470" s="61">
        <v>985283968.20000005</v>
      </c>
      <c r="E2470" t="s">
        <v>82</v>
      </c>
      <c r="F2470" t="s">
        <v>157</v>
      </c>
      <c r="G2470" t="s">
        <v>158</v>
      </c>
      <c r="H2470" t="s">
        <v>542</v>
      </c>
      <c r="I2470" s="2">
        <v>2.5171525714138001</v>
      </c>
    </row>
    <row r="2471" spans="1:9" x14ac:dyDescent="0.25">
      <c r="A2471" t="s">
        <v>5204</v>
      </c>
      <c r="B2471" t="s">
        <v>5205</v>
      </c>
      <c r="C2471" t="s">
        <v>94</v>
      </c>
      <c r="D2471" s="61">
        <v>984600962.66999996</v>
      </c>
      <c r="E2471" t="s">
        <v>257</v>
      </c>
      <c r="F2471" t="s">
        <v>257</v>
      </c>
      <c r="G2471" t="s">
        <v>547</v>
      </c>
      <c r="H2471" t="s">
        <v>809</v>
      </c>
      <c r="I2471" s="2">
        <v>1.66693668808064</v>
      </c>
    </row>
    <row r="2472" spans="1:9" x14ac:dyDescent="0.25">
      <c r="A2472" t="s">
        <v>5206</v>
      </c>
      <c r="B2472" t="s">
        <v>5207</v>
      </c>
      <c r="C2472" t="s">
        <v>66</v>
      </c>
      <c r="D2472" s="61">
        <v>983838060.44000006</v>
      </c>
      <c r="E2472" t="s">
        <v>120</v>
      </c>
      <c r="F2472" t="s">
        <v>121</v>
      </c>
      <c r="G2472" t="s">
        <v>121</v>
      </c>
      <c r="H2472" t="s">
        <v>696</v>
      </c>
      <c r="I2472" s="2">
        <v>0.700319281843926</v>
      </c>
    </row>
    <row r="2473" spans="1:9" x14ac:dyDescent="0.25">
      <c r="A2473" t="s">
        <v>5208</v>
      </c>
      <c r="B2473" t="s">
        <v>5209</v>
      </c>
      <c r="C2473" t="s">
        <v>94</v>
      </c>
      <c r="D2473" s="61">
        <v>982421974.26999998</v>
      </c>
      <c r="E2473" t="s">
        <v>67</v>
      </c>
      <c r="F2473" t="s">
        <v>68</v>
      </c>
      <c r="G2473" t="s">
        <v>601</v>
      </c>
      <c r="H2473" t="s">
        <v>602</v>
      </c>
      <c r="I2473" s="2">
        <v>1.1435217149057899</v>
      </c>
    </row>
    <row r="2474" spans="1:9" x14ac:dyDescent="0.25">
      <c r="A2474" t="s">
        <v>5210</v>
      </c>
      <c r="B2474" t="s">
        <v>5211</v>
      </c>
      <c r="C2474" t="s">
        <v>66</v>
      </c>
      <c r="D2474" s="61">
        <v>978744677</v>
      </c>
      <c r="E2474" t="s">
        <v>82</v>
      </c>
      <c r="F2474" t="s">
        <v>83</v>
      </c>
      <c r="G2474" t="s">
        <v>130</v>
      </c>
      <c r="H2474" t="s">
        <v>389</v>
      </c>
      <c r="I2474" s="2">
        <v>1.47009393270944</v>
      </c>
    </row>
    <row r="2475" spans="1:9" x14ac:dyDescent="0.25">
      <c r="A2475" t="s">
        <v>5212</v>
      </c>
      <c r="B2475" t="s">
        <v>5213</v>
      </c>
      <c r="C2475" t="s">
        <v>66</v>
      </c>
      <c r="D2475" s="61">
        <v>978224027.67999995</v>
      </c>
      <c r="E2475" t="s">
        <v>115</v>
      </c>
      <c r="F2475" t="s">
        <v>116</v>
      </c>
      <c r="G2475" t="s">
        <v>214</v>
      </c>
      <c r="H2475" t="s">
        <v>214</v>
      </c>
      <c r="I2475" s="2">
        <v>0.95694582249350901</v>
      </c>
    </row>
    <row r="2476" spans="1:9" x14ac:dyDescent="0.25">
      <c r="A2476" t="s">
        <v>5214</v>
      </c>
      <c r="B2476" t="s">
        <v>5215</v>
      </c>
      <c r="C2476" t="s">
        <v>66</v>
      </c>
      <c r="D2476" s="61">
        <v>977904663.70000005</v>
      </c>
      <c r="E2476" t="s">
        <v>291</v>
      </c>
      <c r="F2476" t="s">
        <v>291</v>
      </c>
      <c r="G2476" t="s">
        <v>292</v>
      </c>
      <c r="H2476" t="s">
        <v>659</v>
      </c>
      <c r="I2476" s="2">
        <v>1.1581674728276601</v>
      </c>
    </row>
    <row r="2477" spans="1:9" x14ac:dyDescent="0.25">
      <c r="A2477" t="s">
        <v>5216</v>
      </c>
      <c r="B2477" t="s">
        <v>5217</v>
      </c>
      <c r="C2477" t="s">
        <v>94</v>
      </c>
      <c r="D2477" s="61">
        <v>977240044.88</v>
      </c>
      <c r="E2477" t="s">
        <v>120</v>
      </c>
      <c r="F2477" t="s">
        <v>121</v>
      </c>
      <c r="G2477" t="s">
        <v>121</v>
      </c>
      <c r="H2477" t="s">
        <v>652</v>
      </c>
      <c r="I2477" s="2">
        <v>0.86330704850302198</v>
      </c>
    </row>
    <row r="2478" spans="1:9" x14ac:dyDescent="0.25">
      <c r="A2478" t="s">
        <v>5218</v>
      </c>
      <c r="B2478" t="s">
        <v>5219</v>
      </c>
      <c r="C2478" t="s">
        <v>761</v>
      </c>
      <c r="D2478" s="61">
        <v>976806931.35000002</v>
      </c>
      <c r="E2478" t="s">
        <v>115</v>
      </c>
      <c r="F2478" t="s">
        <v>116</v>
      </c>
      <c r="G2478" t="s">
        <v>117</v>
      </c>
      <c r="H2478" t="s">
        <v>117</v>
      </c>
      <c r="I2478" s="2">
        <v>1.1190574647541001</v>
      </c>
    </row>
    <row r="2479" spans="1:9" x14ac:dyDescent="0.25">
      <c r="A2479" t="s">
        <v>5220</v>
      </c>
      <c r="B2479" t="s">
        <v>5221</v>
      </c>
      <c r="C2479" t="s">
        <v>94</v>
      </c>
      <c r="D2479" s="61">
        <v>975975726.96000004</v>
      </c>
      <c r="E2479" t="s">
        <v>115</v>
      </c>
      <c r="F2479" t="s">
        <v>125</v>
      </c>
      <c r="G2479" t="s">
        <v>176</v>
      </c>
      <c r="H2479" t="s">
        <v>177</v>
      </c>
      <c r="I2479" s="2">
        <v>1.53787825144134</v>
      </c>
    </row>
    <row r="2480" spans="1:9" x14ac:dyDescent="0.25">
      <c r="A2480" t="s">
        <v>5222</v>
      </c>
      <c r="B2480" t="s">
        <v>5223</v>
      </c>
      <c r="C2480" t="s">
        <v>94</v>
      </c>
      <c r="D2480" s="61">
        <v>975604643.23000002</v>
      </c>
      <c r="E2480" t="s">
        <v>182</v>
      </c>
      <c r="F2480" t="s">
        <v>182</v>
      </c>
      <c r="G2480" t="s">
        <v>183</v>
      </c>
      <c r="H2480" t="s">
        <v>592</v>
      </c>
      <c r="I2480" s="2">
        <v>-0.29293461129839099</v>
      </c>
    </row>
    <row r="2481" spans="1:9" x14ac:dyDescent="0.25">
      <c r="A2481" t="s">
        <v>5224</v>
      </c>
      <c r="B2481" t="s">
        <v>5225</v>
      </c>
      <c r="C2481" t="s">
        <v>94</v>
      </c>
      <c r="D2481" s="61">
        <v>974186806.95000005</v>
      </c>
      <c r="E2481" t="s">
        <v>182</v>
      </c>
      <c r="F2481" t="s">
        <v>182</v>
      </c>
      <c r="G2481" t="s">
        <v>183</v>
      </c>
      <c r="H2481" t="s">
        <v>592</v>
      </c>
      <c r="I2481" s="2">
        <v>2.6900542754347598</v>
      </c>
    </row>
    <row r="2482" spans="1:9" x14ac:dyDescent="0.25">
      <c r="A2482" t="s">
        <v>5226</v>
      </c>
      <c r="B2482" t="s">
        <v>5227</v>
      </c>
      <c r="C2482" t="s">
        <v>94</v>
      </c>
      <c r="D2482" s="61">
        <v>972953333.54999995</v>
      </c>
      <c r="E2482" t="s">
        <v>95</v>
      </c>
      <c r="F2482" t="s">
        <v>96</v>
      </c>
      <c r="G2482" t="s">
        <v>210</v>
      </c>
      <c r="H2482" t="s">
        <v>264</v>
      </c>
      <c r="I2482" s="2">
        <v>1.5228470401357701</v>
      </c>
    </row>
    <row r="2483" spans="1:9" x14ac:dyDescent="0.25">
      <c r="A2483" t="s">
        <v>5228</v>
      </c>
      <c r="B2483" t="s">
        <v>5229</v>
      </c>
      <c r="C2483" t="s">
        <v>66</v>
      </c>
      <c r="D2483" s="61">
        <v>971668393.75</v>
      </c>
      <c r="E2483" t="s">
        <v>115</v>
      </c>
      <c r="F2483" t="s">
        <v>116</v>
      </c>
      <c r="G2483" t="s">
        <v>214</v>
      </c>
      <c r="H2483" t="s">
        <v>214</v>
      </c>
      <c r="I2483" s="2">
        <v>2.1118906497049501</v>
      </c>
    </row>
    <row r="2484" spans="1:9" x14ac:dyDescent="0.25">
      <c r="A2484" t="s">
        <v>5230</v>
      </c>
      <c r="B2484" t="s">
        <v>5231</v>
      </c>
      <c r="C2484" t="s">
        <v>94</v>
      </c>
      <c r="D2484" s="61">
        <v>969939838.12</v>
      </c>
      <c r="E2484" t="s">
        <v>240</v>
      </c>
      <c r="F2484" t="s">
        <v>267</v>
      </c>
      <c r="G2484" t="s">
        <v>862</v>
      </c>
      <c r="H2484" t="s">
        <v>862</v>
      </c>
      <c r="I2484" s="2">
        <v>1.49976414389424</v>
      </c>
    </row>
    <row r="2485" spans="1:9" x14ac:dyDescent="0.25">
      <c r="A2485" t="s">
        <v>5232</v>
      </c>
      <c r="B2485" t="s">
        <v>5233</v>
      </c>
      <c r="C2485" t="s">
        <v>761</v>
      </c>
      <c r="D2485" s="61">
        <v>969676652.70000005</v>
      </c>
      <c r="E2485" t="s">
        <v>115</v>
      </c>
      <c r="F2485" t="s">
        <v>116</v>
      </c>
      <c r="G2485" t="s">
        <v>214</v>
      </c>
      <c r="H2485" t="s">
        <v>214</v>
      </c>
      <c r="I2485" s="2">
        <v>0.90505535235761703</v>
      </c>
    </row>
    <row r="2486" spans="1:9" x14ac:dyDescent="0.25">
      <c r="A2486" t="s">
        <v>5234</v>
      </c>
      <c r="B2486" t="s">
        <v>5235</v>
      </c>
      <c r="C2486" t="s">
        <v>94</v>
      </c>
      <c r="D2486" s="61">
        <v>965902703.10000002</v>
      </c>
      <c r="E2486" t="s">
        <v>182</v>
      </c>
      <c r="F2486" t="s">
        <v>182</v>
      </c>
      <c r="G2486" t="s">
        <v>717</v>
      </c>
      <c r="H2486" t="s">
        <v>718</v>
      </c>
      <c r="I2486" s="2">
        <v>1.4062264822394299</v>
      </c>
    </row>
    <row r="2487" spans="1:9" x14ac:dyDescent="0.25">
      <c r="A2487" t="s">
        <v>5236</v>
      </c>
      <c r="B2487" t="s">
        <v>5237</v>
      </c>
      <c r="C2487" t="s">
        <v>66</v>
      </c>
      <c r="D2487" s="61">
        <v>964982080</v>
      </c>
      <c r="E2487" t="s">
        <v>115</v>
      </c>
      <c r="F2487" t="s">
        <v>116</v>
      </c>
      <c r="G2487" t="s">
        <v>214</v>
      </c>
      <c r="H2487" t="s">
        <v>214</v>
      </c>
      <c r="I2487" s="2">
        <v>0.895552900320981</v>
      </c>
    </row>
    <row r="2488" spans="1:9" x14ac:dyDescent="0.25">
      <c r="A2488" t="s">
        <v>5238</v>
      </c>
      <c r="B2488" t="s">
        <v>5239</v>
      </c>
      <c r="C2488" t="s">
        <v>1245</v>
      </c>
      <c r="D2488" s="61">
        <v>962888907.65999997</v>
      </c>
      <c r="E2488" t="s">
        <v>67</v>
      </c>
      <c r="F2488" t="s">
        <v>72</v>
      </c>
      <c r="G2488" t="s">
        <v>73</v>
      </c>
      <c r="H2488" t="s">
        <v>148</v>
      </c>
      <c r="I2488" s="2">
        <v>0.81172316370254205</v>
      </c>
    </row>
    <row r="2489" spans="1:9" x14ac:dyDescent="0.25">
      <c r="A2489" t="s">
        <v>5240</v>
      </c>
      <c r="B2489" t="s">
        <v>5241</v>
      </c>
      <c r="C2489" t="s">
        <v>1245</v>
      </c>
      <c r="D2489" s="61">
        <v>962406782.10000002</v>
      </c>
      <c r="E2489" t="s">
        <v>77</v>
      </c>
      <c r="F2489" t="s">
        <v>78</v>
      </c>
      <c r="G2489" t="s">
        <v>151</v>
      </c>
      <c r="H2489" t="s">
        <v>1349</v>
      </c>
      <c r="I2489" s="2">
        <v>0.43703284991984798</v>
      </c>
    </row>
    <row r="2490" spans="1:9" x14ac:dyDescent="0.25">
      <c r="A2490" t="s">
        <v>5242</v>
      </c>
      <c r="B2490" t="s">
        <v>5243</v>
      </c>
      <c r="C2490" t="s">
        <v>94</v>
      </c>
      <c r="D2490" s="61">
        <v>959797687.97000003</v>
      </c>
      <c r="E2490" t="s">
        <v>257</v>
      </c>
      <c r="F2490" t="s">
        <v>257</v>
      </c>
      <c r="G2490" t="s">
        <v>547</v>
      </c>
      <c r="H2490" t="s">
        <v>3247</v>
      </c>
      <c r="I2490" s="2">
        <v>1.3513974375457001</v>
      </c>
    </row>
    <row r="2491" spans="1:9" x14ac:dyDescent="0.25">
      <c r="A2491" t="s">
        <v>5244</v>
      </c>
      <c r="B2491" t="s">
        <v>5245</v>
      </c>
      <c r="C2491" t="s">
        <v>66</v>
      </c>
      <c r="D2491" s="61">
        <v>959383104.75</v>
      </c>
      <c r="E2491" t="s">
        <v>120</v>
      </c>
      <c r="F2491" t="s">
        <v>171</v>
      </c>
      <c r="G2491" t="s">
        <v>385</v>
      </c>
      <c r="H2491" t="s">
        <v>386</v>
      </c>
      <c r="I2491" s="2">
        <v>0.13282101875482299</v>
      </c>
    </row>
    <row r="2492" spans="1:9" x14ac:dyDescent="0.25">
      <c r="A2492" t="s">
        <v>5246</v>
      </c>
      <c r="B2492" t="s">
        <v>5247</v>
      </c>
      <c r="C2492" t="s">
        <v>66</v>
      </c>
      <c r="D2492" s="61">
        <v>958710643.95000005</v>
      </c>
      <c r="E2492" t="s">
        <v>95</v>
      </c>
      <c r="F2492" t="s">
        <v>109</v>
      </c>
      <c r="G2492" t="s">
        <v>804</v>
      </c>
      <c r="H2492" t="s">
        <v>804</v>
      </c>
      <c r="I2492" s="2">
        <v>0.79309593205843099</v>
      </c>
    </row>
    <row r="2493" spans="1:9" x14ac:dyDescent="0.25">
      <c r="A2493" t="s">
        <v>5248</v>
      </c>
      <c r="B2493" t="s">
        <v>5249</v>
      </c>
      <c r="C2493" t="s">
        <v>761</v>
      </c>
      <c r="D2493" s="61">
        <v>958421383.13999999</v>
      </c>
      <c r="E2493" t="s">
        <v>115</v>
      </c>
      <c r="F2493" t="s">
        <v>116</v>
      </c>
      <c r="G2493" t="s">
        <v>192</v>
      </c>
      <c r="H2493" t="s">
        <v>192</v>
      </c>
      <c r="I2493" s="2">
        <v>0.92631227755238099</v>
      </c>
    </row>
    <row r="2494" spans="1:9" x14ac:dyDescent="0.25">
      <c r="A2494" t="s">
        <v>5250</v>
      </c>
      <c r="B2494" t="s">
        <v>5251</v>
      </c>
      <c r="C2494" t="s">
        <v>94</v>
      </c>
      <c r="D2494" s="61">
        <v>956480220.94000006</v>
      </c>
      <c r="E2494" t="s">
        <v>182</v>
      </c>
      <c r="F2494" t="s">
        <v>182</v>
      </c>
      <c r="G2494" t="s">
        <v>183</v>
      </c>
      <c r="H2494" t="s">
        <v>3731</v>
      </c>
      <c r="I2494" s="2">
        <v>2.7325754301578402</v>
      </c>
    </row>
    <row r="2495" spans="1:9" x14ac:dyDescent="0.25">
      <c r="A2495" t="s">
        <v>5252</v>
      </c>
      <c r="B2495" t="s">
        <v>5253</v>
      </c>
      <c r="C2495" t="s">
        <v>1245</v>
      </c>
      <c r="D2495" s="61">
        <v>955762273.44000006</v>
      </c>
      <c r="E2495" t="s">
        <v>115</v>
      </c>
      <c r="F2495" t="s">
        <v>116</v>
      </c>
      <c r="G2495" t="s">
        <v>214</v>
      </c>
      <c r="H2495" t="s">
        <v>214</v>
      </c>
      <c r="I2495" s="2">
        <v>0.94044377268257195</v>
      </c>
    </row>
    <row r="2496" spans="1:9" x14ac:dyDescent="0.25">
      <c r="A2496" t="s">
        <v>5254</v>
      </c>
      <c r="B2496" t="s">
        <v>5255</v>
      </c>
      <c r="C2496" t="s">
        <v>94</v>
      </c>
      <c r="D2496" s="61">
        <v>955753466.24000001</v>
      </c>
      <c r="E2496" t="s">
        <v>240</v>
      </c>
      <c r="F2496" t="s">
        <v>467</v>
      </c>
      <c r="G2496" t="s">
        <v>595</v>
      </c>
      <c r="H2496" t="s">
        <v>1606</v>
      </c>
      <c r="I2496" s="2">
        <v>1.70084436842732</v>
      </c>
    </row>
    <row r="2497" spans="1:9" x14ac:dyDescent="0.25">
      <c r="A2497" t="s">
        <v>5256</v>
      </c>
      <c r="B2497" t="s">
        <v>5257</v>
      </c>
      <c r="C2497" t="s">
        <v>66</v>
      </c>
      <c r="D2497" s="61">
        <v>951811515.20000005</v>
      </c>
      <c r="E2497" t="s">
        <v>67</v>
      </c>
      <c r="F2497" t="s">
        <v>68</v>
      </c>
      <c r="G2497" t="s">
        <v>168</v>
      </c>
      <c r="H2497" t="s">
        <v>168</v>
      </c>
      <c r="I2497" s="2">
        <v>1.4050639108663801</v>
      </c>
    </row>
    <row r="2498" spans="1:9" x14ac:dyDescent="0.25">
      <c r="A2498" t="s">
        <v>5258</v>
      </c>
      <c r="B2498" t="s">
        <v>5259</v>
      </c>
      <c r="C2498" t="s">
        <v>94</v>
      </c>
      <c r="D2498" s="61">
        <v>951745671.21000004</v>
      </c>
      <c r="E2498" t="s">
        <v>182</v>
      </c>
      <c r="F2498" t="s">
        <v>182</v>
      </c>
      <c r="G2498" t="s">
        <v>183</v>
      </c>
      <c r="H2498" t="s">
        <v>425</v>
      </c>
      <c r="I2498" s="2">
        <v>3.7900304566974898</v>
      </c>
    </row>
    <row r="2499" spans="1:9" x14ac:dyDescent="0.25">
      <c r="A2499" t="s">
        <v>5260</v>
      </c>
      <c r="B2499" t="s">
        <v>5261</v>
      </c>
      <c r="C2499" t="s">
        <v>66</v>
      </c>
      <c r="D2499" s="61">
        <v>950712316.51999998</v>
      </c>
      <c r="E2499" t="s">
        <v>82</v>
      </c>
      <c r="F2499" t="s">
        <v>83</v>
      </c>
      <c r="G2499" t="s">
        <v>130</v>
      </c>
      <c r="H2499" t="s">
        <v>389</v>
      </c>
      <c r="I2499" s="2">
        <v>1.7412177374486799</v>
      </c>
    </row>
    <row r="2500" spans="1:9" x14ac:dyDescent="0.25">
      <c r="A2500" t="s">
        <v>5262</v>
      </c>
      <c r="B2500" t="s">
        <v>5263</v>
      </c>
      <c r="C2500" t="s">
        <v>94</v>
      </c>
      <c r="D2500" s="61">
        <v>950612376</v>
      </c>
      <c r="E2500" t="s">
        <v>257</v>
      </c>
      <c r="F2500" t="s">
        <v>257</v>
      </c>
      <c r="G2500" t="s">
        <v>2317</v>
      </c>
      <c r="H2500" t="s">
        <v>3480</v>
      </c>
      <c r="I2500" s="2">
        <v>3.3063314255576799</v>
      </c>
    </row>
    <row r="2501" spans="1:9" x14ac:dyDescent="0.25">
      <c r="A2501" t="s">
        <v>5264</v>
      </c>
      <c r="B2501" t="s">
        <v>5265</v>
      </c>
      <c r="C2501" t="s">
        <v>94</v>
      </c>
      <c r="D2501" s="61">
        <v>950574362.39999998</v>
      </c>
      <c r="E2501" t="s">
        <v>245</v>
      </c>
      <c r="F2501" t="s">
        <v>245</v>
      </c>
      <c r="G2501" t="s">
        <v>1552</v>
      </c>
      <c r="H2501" t="s">
        <v>1552</v>
      </c>
      <c r="I2501" s="2">
        <v>0.66643185448957398</v>
      </c>
    </row>
    <row r="2502" spans="1:9" x14ac:dyDescent="0.25">
      <c r="A2502" t="s">
        <v>5266</v>
      </c>
      <c r="B2502" t="s">
        <v>5267</v>
      </c>
      <c r="C2502" t="s">
        <v>66</v>
      </c>
      <c r="D2502" s="61">
        <v>946354347.60000002</v>
      </c>
      <c r="E2502" t="s">
        <v>95</v>
      </c>
      <c r="F2502" t="s">
        <v>109</v>
      </c>
      <c r="G2502" t="s">
        <v>109</v>
      </c>
      <c r="H2502" t="s">
        <v>399</v>
      </c>
      <c r="I2502" s="2">
        <v>0.79253130920005399</v>
      </c>
    </row>
    <row r="2503" spans="1:9" x14ac:dyDescent="0.25">
      <c r="A2503" t="s">
        <v>5268</v>
      </c>
      <c r="B2503" t="s">
        <v>5269</v>
      </c>
      <c r="C2503" t="s">
        <v>66</v>
      </c>
      <c r="D2503" s="61">
        <v>944416008.79999995</v>
      </c>
      <c r="E2503" t="s">
        <v>115</v>
      </c>
      <c r="F2503" t="s">
        <v>125</v>
      </c>
      <c r="G2503" t="s">
        <v>614</v>
      </c>
      <c r="H2503" t="s">
        <v>614</v>
      </c>
      <c r="I2503" s="2">
        <v>0.36159259262350302</v>
      </c>
    </row>
    <row r="2504" spans="1:9" x14ac:dyDescent="0.25">
      <c r="A2504" t="s">
        <v>5270</v>
      </c>
      <c r="B2504" t="s">
        <v>5271</v>
      </c>
      <c r="C2504" t="s">
        <v>66</v>
      </c>
      <c r="D2504" s="61">
        <v>944382127.55999994</v>
      </c>
      <c r="E2504" t="s">
        <v>115</v>
      </c>
      <c r="F2504" t="s">
        <v>116</v>
      </c>
      <c r="G2504" t="s">
        <v>214</v>
      </c>
      <c r="H2504" t="s">
        <v>214</v>
      </c>
      <c r="I2504" s="2">
        <v>1.1230278744947899</v>
      </c>
    </row>
    <row r="2505" spans="1:9" x14ac:dyDescent="0.25">
      <c r="A2505" t="s">
        <v>5272</v>
      </c>
      <c r="B2505" t="s">
        <v>5273</v>
      </c>
      <c r="C2505" t="s">
        <v>761</v>
      </c>
      <c r="D2505" s="61">
        <v>944139880.45000005</v>
      </c>
      <c r="E2505" t="s">
        <v>82</v>
      </c>
      <c r="F2505" t="s">
        <v>228</v>
      </c>
      <c r="G2505" t="s">
        <v>229</v>
      </c>
      <c r="H2505" t="s">
        <v>833</v>
      </c>
      <c r="I2505" s="2">
        <v>1.0554429446734299</v>
      </c>
    </row>
    <row r="2506" spans="1:9" x14ac:dyDescent="0.25">
      <c r="A2506" t="s">
        <v>5274</v>
      </c>
      <c r="B2506" t="s">
        <v>5275</v>
      </c>
      <c r="C2506" t="s">
        <v>66</v>
      </c>
      <c r="D2506" s="61">
        <v>942438821.5</v>
      </c>
      <c r="E2506" t="s">
        <v>95</v>
      </c>
      <c r="F2506" t="s">
        <v>109</v>
      </c>
      <c r="G2506" t="s">
        <v>109</v>
      </c>
      <c r="H2506" t="s">
        <v>399</v>
      </c>
      <c r="I2506" s="2">
        <v>1.15393311812819</v>
      </c>
    </row>
    <row r="2507" spans="1:9" x14ac:dyDescent="0.25">
      <c r="A2507" t="s">
        <v>5276</v>
      </c>
      <c r="B2507" t="s">
        <v>5277</v>
      </c>
      <c r="C2507" t="s">
        <v>94</v>
      </c>
      <c r="D2507" s="61">
        <v>939916060.79999995</v>
      </c>
      <c r="E2507" t="s">
        <v>291</v>
      </c>
      <c r="F2507" t="s">
        <v>291</v>
      </c>
      <c r="G2507" t="s">
        <v>292</v>
      </c>
      <c r="H2507" t="s">
        <v>1611</v>
      </c>
      <c r="I2507" s="2">
        <v>2.4283810052891699</v>
      </c>
    </row>
    <row r="2508" spans="1:9" x14ac:dyDescent="0.25">
      <c r="A2508" t="s">
        <v>5278</v>
      </c>
      <c r="B2508" t="s">
        <v>5279</v>
      </c>
      <c r="C2508" t="s">
        <v>94</v>
      </c>
      <c r="D2508" s="61">
        <v>939749207.60000002</v>
      </c>
      <c r="E2508" t="s">
        <v>182</v>
      </c>
      <c r="F2508" t="s">
        <v>182</v>
      </c>
      <c r="G2508" t="s">
        <v>183</v>
      </c>
      <c r="H2508" t="s">
        <v>592</v>
      </c>
      <c r="I2508" s="2">
        <v>1.0825219980268801</v>
      </c>
    </row>
    <row r="2509" spans="1:9" x14ac:dyDescent="0.25">
      <c r="A2509" t="s">
        <v>5280</v>
      </c>
      <c r="B2509" t="s">
        <v>5281</v>
      </c>
      <c r="C2509" t="s">
        <v>94</v>
      </c>
      <c r="D2509" s="61">
        <v>939488236.39999998</v>
      </c>
      <c r="E2509" t="s">
        <v>82</v>
      </c>
      <c r="F2509" t="s">
        <v>89</v>
      </c>
      <c r="G2509" t="s">
        <v>688</v>
      </c>
      <c r="H2509" t="s">
        <v>689</v>
      </c>
      <c r="I2509" s="2">
        <v>0.407513477478891</v>
      </c>
    </row>
    <row r="2510" spans="1:9" x14ac:dyDescent="0.25">
      <c r="A2510" t="s">
        <v>5282</v>
      </c>
      <c r="B2510" t="s">
        <v>5283</v>
      </c>
      <c r="C2510" t="s">
        <v>761</v>
      </c>
      <c r="D2510" s="61">
        <v>938324332.39999998</v>
      </c>
      <c r="E2510" t="s">
        <v>82</v>
      </c>
      <c r="F2510" t="s">
        <v>228</v>
      </c>
      <c r="G2510" t="s">
        <v>1618</v>
      </c>
      <c r="H2510" t="s">
        <v>1619</v>
      </c>
      <c r="I2510" s="2">
        <v>-0.17299699124502299</v>
      </c>
    </row>
    <row r="2511" spans="1:9" x14ac:dyDescent="0.25">
      <c r="A2511" t="s">
        <v>5284</v>
      </c>
      <c r="B2511" t="s">
        <v>5285</v>
      </c>
      <c r="C2511" t="s">
        <v>66</v>
      </c>
      <c r="D2511" s="61">
        <v>937621921.86000001</v>
      </c>
      <c r="E2511" t="s">
        <v>115</v>
      </c>
      <c r="F2511" t="s">
        <v>116</v>
      </c>
      <c r="G2511" t="s">
        <v>214</v>
      </c>
      <c r="H2511" t="s">
        <v>214</v>
      </c>
      <c r="I2511" s="2">
        <v>2.1500322991425902</v>
      </c>
    </row>
    <row r="2512" spans="1:9" x14ac:dyDescent="0.25">
      <c r="A2512" t="s">
        <v>5286</v>
      </c>
      <c r="B2512" t="s">
        <v>5287</v>
      </c>
      <c r="C2512" t="s">
        <v>94</v>
      </c>
      <c r="D2512" s="61">
        <v>935072445.60000002</v>
      </c>
      <c r="E2512" t="s">
        <v>240</v>
      </c>
      <c r="F2512" t="s">
        <v>267</v>
      </c>
      <c r="G2512" t="s">
        <v>330</v>
      </c>
      <c r="H2512" t="s">
        <v>452</v>
      </c>
      <c r="I2512" s="2">
        <v>0.52946028953468205</v>
      </c>
    </row>
    <row r="2513" spans="1:9" x14ac:dyDescent="0.25">
      <c r="A2513" t="s">
        <v>5288</v>
      </c>
      <c r="B2513" t="s">
        <v>5289</v>
      </c>
      <c r="C2513" t="s">
        <v>94</v>
      </c>
      <c r="D2513" s="61">
        <v>933060805.95000005</v>
      </c>
      <c r="E2513" t="s">
        <v>95</v>
      </c>
      <c r="F2513" t="s">
        <v>404</v>
      </c>
      <c r="G2513" t="s">
        <v>404</v>
      </c>
      <c r="H2513" t="s">
        <v>413</v>
      </c>
      <c r="I2513" s="2">
        <v>0.73277638111478505</v>
      </c>
    </row>
    <row r="2514" spans="1:9" x14ac:dyDescent="0.25">
      <c r="A2514" t="s">
        <v>5290</v>
      </c>
      <c r="B2514" t="s">
        <v>5291</v>
      </c>
      <c r="C2514" t="s">
        <v>66</v>
      </c>
      <c r="D2514" s="61">
        <v>932823187.00999999</v>
      </c>
      <c r="E2514" t="s">
        <v>115</v>
      </c>
      <c r="F2514" t="s">
        <v>125</v>
      </c>
      <c r="G2514" t="s">
        <v>126</v>
      </c>
      <c r="H2514" t="s">
        <v>396</v>
      </c>
      <c r="I2514" s="2">
        <v>1.6138760379945301</v>
      </c>
    </row>
    <row r="2515" spans="1:9" x14ac:dyDescent="0.25">
      <c r="A2515" t="s">
        <v>5292</v>
      </c>
      <c r="B2515" t="s">
        <v>5293</v>
      </c>
      <c r="C2515" t="s">
        <v>66</v>
      </c>
      <c r="D2515" s="61">
        <v>932601846.30999994</v>
      </c>
      <c r="E2515" t="s">
        <v>95</v>
      </c>
      <c r="F2515" t="s">
        <v>109</v>
      </c>
      <c r="G2515" t="s">
        <v>109</v>
      </c>
      <c r="H2515" t="s">
        <v>399</v>
      </c>
      <c r="I2515" s="2">
        <v>0.740682055184397</v>
      </c>
    </row>
    <row r="2516" spans="1:9" x14ac:dyDescent="0.25">
      <c r="A2516" t="s">
        <v>5294</v>
      </c>
      <c r="B2516" t="s">
        <v>5295</v>
      </c>
      <c r="C2516" t="s">
        <v>1245</v>
      </c>
      <c r="D2516" s="61">
        <v>931047531.60000002</v>
      </c>
      <c r="E2516" t="s">
        <v>115</v>
      </c>
      <c r="F2516" t="s">
        <v>116</v>
      </c>
      <c r="G2516" t="s">
        <v>214</v>
      </c>
      <c r="H2516" t="s">
        <v>214</v>
      </c>
      <c r="I2516" s="2">
        <v>0.125576910345082</v>
      </c>
    </row>
    <row r="2517" spans="1:9" x14ac:dyDescent="0.25">
      <c r="A2517" t="s">
        <v>5296</v>
      </c>
      <c r="B2517" t="s">
        <v>5297</v>
      </c>
      <c r="C2517" t="s">
        <v>94</v>
      </c>
      <c r="D2517" s="61">
        <v>929944996.98000002</v>
      </c>
      <c r="E2517" t="s">
        <v>240</v>
      </c>
      <c r="F2517" t="s">
        <v>241</v>
      </c>
      <c r="G2517" t="s">
        <v>3145</v>
      </c>
      <c r="H2517" t="s">
        <v>3146</v>
      </c>
      <c r="I2517" s="2">
        <v>3.1757761990893099</v>
      </c>
    </row>
    <row r="2518" spans="1:9" x14ac:dyDescent="0.25">
      <c r="A2518" t="s">
        <v>5298</v>
      </c>
      <c r="B2518" t="s">
        <v>5299</v>
      </c>
      <c r="C2518" t="s">
        <v>94</v>
      </c>
      <c r="D2518" s="61">
        <v>928511527.20000005</v>
      </c>
      <c r="E2518" t="s">
        <v>240</v>
      </c>
      <c r="F2518" t="s">
        <v>267</v>
      </c>
      <c r="G2518" t="s">
        <v>330</v>
      </c>
      <c r="H2518" t="s">
        <v>452</v>
      </c>
      <c r="I2518" s="2">
        <v>1.11304037168072</v>
      </c>
    </row>
    <row r="2519" spans="1:9" x14ac:dyDescent="0.25">
      <c r="A2519" t="s">
        <v>5300</v>
      </c>
      <c r="B2519" t="s">
        <v>5301</v>
      </c>
      <c r="C2519" t="s">
        <v>66</v>
      </c>
      <c r="D2519" s="61">
        <v>927473426.88</v>
      </c>
      <c r="E2519" t="s">
        <v>82</v>
      </c>
      <c r="F2519" t="s">
        <v>157</v>
      </c>
      <c r="G2519" t="s">
        <v>764</v>
      </c>
      <c r="H2519" t="s">
        <v>764</v>
      </c>
      <c r="I2519" s="2">
        <v>0.86777896772211605</v>
      </c>
    </row>
    <row r="2520" spans="1:9" x14ac:dyDescent="0.25">
      <c r="A2520" t="s">
        <v>5302</v>
      </c>
      <c r="B2520" t="s">
        <v>5303</v>
      </c>
      <c r="C2520" t="s">
        <v>66</v>
      </c>
      <c r="D2520" s="61">
        <v>926194126.32000005</v>
      </c>
      <c r="E2520" t="s">
        <v>120</v>
      </c>
      <c r="F2520" t="s">
        <v>134</v>
      </c>
      <c r="G2520" t="s">
        <v>319</v>
      </c>
      <c r="H2520" t="s">
        <v>319</v>
      </c>
      <c r="I2520" s="2">
        <v>0.61241466379009502</v>
      </c>
    </row>
    <row r="2521" spans="1:9" x14ac:dyDescent="0.25">
      <c r="A2521" t="s">
        <v>5304</v>
      </c>
      <c r="B2521" t="s">
        <v>5305</v>
      </c>
      <c r="C2521" t="s">
        <v>94</v>
      </c>
      <c r="D2521" s="61">
        <v>924921397.08000004</v>
      </c>
      <c r="E2521" t="s">
        <v>82</v>
      </c>
      <c r="F2521" t="s">
        <v>89</v>
      </c>
      <c r="G2521" t="s">
        <v>688</v>
      </c>
      <c r="H2521" t="s">
        <v>689</v>
      </c>
      <c r="I2521" s="2">
        <v>2.5065742206189201</v>
      </c>
    </row>
    <row r="2522" spans="1:9" x14ac:dyDescent="0.25">
      <c r="A2522" t="s">
        <v>5306</v>
      </c>
      <c r="B2522" t="s">
        <v>5307</v>
      </c>
      <c r="C2522" t="s">
        <v>94</v>
      </c>
      <c r="D2522" s="61">
        <v>918737304.80999994</v>
      </c>
      <c r="E2522" t="s">
        <v>95</v>
      </c>
      <c r="F2522" t="s">
        <v>96</v>
      </c>
      <c r="G2522" t="s">
        <v>1529</v>
      </c>
      <c r="H2522" t="s">
        <v>1530</v>
      </c>
      <c r="I2522" s="2">
        <v>2.1694752493018501</v>
      </c>
    </row>
    <row r="2523" spans="1:9" x14ac:dyDescent="0.25">
      <c r="A2523" t="s">
        <v>5308</v>
      </c>
      <c r="B2523" t="s">
        <v>5309</v>
      </c>
      <c r="C2523" t="s">
        <v>94</v>
      </c>
      <c r="D2523" s="61">
        <v>917620039.52999997</v>
      </c>
      <c r="E2523" t="s">
        <v>95</v>
      </c>
      <c r="F2523" t="s">
        <v>96</v>
      </c>
      <c r="G2523" t="s">
        <v>1529</v>
      </c>
      <c r="H2523" t="s">
        <v>1530</v>
      </c>
      <c r="I2523" s="2">
        <v>1.9751430708353199</v>
      </c>
    </row>
    <row r="2524" spans="1:9" x14ac:dyDescent="0.25">
      <c r="A2524" t="s">
        <v>5310</v>
      </c>
      <c r="B2524" t="s">
        <v>5311</v>
      </c>
      <c r="C2524" t="s">
        <v>761</v>
      </c>
      <c r="D2524" s="61">
        <v>917409218.60000002</v>
      </c>
      <c r="E2524" t="s">
        <v>115</v>
      </c>
      <c r="F2524" t="s">
        <v>116</v>
      </c>
      <c r="G2524" t="s">
        <v>214</v>
      </c>
      <c r="H2524" t="s">
        <v>214</v>
      </c>
      <c r="I2524" s="2">
        <v>1.30676063294956</v>
      </c>
    </row>
    <row r="2525" spans="1:9" x14ac:dyDescent="0.25">
      <c r="A2525" t="s">
        <v>5312</v>
      </c>
      <c r="B2525" t="s">
        <v>5313</v>
      </c>
      <c r="C2525" t="s">
        <v>1245</v>
      </c>
      <c r="D2525" s="61">
        <v>917021419.75999999</v>
      </c>
      <c r="E2525" t="s">
        <v>67</v>
      </c>
      <c r="F2525" t="s">
        <v>72</v>
      </c>
      <c r="G2525" t="s">
        <v>73</v>
      </c>
      <c r="H2525" t="s">
        <v>148</v>
      </c>
      <c r="I2525" s="2">
        <v>0.30163788292579902</v>
      </c>
    </row>
    <row r="2526" spans="1:9" x14ac:dyDescent="0.25">
      <c r="A2526" t="s">
        <v>5314</v>
      </c>
      <c r="B2526" t="s">
        <v>5315</v>
      </c>
      <c r="C2526" t="s">
        <v>761</v>
      </c>
      <c r="D2526" s="61">
        <v>915381540.79999995</v>
      </c>
      <c r="E2526" t="s">
        <v>115</v>
      </c>
      <c r="F2526" t="s">
        <v>116</v>
      </c>
      <c r="G2526" t="s">
        <v>117</v>
      </c>
      <c r="H2526" t="s">
        <v>117</v>
      </c>
      <c r="I2526" s="2">
        <v>0.54162577602745099</v>
      </c>
    </row>
    <row r="2527" spans="1:9" x14ac:dyDescent="0.25">
      <c r="A2527" t="s">
        <v>5316</v>
      </c>
      <c r="B2527" t="s">
        <v>5317</v>
      </c>
      <c r="C2527" t="s">
        <v>1245</v>
      </c>
      <c r="D2527" s="61">
        <v>914961096.54999995</v>
      </c>
      <c r="E2527" t="s">
        <v>67</v>
      </c>
      <c r="F2527" t="s">
        <v>68</v>
      </c>
      <c r="G2527" t="s">
        <v>601</v>
      </c>
      <c r="H2527" t="s">
        <v>793</v>
      </c>
      <c r="I2527" s="2">
        <v>0.83402413174645396</v>
      </c>
    </row>
    <row r="2528" spans="1:9" x14ac:dyDescent="0.25">
      <c r="A2528" t="s">
        <v>5318</v>
      </c>
      <c r="B2528" t="s">
        <v>5319</v>
      </c>
      <c r="C2528" t="s">
        <v>66</v>
      </c>
      <c r="D2528" s="61">
        <v>912446778.29999995</v>
      </c>
      <c r="E2528" t="s">
        <v>77</v>
      </c>
      <c r="F2528" t="s">
        <v>78</v>
      </c>
      <c r="G2528" t="s">
        <v>79</v>
      </c>
      <c r="H2528" t="s">
        <v>79</v>
      </c>
      <c r="I2528" s="2">
        <v>1.7604220652595299</v>
      </c>
    </row>
    <row r="2529" spans="1:9" x14ac:dyDescent="0.25">
      <c r="A2529" t="s">
        <v>5320</v>
      </c>
      <c r="B2529" t="s">
        <v>5321</v>
      </c>
      <c r="C2529" t="s">
        <v>761</v>
      </c>
      <c r="D2529" s="61">
        <v>911909565.60000002</v>
      </c>
      <c r="E2529" t="s">
        <v>67</v>
      </c>
      <c r="F2529" t="s">
        <v>68</v>
      </c>
      <c r="G2529" t="s">
        <v>168</v>
      </c>
      <c r="H2529" t="s">
        <v>168</v>
      </c>
      <c r="I2529" s="2">
        <v>0.55008179341774999</v>
      </c>
    </row>
    <row r="2530" spans="1:9" x14ac:dyDescent="0.25">
      <c r="A2530" t="s">
        <v>5322</v>
      </c>
      <c r="B2530" t="s">
        <v>5323</v>
      </c>
      <c r="C2530" t="s">
        <v>94</v>
      </c>
      <c r="D2530" s="61">
        <v>911727203.14999998</v>
      </c>
      <c r="E2530" t="s">
        <v>77</v>
      </c>
      <c r="F2530" t="s">
        <v>78</v>
      </c>
      <c r="G2530" t="s">
        <v>142</v>
      </c>
      <c r="H2530" t="s">
        <v>143</v>
      </c>
      <c r="I2530" s="2">
        <v>1.76119191382949</v>
      </c>
    </row>
    <row r="2531" spans="1:9" x14ac:dyDescent="0.25">
      <c r="A2531" t="s">
        <v>5324</v>
      </c>
      <c r="B2531" t="s">
        <v>5325</v>
      </c>
      <c r="C2531" t="s">
        <v>1245</v>
      </c>
      <c r="D2531" s="61">
        <v>911073680.96000004</v>
      </c>
      <c r="E2531" t="s">
        <v>67</v>
      </c>
      <c r="F2531" t="s">
        <v>68</v>
      </c>
      <c r="G2531" t="s">
        <v>601</v>
      </c>
      <c r="H2531" t="s">
        <v>793</v>
      </c>
      <c r="I2531" s="2">
        <v>0.34273269424428598</v>
      </c>
    </row>
    <row r="2532" spans="1:9" x14ac:dyDescent="0.25">
      <c r="A2532" t="s">
        <v>5326</v>
      </c>
      <c r="B2532" t="s">
        <v>5327</v>
      </c>
      <c r="C2532" t="s">
        <v>66</v>
      </c>
      <c r="D2532" s="61">
        <v>910480000</v>
      </c>
      <c r="E2532" t="s">
        <v>240</v>
      </c>
      <c r="F2532" t="s">
        <v>467</v>
      </c>
      <c r="G2532" t="s">
        <v>595</v>
      </c>
      <c r="H2532" t="s">
        <v>596</v>
      </c>
      <c r="I2532" s="2">
        <v>1.05254809133778</v>
      </c>
    </row>
    <row r="2533" spans="1:9" x14ac:dyDescent="0.25">
      <c r="A2533" t="s">
        <v>5328</v>
      </c>
      <c r="B2533" t="s">
        <v>5329</v>
      </c>
      <c r="C2533" t="s">
        <v>94</v>
      </c>
      <c r="D2533" s="61">
        <v>909930290.28999996</v>
      </c>
      <c r="E2533" t="s">
        <v>82</v>
      </c>
      <c r="F2533" t="s">
        <v>228</v>
      </c>
      <c r="G2533" t="s">
        <v>229</v>
      </c>
      <c r="H2533" t="s">
        <v>347</v>
      </c>
      <c r="I2533" s="2">
        <v>0.68565357280217698</v>
      </c>
    </row>
    <row r="2534" spans="1:9" x14ac:dyDescent="0.25">
      <c r="A2534" t="s">
        <v>5330</v>
      </c>
      <c r="B2534" t="s">
        <v>5331</v>
      </c>
      <c r="C2534" t="s">
        <v>66</v>
      </c>
      <c r="D2534" s="61">
        <v>909819342.29999995</v>
      </c>
      <c r="E2534" t="s">
        <v>95</v>
      </c>
      <c r="F2534" t="s">
        <v>109</v>
      </c>
      <c r="G2534" t="s">
        <v>109</v>
      </c>
      <c r="H2534" t="s">
        <v>399</v>
      </c>
      <c r="I2534" s="2">
        <v>1.4994694285046499</v>
      </c>
    </row>
    <row r="2535" spans="1:9" x14ac:dyDescent="0.25">
      <c r="A2535" t="s">
        <v>5332</v>
      </c>
      <c r="B2535" t="s">
        <v>5333</v>
      </c>
      <c r="C2535" t="s">
        <v>66</v>
      </c>
      <c r="D2535" s="61">
        <v>908574819.51999998</v>
      </c>
      <c r="E2535" t="s">
        <v>82</v>
      </c>
      <c r="F2535" t="s">
        <v>83</v>
      </c>
      <c r="G2535" t="s">
        <v>1166</v>
      </c>
      <c r="H2535" t="s">
        <v>1166</v>
      </c>
      <c r="I2535" s="2">
        <v>2.4192826541010701</v>
      </c>
    </row>
    <row r="2536" spans="1:9" x14ac:dyDescent="0.25">
      <c r="A2536" t="s">
        <v>5334</v>
      </c>
      <c r="B2536" t="s">
        <v>5335</v>
      </c>
      <c r="C2536" t="s">
        <v>761</v>
      </c>
      <c r="D2536" s="61">
        <v>907685150.72000003</v>
      </c>
      <c r="E2536" t="s">
        <v>240</v>
      </c>
      <c r="F2536" t="s">
        <v>267</v>
      </c>
      <c r="G2536" t="s">
        <v>1304</v>
      </c>
      <c r="H2536" t="s">
        <v>1304</v>
      </c>
      <c r="I2536" s="2">
        <v>1.3117869205880399</v>
      </c>
    </row>
    <row r="2537" spans="1:9" x14ac:dyDescent="0.25">
      <c r="A2537" t="s">
        <v>5336</v>
      </c>
      <c r="B2537" t="s">
        <v>5337</v>
      </c>
      <c r="C2537" t="s">
        <v>94</v>
      </c>
      <c r="D2537" s="61">
        <v>906897579.79999995</v>
      </c>
      <c r="E2537" t="s">
        <v>291</v>
      </c>
      <c r="F2537" t="s">
        <v>291</v>
      </c>
      <c r="G2537" t="s">
        <v>292</v>
      </c>
      <c r="H2537" t="s">
        <v>293</v>
      </c>
      <c r="I2537" s="2">
        <v>0.74147817678180294</v>
      </c>
    </row>
    <row r="2538" spans="1:9" x14ac:dyDescent="0.25">
      <c r="A2538" t="s">
        <v>5338</v>
      </c>
      <c r="B2538" s="6" t="s">
        <v>5339</v>
      </c>
      <c r="C2538" t="s">
        <v>66</v>
      </c>
      <c r="D2538" s="61">
        <v>906805368</v>
      </c>
      <c r="E2538" t="s">
        <v>115</v>
      </c>
      <c r="F2538" t="s">
        <v>116</v>
      </c>
      <c r="G2538" t="s">
        <v>214</v>
      </c>
      <c r="H2538" t="s">
        <v>214</v>
      </c>
      <c r="I2538" s="2">
        <v>1.4990235820995299</v>
      </c>
    </row>
    <row r="2539" spans="1:9" x14ac:dyDescent="0.25">
      <c r="A2539" t="s">
        <v>5340</v>
      </c>
      <c r="B2539" t="s">
        <v>5341</v>
      </c>
      <c r="C2539" t="s">
        <v>94</v>
      </c>
      <c r="D2539" s="61">
        <v>904944744.99000001</v>
      </c>
      <c r="E2539" t="s">
        <v>95</v>
      </c>
      <c r="F2539" t="s">
        <v>96</v>
      </c>
      <c r="G2539" t="s">
        <v>1529</v>
      </c>
      <c r="H2539" t="s">
        <v>1530</v>
      </c>
      <c r="I2539" s="2">
        <v>1.01389019271852</v>
      </c>
    </row>
    <row r="2540" spans="1:9" x14ac:dyDescent="0.25">
      <c r="A2540" t="s">
        <v>5342</v>
      </c>
      <c r="B2540" t="s">
        <v>5343</v>
      </c>
      <c r="C2540" t="s">
        <v>761</v>
      </c>
      <c r="D2540" s="61">
        <v>904351775.58000004</v>
      </c>
      <c r="E2540" t="s">
        <v>115</v>
      </c>
      <c r="F2540" t="s">
        <v>125</v>
      </c>
      <c r="G2540" t="s">
        <v>176</v>
      </c>
      <c r="H2540" t="s">
        <v>177</v>
      </c>
      <c r="I2540" s="2">
        <v>1.62458753449757</v>
      </c>
    </row>
    <row r="2541" spans="1:9" x14ac:dyDescent="0.25">
      <c r="A2541" t="s">
        <v>5344</v>
      </c>
      <c r="B2541" t="s">
        <v>5345</v>
      </c>
      <c r="C2541" t="s">
        <v>66</v>
      </c>
      <c r="D2541" s="61">
        <v>904034571.60000002</v>
      </c>
      <c r="E2541" t="s">
        <v>67</v>
      </c>
      <c r="F2541" t="s">
        <v>68</v>
      </c>
      <c r="G2541" t="s">
        <v>168</v>
      </c>
      <c r="H2541" t="s">
        <v>168</v>
      </c>
      <c r="I2541" s="2">
        <v>0.854300446099588</v>
      </c>
    </row>
    <row r="2542" spans="1:9" x14ac:dyDescent="0.25">
      <c r="A2542" t="s">
        <v>5346</v>
      </c>
      <c r="B2542" t="s">
        <v>5347</v>
      </c>
      <c r="C2542" t="s">
        <v>94</v>
      </c>
      <c r="D2542" s="61">
        <v>903735629.86000001</v>
      </c>
      <c r="E2542" t="s">
        <v>82</v>
      </c>
      <c r="F2542" t="s">
        <v>83</v>
      </c>
      <c r="G2542" t="s">
        <v>130</v>
      </c>
      <c r="H2542" t="s">
        <v>389</v>
      </c>
      <c r="I2542" s="2">
        <v>2.5822947467636501</v>
      </c>
    </row>
    <row r="2543" spans="1:9" x14ac:dyDescent="0.25">
      <c r="A2543" t="s">
        <v>5348</v>
      </c>
      <c r="B2543" t="s">
        <v>5349</v>
      </c>
      <c r="C2543" t="s">
        <v>66</v>
      </c>
      <c r="D2543" s="61">
        <v>902759505.03999996</v>
      </c>
      <c r="E2543" t="s">
        <v>115</v>
      </c>
      <c r="F2543" t="s">
        <v>125</v>
      </c>
      <c r="G2543" t="s">
        <v>614</v>
      </c>
      <c r="H2543" t="s">
        <v>614</v>
      </c>
      <c r="I2543" s="2">
        <v>-0.106143574596157</v>
      </c>
    </row>
    <row r="2544" spans="1:9" x14ac:dyDescent="0.25">
      <c r="A2544" t="s">
        <v>5350</v>
      </c>
      <c r="B2544" t="s">
        <v>5351</v>
      </c>
      <c r="C2544" t="s">
        <v>94</v>
      </c>
      <c r="D2544" s="61">
        <v>902490805.89999998</v>
      </c>
      <c r="E2544" t="s">
        <v>120</v>
      </c>
      <c r="F2544" t="s">
        <v>171</v>
      </c>
      <c r="G2544" t="s">
        <v>252</v>
      </c>
      <c r="H2544" t="s">
        <v>252</v>
      </c>
      <c r="I2544" s="2">
        <v>0.54125419236863304</v>
      </c>
    </row>
    <row r="2545" spans="1:9" x14ac:dyDescent="0.25">
      <c r="A2545" t="s">
        <v>5352</v>
      </c>
      <c r="B2545" t="s">
        <v>5353</v>
      </c>
      <c r="C2545" t="s">
        <v>66</v>
      </c>
      <c r="D2545" s="61">
        <v>902300636.15999997</v>
      </c>
      <c r="E2545" t="s">
        <v>82</v>
      </c>
      <c r="F2545" t="s">
        <v>83</v>
      </c>
      <c r="G2545" t="s">
        <v>84</v>
      </c>
      <c r="H2545" t="s">
        <v>84</v>
      </c>
      <c r="I2545" s="2">
        <v>2.6287720084260702</v>
      </c>
    </row>
    <row r="2546" spans="1:9" x14ac:dyDescent="0.25">
      <c r="A2546" t="s">
        <v>5354</v>
      </c>
      <c r="B2546" t="s">
        <v>5355</v>
      </c>
      <c r="C2546" t="s">
        <v>66</v>
      </c>
      <c r="D2546" s="61">
        <v>902171071.70000005</v>
      </c>
      <c r="E2546" t="s">
        <v>67</v>
      </c>
      <c r="F2546" t="s">
        <v>68</v>
      </c>
      <c r="G2546" t="s">
        <v>601</v>
      </c>
      <c r="H2546" t="s">
        <v>932</v>
      </c>
      <c r="I2546" s="2">
        <v>1.59494504348876</v>
      </c>
    </row>
    <row r="2547" spans="1:9" x14ac:dyDescent="0.25">
      <c r="A2547" t="s">
        <v>5356</v>
      </c>
      <c r="B2547" t="s">
        <v>5357</v>
      </c>
      <c r="C2547" t="s">
        <v>94</v>
      </c>
      <c r="D2547" s="61">
        <v>901609462.40999997</v>
      </c>
      <c r="E2547" t="s">
        <v>182</v>
      </c>
      <c r="F2547" t="s">
        <v>182</v>
      </c>
      <c r="G2547" t="s">
        <v>183</v>
      </c>
      <c r="H2547" t="s">
        <v>744</v>
      </c>
      <c r="I2547" s="2">
        <v>2.66143197350973</v>
      </c>
    </row>
    <row r="2548" spans="1:9" x14ac:dyDescent="0.25">
      <c r="A2548" t="s">
        <v>5358</v>
      </c>
      <c r="B2548" t="s">
        <v>5359</v>
      </c>
      <c r="C2548" t="s">
        <v>761</v>
      </c>
      <c r="D2548" s="61">
        <v>900781907.53999996</v>
      </c>
      <c r="E2548" t="s">
        <v>115</v>
      </c>
      <c r="F2548" t="s">
        <v>116</v>
      </c>
      <c r="G2548" t="s">
        <v>214</v>
      </c>
      <c r="H2548" t="s">
        <v>214</v>
      </c>
      <c r="I2548" s="2">
        <v>0.53357631180908405</v>
      </c>
    </row>
    <row r="2549" spans="1:9" x14ac:dyDescent="0.25">
      <c r="A2549" t="s">
        <v>5360</v>
      </c>
      <c r="B2549" t="s">
        <v>5361</v>
      </c>
      <c r="C2549" t="s">
        <v>66</v>
      </c>
      <c r="D2549" s="61">
        <v>900351940.27999997</v>
      </c>
      <c r="E2549" t="s">
        <v>115</v>
      </c>
      <c r="F2549" t="s">
        <v>125</v>
      </c>
      <c r="G2549" t="s">
        <v>176</v>
      </c>
      <c r="H2549" t="s">
        <v>177</v>
      </c>
      <c r="I2549" s="2">
        <v>1.63643618638626</v>
      </c>
    </row>
    <row r="2550" spans="1:9" x14ac:dyDescent="0.25">
      <c r="A2550" t="s">
        <v>5362</v>
      </c>
      <c r="B2550" t="s">
        <v>5363</v>
      </c>
      <c r="C2550" t="s">
        <v>94</v>
      </c>
      <c r="D2550" s="61">
        <v>900180624.76999998</v>
      </c>
      <c r="E2550" t="s">
        <v>257</v>
      </c>
      <c r="F2550" t="s">
        <v>257</v>
      </c>
      <c r="G2550" t="s">
        <v>258</v>
      </c>
      <c r="H2550" t="s">
        <v>631</v>
      </c>
      <c r="I2550" s="2">
        <v>1.1206899783604201</v>
      </c>
    </row>
    <row r="2551" spans="1:9" x14ac:dyDescent="0.25">
      <c r="A2551" t="s">
        <v>5364</v>
      </c>
      <c r="B2551" t="s">
        <v>5365</v>
      </c>
      <c r="C2551" t="s">
        <v>66</v>
      </c>
      <c r="D2551" s="61">
        <v>896970290.86000001</v>
      </c>
      <c r="E2551" t="s">
        <v>77</v>
      </c>
      <c r="F2551" t="s">
        <v>78</v>
      </c>
      <c r="G2551" t="s">
        <v>79</v>
      </c>
      <c r="H2551" t="s">
        <v>79</v>
      </c>
      <c r="I2551" s="2">
        <v>2.10695434223758</v>
      </c>
    </row>
    <row r="2552" spans="1:9" x14ac:dyDescent="0.25">
      <c r="A2552" t="s">
        <v>5366</v>
      </c>
      <c r="B2552" t="s">
        <v>5367</v>
      </c>
      <c r="C2552" t="s">
        <v>66</v>
      </c>
      <c r="D2552" s="61">
        <v>896374422</v>
      </c>
      <c r="E2552" t="s">
        <v>115</v>
      </c>
      <c r="F2552" t="s">
        <v>116</v>
      </c>
      <c r="G2552" t="s">
        <v>214</v>
      </c>
      <c r="H2552" t="s">
        <v>214</v>
      </c>
      <c r="I2552" s="2">
        <v>1.5249802032501001</v>
      </c>
    </row>
    <row r="2553" spans="1:9" x14ac:dyDescent="0.25">
      <c r="A2553" t="s">
        <v>5368</v>
      </c>
      <c r="B2553" t="s">
        <v>5369</v>
      </c>
      <c r="C2553" t="s">
        <v>66</v>
      </c>
      <c r="D2553" s="61">
        <v>895942814.20000005</v>
      </c>
      <c r="E2553" t="s">
        <v>115</v>
      </c>
      <c r="F2553" t="s">
        <v>116</v>
      </c>
      <c r="G2553" t="s">
        <v>214</v>
      </c>
      <c r="H2553" t="s">
        <v>214</v>
      </c>
      <c r="I2553" s="2">
        <v>0.30503769791224</v>
      </c>
    </row>
    <row r="2554" spans="1:9" x14ac:dyDescent="0.25">
      <c r="A2554" t="s">
        <v>5370</v>
      </c>
      <c r="B2554" t="s">
        <v>5371</v>
      </c>
      <c r="C2554" t="s">
        <v>66</v>
      </c>
      <c r="D2554" s="61">
        <v>895690698.22000003</v>
      </c>
      <c r="E2554" t="s">
        <v>95</v>
      </c>
      <c r="F2554" t="s">
        <v>96</v>
      </c>
      <c r="G2554" t="s">
        <v>302</v>
      </c>
      <c r="H2554" t="s">
        <v>302</v>
      </c>
      <c r="I2554" s="2">
        <v>1.11423567213724</v>
      </c>
    </row>
    <row r="2555" spans="1:9" x14ac:dyDescent="0.25">
      <c r="A2555" t="s">
        <v>5372</v>
      </c>
      <c r="B2555" t="s">
        <v>5373</v>
      </c>
      <c r="C2555" t="s">
        <v>66</v>
      </c>
      <c r="D2555" s="61">
        <v>894291275.39999998</v>
      </c>
      <c r="E2555" t="s">
        <v>115</v>
      </c>
      <c r="F2555" t="s">
        <v>116</v>
      </c>
      <c r="G2555" t="s">
        <v>214</v>
      </c>
      <c r="H2555" t="s">
        <v>214</v>
      </c>
      <c r="I2555" s="2">
        <v>0.998143138710056</v>
      </c>
    </row>
    <row r="2556" spans="1:9" x14ac:dyDescent="0.25">
      <c r="A2556" t="s">
        <v>5374</v>
      </c>
      <c r="B2556" t="s">
        <v>5375</v>
      </c>
      <c r="C2556" t="s">
        <v>66</v>
      </c>
      <c r="D2556" s="61">
        <v>894114757.36000001</v>
      </c>
      <c r="E2556" t="s">
        <v>82</v>
      </c>
      <c r="F2556" t="s">
        <v>228</v>
      </c>
      <c r="G2556" t="s">
        <v>229</v>
      </c>
      <c r="H2556" t="s">
        <v>230</v>
      </c>
      <c r="I2556" s="2">
        <v>2.3001946080716298</v>
      </c>
    </row>
    <row r="2557" spans="1:9" x14ac:dyDescent="0.25">
      <c r="A2557" t="s">
        <v>5376</v>
      </c>
      <c r="B2557" t="s">
        <v>5377</v>
      </c>
      <c r="C2557" t="s">
        <v>66</v>
      </c>
      <c r="D2557" s="61">
        <v>893130049.08000004</v>
      </c>
      <c r="E2557" t="s">
        <v>67</v>
      </c>
      <c r="F2557" t="s">
        <v>68</v>
      </c>
      <c r="G2557" t="s">
        <v>168</v>
      </c>
      <c r="H2557" t="s">
        <v>168</v>
      </c>
      <c r="I2557" s="2">
        <v>1.0805940859705501</v>
      </c>
    </row>
    <row r="2558" spans="1:9" x14ac:dyDescent="0.25">
      <c r="A2558" t="s">
        <v>5378</v>
      </c>
      <c r="B2558" t="s">
        <v>5379</v>
      </c>
      <c r="C2558" t="s">
        <v>66</v>
      </c>
      <c r="D2558" s="61">
        <v>891750290.54999995</v>
      </c>
      <c r="E2558" t="s">
        <v>77</v>
      </c>
      <c r="F2558" t="s">
        <v>195</v>
      </c>
      <c r="G2558" t="s">
        <v>196</v>
      </c>
      <c r="H2558" t="s">
        <v>197</v>
      </c>
      <c r="I2558" s="2">
        <v>1.39296838932672</v>
      </c>
    </row>
    <row r="2559" spans="1:9" x14ac:dyDescent="0.25">
      <c r="A2559" t="s">
        <v>5380</v>
      </c>
      <c r="B2559" t="s">
        <v>5381</v>
      </c>
      <c r="C2559" t="s">
        <v>66</v>
      </c>
      <c r="D2559" s="61">
        <v>889885281.29999995</v>
      </c>
      <c r="E2559" t="s">
        <v>115</v>
      </c>
      <c r="F2559" t="s">
        <v>116</v>
      </c>
      <c r="G2559" t="s">
        <v>214</v>
      </c>
      <c r="H2559" t="s">
        <v>214</v>
      </c>
      <c r="I2559" s="2">
        <v>1.5799226126939701</v>
      </c>
    </row>
    <row r="2560" spans="1:9" x14ac:dyDescent="0.25">
      <c r="A2560" t="s">
        <v>5382</v>
      </c>
      <c r="B2560" t="s">
        <v>5383</v>
      </c>
      <c r="C2560" t="s">
        <v>66</v>
      </c>
      <c r="D2560" s="61">
        <v>889495772.62</v>
      </c>
      <c r="E2560" t="s">
        <v>95</v>
      </c>
      <c r="F2560" t="s">
        <v>96</v>
      </c>
      <c r="G2560" t="s">
        <v>210</v>
      </c>
      <c r="H2560" t="s">
        <v>264</v>
      </c>
      <c r="I2560" s="2">
        <v>2.07497838080215</v>
      </c>
    </row>
    <row r="2561" spans="1:9" x14ac:dyDescent="0.25">
      <c r="A2561" t="s">
        <v>5384</v>
      </c>
      <c r="B2561" t="s">
        <v>5385</v>
      </c>
      <c r="C2561" t="s">
        <v>94</v>
      </c>
      <c r="D2561" s="61">
        <v>888866117.46000004</v>
      </c>
      <c r="E2561" t="s">
        <v>82</v>
      </c>
      <c r="F2561" t="s">
        <v>83</v>
      </c>
      <c r="G2561" t="s">
        <v>130</v>
      </c>
      <c r="H2561" t="s">
        <v>389</v>
      </c>
      <c r="I2561" s="2">
        <v>2.2234450060655799</v>
      </c>
    </row>
    <row r="2562" spans="1:9" x14ac:dyDescent="0.25">
      <c r="A2562" t="s">
        <v>5386</v>
      </c>
      <c r="B2562" t="s">
        <v>5387</v>
      </c>
      <c r="C2562" t="s">
        <v>66</v>
      </c>
      <c r="D2562" s="61">
        <v>887451078.26999998</v>
      </c>
      <c r="E2562" t="s">
        <v>115</v>
      </c>
      <c r="F2562" t="s">
        <v>125</v>
      </c>
      <c r="G2562" t="s">
        <v>176</v>
      </c>
      <c r="H2562" t="s">
        <v>509</v>
      </c>
      <c r="I2562" s="2">
        <v>0.475594475507855</v>
      </c>
    </row>
    <row r="2563" spans="1:9" x14ac:dyDescent="0.25">
      <c r="A2563" t="s">
        <v>5388</v>
      </c>
      <c r="B2563" t="s">
        <v>5389</v>
      </c>
      <c r="C2563" t="s">
        <v>66</v>
      </c>
      <c r="D2563" s="61">
        <v>886033944.60000002</v>
      </c>
      <c r="E2563" t="s">
        <v>115</v>
      </c>
      <c r="F2563" t="s">
        <v>116</v>
      </c>
      <c r="G2563" t="s">
        <v>192</v>
      </c>
      <c r="H2563" t="s">
        <v>192</v>
      </c>
      <c r="I2563" s="2">
        <v>1.9265975417169099</v>
      </c>
    </row>
    <row r="2564" spans="1:9" x14ac:dyDescent="0.25">
      <c r="A2564" t="s">
        <v>5390</v>
      </c>
      <c r="B2564" t="s">
        <v>5391</v>
      </c>
      <c r="C2564" t="s">
        <v>94</v>
      </c>
      <c r="D2564" s="61">
        <v>885671270.88</v>
      </c>
      <c r="E2564" t="s">
        <v>95</v>
      </c>
      <c r="F2564" t="s">
        <v>109</v>
      </c>
      <c r="G2564" t="s">
        <v>804</v>
      </c>
      <c r="H2564" t="s">
        <v>804</v>
      </c>
      <c r="I2564" s="2">
        <v>0.28302152462116398</v>
      </c>
    </row>
    <row r="2565" spans="1:9" x14ac:dyDescent="0.25">
      <c r="A2565" t="s">
        <v>5392</v>
      </c>
      <c r="B2565" t="s">
        <v>5393</v>
      </c>
      <c r="C2565" t="s">
        <v>94</v>
      </c>
      <c r="D2565" s="61">
        <v>884774901.77999997</v>
      </c>
      <c r="E2565" t="s">
        <v>182</v>
      </c>
      <c r="F2565" t="s">
        <v>182</v>
      </c>
      <c r="G2565" t="s">
        <v>183</v>
      </c>
      <c r="H2565" t="s">
        <v>592</v>
      </c>
      <c r="I2565" s="2">
        <v>0.282834789471057</v>
      </c>
    </row>
    <row r="2566" spans="1:9" x14ac:dyDescent="0.25">
      <c r="A2566" t="s">
        <v>5394</v>
      </c>
      <c r="B2566" t="s">
        <v>5395</v>
      </c>
      <c r="C2566" t="s">
        <v>94</v>
      </c>
      <c r="D2566" s="61">
        <v>884530916.05999994</v>
      </c>
      <c r="E2566" t="s">
        <v>257</v>
      </c>
      <c r="F2566" t="s">
        <v>257</v>
      </c>
      <c r="G2566" t="s">
        <v>547</v>
      </c>
      <c r="H2566" t="s">
        <v>809</v>
      </c>
      <c r="I2566" s="2">
        <v>1.6656546719503</v>
      </c>
    </row>
    <row r="2567" spans="1:9" x14ac:dyDescent="0.25">
      <c r="A2567" t="s">
        <v>5396</v>
      </c>
      <c r="B2567" t="s">
        <v>5397</v>
      </c>
      <c r="C2567" t="s">
        <v>94</v>
      </c>
      <c r="D2567" s="61">
        <v>882961934.39999998</v>
      </c>
      <c r="E2567" t="s">
        <v>95</v>
      </c>
      <c r="F2567" t="s">
        <v>109</v>
      </c>
      <c r="G2567" t="s">
        <v>109</v>
      </c>
      <c r="H2567" t="s">
        <v>399</v>
      </c>
      <c r="I2567" s="2">
        <v>1.42257680956576</v>
      </c>
    </row>
    <row r="2568" spans="1:9" x14ac:dyDescent="0.25">
      <c r="A2568" t="s">
        <v>5398</v>
      </c>
      <c r="B2568" t="s">
        <v>5399</v>
      </c>
      <c r="C2568" t="s">
        <v>94</v>
      </c>
      <c r="D2568" s="61">
        <v>881373467.88</v>
      </c>
      <c r="E2568" t="s">
        <v>77</v>
      </c>
      <c r="F2568" t="s">
        <v>78</v>
      </c>
      <c r="G2568" t="s">
        <v>151</v>
      </c>
      <c r="H2568" t="s">
        <v>1494</v>
      </c>
      <c r="I2568" s="2">
        <v>2.8441768539478698</v>
      </c>
    </row>
    <row r="2569" spans="1:9" x14ac:dyDescent="0.25">
      <c r="A2569" t="s">
        <v>5400</v>
      </c>
      <c r="B2569" t="s">
        <v>5401</v>
      </c>
      <c r="C2569" t="s">
        <v>761</v>
      </c>
      <c r="D2569" s="61">
        <v>878469503.51999998</v>
      </c>
      <c r="E2569" t="s">
        <v>115</v>
      </c>
      <c r="F2569" t="s">
        <v>125</v>
      </c>
      <c r="G2569" t="s">
        <v>176</v>
      </c>
      <c r="H2569" t="s">
        <v>177</v>
      </c>
      <c r="I2569" s="2">
        <v>0.73204661807447602</v>
      </c>
    </row>
    <row r="2570" spans="1:9" x14ac:dyDescent="0.25">
      <c r="A2570" t="s">
        <v>5402</v>
      </c>
      <c r="B2570" t="s">
        <v>5403</v>
      </c>
      <c r="C2570" t="s">
        <v>94</v>
      </c>
      <c r="D2570" s="61">
        <v>878102137.71000004</v>
      </c>
      <c r="E2570" t="s">
        <v>240</v>
      </c>
      <c r="F2570" t="s">
        <v>267</v>
      </c>
      <c r="G2570" t="s">
        <v>330</v>
      </c>
      <c r="H2570" t="s">
        <v>334</v>
      </c>
      <c r="I2570" s="2">
        <v>0.82509350846478302</v>
      </c>
    </row>
    <row r="2571" spans="1:9" x14ac:dyDescent="0.25">
      <c r="A2571" t="s">
        <v>5404</v>
      </c>
      <c r="B2571" t="s">
        <v>5405</v>
      </c>
      <c r="C2571" t="s">
        <v>94</v>
      </c>
      <c r="D2571" s="61">
        <v>878009428.79999995</v>
      </c>
      <c r="E2571" t="s">
        <v>82</v>
      </c>
      <c r="F2571" t="s">
        <v>89</v>
      </c>
      <c r="G2571" t="s">
        <v>688</v>
      </c>
      <c r="H2571" t="s">
        <v>689</v>
      </c>
      <c r="I2571" s="2">
        <v>0.16251788445684101</v>
      </c>
    </row>
    <row r="2572" spans="1:9" x14ac:dyDescent="0.25">
      <c r="A2572" t="s">
        <v>5406</v>
      </c>
      <c r="B2572" t="s">
        <v>5407</v>
      </c>
      <c r="C2572" t="s">
        <v>94</v>
      </c>
      <c r="D2572" s="61">
        <v>876675046.22000003</v>
      </c>
      <c r="E2572" t="s">
        <v>95</v>
      </c>
      <c r="F2572" t="s">
        <v>109</v>
      </c>
      <c r="G2572" t="s">
        <v>109</v>
      </c>
      <c r="H2572" t="s">
        <v>399</v>
      </c>
      <c r="I2572" s="2">
        <v>1.78287470893297</v>
      </c>
    </row>
    <row r="2573" spans="1:9" x14ac:dyDescent="0.25">
      <c r="A2573" t="s">
        <v>5408</v>
      </c>
      <c r="B2573" t="s">
        <v>5409</v>
      </c>
      <c r="C2573" t="s">
        <v>66</v>
      </c>
      <c r="D2573" s="61">
        <v>874985387.13</v>
      </c>
      <c r="E2573" t="s">
        <v>95</v>
      </c>
      <c r="F2573" t="s">
        <v>96</v>
      </c>
      <c r="G2573" t="s">
        <v>210</v>
      </c>
      <c r="H2573" t="s">
        <v>264</v>
      </c>
      <c r="I2573" s="2">
        <v>1.8002615245518101</v>
      </c>
    </row>
    <row r="2574" spans="1:9" x14ac:dyDescent="0.25">
      <c r="A2574" t="s">
        <v>5410</v>
      </c>
      <c r="B2574" t="s">
        <v>5411</v>
      </c>
      <c r="C2574" t="s">
        <v>94</v>
      </c>
      <c r="D2574" s="61">
        <v>874835895.20000005</v>
      </c>
      <c r="E2574" t="s">
        <v>95</v>
      </c>
      <c r="F2574" t="s">
        <v>96</v>
      </c>
      <c r="G2574" t="s">
        <v>1529</v>
      </c>
      <c r="H2574" t="s">
        <v>1530</v>
      </c>
      <c r="I2574" s="2">
        <v>1.3717765923102301</v>
      </c>
    </row>
    <row r="2575" spans="1:9" x14ac:dyDescent="0.25">
      <c r="A2575" t="s">
        <v>5412</v>
      </c>
      <c r="B2575" t="s">
        <v>5413</v>
      </c>
      <c r="C2575" t="s">
        <v>66</v>
      </c>
      <c r="D2575" s="61">
        <v>873493090.98000002</v>
      </c>
      <c r="E2575" t="s">
        <v>115</v>
      </c>
      <c r="F2575" t="s">
        <v>116</v>
      </c>
      <c r="G2575" t="s">
        <v>214</v>
      </c>
      <c r="H2575" t="s">
        <v>214</v>
      </c>
      <c r="I2575" s="2">
        <v>1.03713981915567</v>
      </c>
    </row>
    <row r="2576" spans="1:9" x14ac:dyDescent="0.25">
      <c r="A2576" t="s">
        <v>5414</v>
      </c>
      <c r="B2576" t="s">
        <v>5415</v>
      </c>
      <c r="C2576" t="s">
        <v>66</v>
      </c>
      <c r="D2576" s="61">
        <v>872593181.78999996</v>
      </c>
      <c r="E2576" t="s">
        <v>115</v>
      </c>
      <c r="F2576" t="s">
        <v>116</v>
      </c>
      <c r="G2576" t="s">
        <v>214</v>
      </c>
      <c r="H2576" t="s">
        <v>214</v>
      </c>
      <c r="I2576" s="2">
        <v>0.67430051378329603</v>
      </c>
    </row>
    <row r="2577" spans="1:9" x14ac:dyDescent="0.25">
      <c r="A2577" t="s">
        <v>5416</v>
      </c>
      <c r="B2577" t="s">
        <v>5417</v>
      </c>
      <c r="C2577" t="s">
        <v>94</v>
      </c>
      <c r="D2577" s="61">
        <v>871378517.60000002</v>
      </c>
      <c r="E2577" t="s">
        <v>240</v>
      </c>
      <c r="F2577" t="s">
        <v>467</v>
      </c>
      <c r="G2577" t="s">
        <v>468</v>
      </c>
      <c r="H2577" t="s">
        <v>662</v>
      </c>
      <c r="I2577" s="2">
        <v>2.0139479170891801</v>
      </c>
    </row>
    <row r="2578" spans="1:9" x14ac:dyDescent="0.25">
      <c r="A2578" t="s">
        <v>5418</v>
      </c>
      <c r="B2578" t="s">
        <v>5419</v>
      </c>
      <c r="C2578" t="s">
        <v>66</v>
      </c>
      <c r="D2578" s="61">
        <v>870688919.84000003</v>
      </c>
      <c r="E2578" t="s">
        <v>291</v>
      </c>
      <c r="F2578" t="s">
        <v>291</v>
      </c>
      <c r="G2578" t="s">
        <v>292</v>
      </c>
      <c r="H2578" t="s">
        <v>1401</v>
      </c>
      <c r="I2578" s="2">
        <v>1.0138520948474501</v>
      </c>
    </row>
    <row r="2579" spans="1:9" x14ac:dyDescent="0.25">
      <c r="A2579" t="s">
        <v>5420</v>
      </c>
      <c r="B2579" t="s">
        <v>5421</v>
      </c>
      <c r="C2579" t="s">
        <v>66</v>
      </c>
      <c r="D2579" s="61">
        <v>868653832.47000003</v>
      </c>
      <c r="E2579" t="s">
        <v>67</v>
      </c>
      <c r="F2579" t="s">
        <v>72</v>
      </c>
      <c r="G2579" t="s">
        <v>105</v>
      </c>
      <c r="H2579" t="s">
        <v>106</v>
      </c>
      <c r="I2579" s="2">
        <v>1.6297285958161101</v>
      </c>
    </row>
    <row r="2580" spans="1:9" x14ac:dyDescent="0.25">
      <c r="A2580" t="s">
        <v>5422</v>
      </c>
      <c r="B2580" t="s">
        <v>5423</v>
      </c>
      <c r="C2580" t="s">
        <v>1245</v>
      </c>
      <c r="D2580" s="61">
        <v>868390466.10000002</v>
      </c>
      <c r="E2580" t="s">
        <v>257</v>
      </c>
      <c r="F2580" t="s">
        <v>257</v>
      </c>
      <c r="G2580" t="s">
        <v>547</v>
      </c>
      <c r="H2580" t="s">
        <v>1439</v>
      </c>
      <c r="I2580" s="2">
        <v>0.30214583804822898</v>
      </c>
    </row>
    <row r="2581" spans="1:9" x14ac:dyDescent="0.25">
      <c r="A2581" t="s">
        <v>5424</v>
      </c>
      <c r="B2581" t="s">
        <v>5425</v>
      </c>
      <c r="C2581" t="s">
        <v>66</v>
      </c>
      <c r="D2581" s="61">
        <v>868325790</v>
      </c>
      <c r="E2581" t="s">
        <v>67</v>
      </c>
      <c r="F2581" t="s">
        <v>101</v>
      </c>
      <c r="G2581" t="s">
        <v>101</v>
      </c>
      <c r="H2581" t="s">
        <v>308</v>
      </c>
      <c r="I2581" s="2">
        <v>0.93011220480990098</v>
      </c>
    </row>
    <row r="2582" spans="1:9" x14ac:dyDescent="0.25">
      <c r="A2582" t="s">
        <v>5426</v>
      </c>
      <c r="B2582" t="s">
        <v>5427</v>
      </c>
      <c r="C2582" t="s">
        <v>66</v>
      </c>
      <c r="D2582" s="61">
        <v>867234881.42999995</v>
      </c>
      <c r="E2582" t="s">
        <v>95</v>
      </c>
      <c r="F2582" t="s">
        <v>109</v>
      </c>
      <c r="G2582" t="s">
        <v>109</v>
      </c>
      <c r="H2582" t="s">
        <v>399</v>
      </c>
      <c r="I2582" s="2">
        <v>0.79798484567677197</v>
      </c>
    </row>
    <row r="2583" spans="1:9" x14ac:dyDescent="0.25">
      <c r="A2583" t="s">
        <v>5428</v>
      </c>
      <c r="B2583" t="s">
        <v>5429</v>
      </c>
      <c r="C2583" t="s">
        <v>94</v>
      </c>
      <c r="D2583" s="61">
        <v>866388968.96000004</v>
      </c>
      <c r="E2583" t="s">
        <v>82</v>
      </c>
      <c r="F2583" t="s">
        <v>83</v>
      </c>
      <c r="G2583" t="s">
        <v>130</v>
      </c>
      <c r="H2583" t="s">
        <v>389</v>
      </c>
      <c r="I2583" s="2">
        <v>2.6777462784580801</v>
      </c>
    </row>
    <row r="2584" spans="1:9" x14ac:dyDescent="0.25">
      <c r="A2584" t="s">
        <v>5430</v>
      </c>
      <c r="B2584" t="s">
        <v>5431</v>
      </c>
      <c r="C2584" t="s">
        <v>761</v>
      </c>
      <c r="D2584" s="61">
        <v>866225943.17999995</v>
      </c>
      <c r="E2584" t="s">
        <v>182</v>
      </c>
      <c r="F2584" t="s">
        <v>182</v>
      </c>
      <c r="G2584" t="s">
        <v>183</v>
      </c>
      <c r="H2584" t="s">
        <v>425</v>
      </c>
      <c r="I2584" s="2">
        <v>0.75322132512375894</v>
      </c>
    </row>
    <row r="2585" spans="1:9" x14ac:dyDescent="0.25">
      <c r="A2585" t="s">
        <v>5432</v>
      </c>
      <c r="B2585" t="s">
        <v>5433</v>
      </c>
      <c r="C2585" t="s">
        <v>94</v>
      </c>
      <c r="D2585" s="61">
        <v>861369530.32000005</v>
      </c>
      <c r="E2585" t="s">
        <v>240</v>
      </c>
      <c r="F2585" t="s">
        <v>241</v>
      </c>
      <c r="G2585" t="s">
        <v>2126</v>
      </c>
      <c r="H2585" t="s">
        <v>2126</v>
      </c>
      <c r="I2585" s="2">
        <v>2.08766730882608</v>
      </c>
    </row>
    <row r="2586" spans="1:9" x14ac:dyDescent="0.25">
      <c r="A2586" t="s">
        <v>5434</v>
      </c>
      <c r="B2586" t="s">
        <v>5435</v>
      </c>
      <c r="C2586" t="s">
        <v>66</v>
      </c>
      <c r="D2586" s="61">
        <v>860777893.79999995</v>
      </c>
      <c r="E2586" t="s">
        <v>95</v>
      </c>
      <c r="F2586" t="s">
        <v>109</v>
      </c>
      <c r="G2586" t="s">
        <v>109</v>
      </c>
      <c r="H2586" t="s">
        <v>399</v>
      </c>
      <c r="I2586" s="2">
        <v>0.80044808658771904</v>
      </c>
    </row>
    <row r="2587" spans="1:9" x14ac:dyDescent="0.25">
      <c r="A2587" t="s">
        <v>5436</v>
      </c>
      <c r="B2587" t="s">
        <v>5437</v>
      </c>
      <c r="C2587" t="s">
        <v>66</v>
      </c>
      <c r="D2587" s="61">
        <v>859076944.32000005</v>
      </c>
      <c r="E2587" t="s">
        <v>82</v>
      </c>
      <c r="F2587" t="s">
        <v>83</v>
      </c>
      <c r="G2587" t="s">
        <v>84</v>
      </c>
      <c r="H2587" t="s">
        <v>84</v>
      </c>
      <c r="I2587" s="2">
        <v>1.14797803148573</v>
      </c>
    </row>
    <row r="2588" spans="1:9" x14ac:dyDescent="0.25">
      <c r="A2588" t="s">
        <v>5438</v>
      </c>
      <c r="B2588" t="s">
        <v>5439</v>
      </c>
      <c r="C2588" t="s">
        <v>94</v>
      </c>
      <c r="D2588" s="61">
        <v>857468967.80999994</v>
      </c>
      <c r="E2588" t="s">
        <v>240</v>
      </c>
      <c r="F2588" t="s">
        <v>467</v>
      </c>
      <c r="G2588" t="s">
        <v>468</v>
      </c>
      <c r="H2588" t="s">
        <v>2292</v>
      </c>
      <c r="I2588" s="2">
        <v>2.2019280653247302</v>
      </c>
    </row>
    <row r="2589" spans="1:9" x14ac:dyDescent="0.25">
      <c r="A2589" t="s">
        <v>5440</v>
      </c>
      <c r="B2589" t="s">
        <v>5441</v>
      </c>
      <c r="C2589" t="s">
        <v>66</v>
      </c>
      <c r="D2589" s="61">
        <v>857083120</v>
      </c>
      <c r="E2589" t="s">
        <v>77</v>
      </c>
      <c r="F2589" t="s">
        <v>78</v>
      </c>
      <c r="G2589" t="s">
        <v>151</v>
      </c>
      <c r="H2589" t="s">
        <v>152</v>
      </c>
      <c r="I2589" s="2">
        <v>1.8875328833934599</v>
      </c>
    </row>
    <row r="2590" spans="1:9" x14ac:dyDescent="0.25">
      <c r="A2590" t="s">
        <v>5442</v>
      </c>
      <c r="B2590" t="s">
        <v>5443</v>
      </c>
      <c r="C2590" t="s">
        <v>94</v>
      </c>
      <c r="D2590" s="61">
        <v>857001379.95000005</v>
      </c>
      <c r="E2590" t="s">
        <v>82</v>
      </c>
      <c r="F2590" t="s">
        <v>83</v>
      </c>
      <c r="G2590" t="s">
        <v>130</v>
      </c>
      <c r="H2590" t="s">
        <v>1369</v>
      </c>
      <c r="I2590" s="2">
        <v>1.15824098269973</v>
      </c>
    </row>
    <row r="2591" spans="1:9" x14ac:dyDescent="0.25">
      <c r="A2591" t="s">
        <v>5444</v>
      </c>
      <c r="B2591" t="s">
        <v>5445</v>
      </c>
      <c r="C2591" t="s">
        <v>66</v>
      </c>
      <c r="D2591" s="61">
        <v>856404640.44000006</v>
      </c>
      <c r="E2591" t="s">
        <v>115</v>
      </c>
      <c r="F2591" t="s">
        <v>116</v>
      </c>
      <c r="G2591" t="s">
        <v>117</v>
      </c>
      <c r="H2591" t="s">
        <v>117</v>
      </c>
      <c r="I2591" s="2">
        <v>0.75457271460394904</v>
      </c>
    </row>
    <row r="2592" spans="1:9" x14ac:dyDescent="0.25">
      <c r="A2592" t="s">
        <v>5446</v>
      </c>
      <c r="B2592" t="s">
        <v>5447</v>
      </c>
      <c r="C2592" t="s">
        <v>94</v>
      </c>
      <c r="D2592" s="61">
        <v>855160928.39999998</v>
      </c>
      <c r="E2592" t="s">
        <v>77</v>
      </c>
      <c r="F2592" t="s">
        <v>78</v>
      </c>
      <c r="G2592" t="s">
        <v>79</v>
      </c>
      <c r="H2592" t="s">
        <v>79</v>
      </c>
      <c r="I2592" s="2">
        <v>2.3394039290886401</v>
      </c>
    </row>
    <row r="2593" spans="1:9" x14ac:dyDescent="0.25">
      <c r="A2593" t="s">
        <v>5448</v>
      </c>
      <c r="B2593" t="s">
        <v>5449</v>
      </c>
      <c r="C2593" t="s">
        <v>66</v>
      </c>
      <c r="D2593" s="61">
        <v>849686030.79999995</v>
      </c>
      <c r="E2593" t="s">
        <v>115</v>
      </c>
      <c r="F2593" t="s">
        <v>116</v>
      </c>
      <c r="G2593" t="s">
        <v>214</v>
      </c>
      <c r="H2593" t="s">
        <v>214</v>
      </c>
      <c r="I2593" s="2">
        <v>-8.8541184642088003E-2</v>
      </c>
    </row>
    <row r="2594" spans="1:9" x14ac:dyDescent="0.25">
      <c r="A2594" t="s">
        <v>5450</v>
      </c>
      <c r="B2594" t="s">
        <v>5451</v>
      </c>
      <c r="C2594" t="s">
        <v>66</v>
      </c>
      <c r="D2594" s="61">
        <v>848265324.98000002</v>
      </c>
      <c r="E2594" t="s">
        <v>115</v>
      </c>
      <c r="F2594" t="s">
        <v>125</v>
      </c>
      <c r="G2594" t="s">
        <v>176</v>
      </c>
      <c r="H2594" t="s">
        <v>509</v>
      </c>
      <c r="I2594" s="2">
        <v>-0.29910718712171702</v>
      </c>
    </row>
    <row r="2595" spans="1:9" x14ac:dyDescent="0.25">
      <c r="A2595" t="s">
        <v>5452</v>
      </c>
      <c r="B2595" t="s">
        <v>5453</v>
      </c>
      <c r="C2595" t="s">
        <v>94</v>
      </c>
      <c r="D2595" s="61">
        <v>846160228.98000002</v>
      </c>
      <c r="E2595" t="s">
        <v>115</v>
      </c>
      <c r="F2595" t="s">
        <v>125</v>
      </c>
      <c r="G2595" t="s">
        <v>126</v>
      </c>
      <c r="H2595" t="s">
        <v>396</v>
      </c>
      <c r="I2595" s="2">
        <v>1.5535787009811199</v>
      </c>
    </row>
    <row r="2596" spans="1:9" x14ac:dyDescent="0.25">
      <c r="A2596" t="s">
        <v>5454</v>
      </c>
      <c r="B2596" t="s">
        <v>5455</v>
      </c>
      <c r="C2596" t="s">
        <v>94</v>
      </c>
      <c r="D2596" s="61">
        <v>845044179.84000003</v>
      </c>
      <c r="E2596" t="s">
        <v>240</v>
      </c>
      <c r="F2596" t="s">
        <v>241</v>
      </c>
      <c r="G2596" t="s">
        <v>2126</v>
      </c>
      <c r="H2596" t="s">
        <v>2126</v>
      </c>
      <c r="I2596" s="2">
        <v>1.01773856118538</v>
      </c>
    </row>
    <row r="2597" spans="1:9" x14ac:dyDescent="0.25">
      <c r="A2597" t="s">
        <v>5456</v>
      </c>
      <c r="B2597" t="s">
        <v>5457</v>
      </c>
      <c r="C2597" t="s">
        <v>66</v>
      </c>
      <c r="D2597" s="61">
        <v>844140471.12</v>
      </c>
      <c r="E2597" t="s">
        <v>115</v>
      </c>
      <c r="F2597" t="s">
        <v>116</v>
      </c>
      <c r="G2597" t="s">
        <v>214</v>
      </c>
      <c r="H2597" t="s">
        <v>214</v>
      </c>
      <c r="I2597" s="2">
        <v>0.93907911603752303</v>
      </c>
    </row>
    <row r="2598" spans="1:9" x14ac:dyDescent="0.25">
      <c r="A2598" t="s">
        <v>5458</v>
      </c>
      <c r="B2598" t="s">
        <v>5459</v>
      </c>
      <c r="C2598" t="s">
        <v>66</v>
      </c>
      <c r="D2598" s="61">
        <v>842896097.51999998</v>
      </c>
      <c r="E2598" t="s">
        <v>67</v>
      </c>
      <c r="F2598" t="s">
        <v>101</v>
      </c>
      <c r="G2598" t="s">
        <v>101</v>
      </c>
      <c r="H2598" t="s">
        <v>308</v>
      </c>
      <c r="I2598" s="2">
        <v>1.49860694313225</v>
      </c>
    </row>
    <row r="2599" spans="1:9" x14ac:dyDescent="0.25">
      <c r="A2599" t="s">
        <v>5460</v>
      </c>
      <c r="B2599" t="s">
        <v>5461</v>
      </c>
      <c r="C2599" t="s">
        <v>66</v>
      </c>
      <c r="D2599" s="61">
        <v>842004023.62</v>
      </c>
      <c r="E2599" t="s">
        <v>115</v>
      </c>
      <c r="F2599" t="s">
        <v>125</v>
      </c>
      <c r="G2599" t="s">
        <v>176</v>
      </c>
      <c r="H2599" t="s">
        <v>177</v>
      </c>
      <c r="I2599" s="2">
        <v>0.533014046609112</v>
      </c>
    </row>
    <row r="2600" spans="1:9" x14ac:dyDescent="0.25">
      <c r="A2600" t="s">
        <v>5462</v>
      </c>
      <c r="B2600" t="s">
        <v>5463</v>
      </c>
      <c r="C2600" t="s">
        <v>66</v>
      </c>
      <c r="D2600" s="61">
        <v>840922770.20000005</v>
      </c>
      <c r="E2600" t="s">
        <v>67</v>
      </c>
      <c r="F2600" t="s">
        <v>68</v>
      </c>
      <c r="G2600" t="s">
        <v>168</v>
      </c>
      <c r="H2600" t="s">
        <v>168</v>
      </c>
      <c r="I2600" s="2">
        <v>1.6301337388570201</v>
      </c>
    </row>
    <row r="2601" spans="1:9" x14ac:dyDescent="0.25">
      <c r="A2601" t="s">
        <v>5464</v>
      </c>
      <c r="B2601" t="s">
        <v>5465</v>
      </c>
      <c r="C2601" t="s">
        <v>66</v>
      </c>
      <c r="D2601" s="61">
        <v>840488406.88999999</v>
      </c>
      <c r="E2601" t="s">
        <v>95</v>
      </c>
      <c r="F2601" t="s">
        <v>109</v>
      </c>
      <c r="G2601" t="s">
        <v>109</v>
      </c>
      <c r="H2601" t="s">
        <v>399</v>
      </c>
      <c r="I2601" s="2">
        <v>1.0110716528138799</v>
      </c>
    </row>
    <row r="2602" spans="1:9" x14ac:dyDescent="0.25">
      <c r="A2602" t="s">
        <v>5466</v>
      </c>
      <c r="B2602" t="s">
        <v>5467</v>
      </c>
      <c r="C2602" t="s">
        <v>761</v>
      </c>
      <c r="D2602" s="61">
        <v>840142100.34000003</v>
      </c>
      <c r="E2602" t="s">
        <v>115</v>
      </c>
      <c r="F2602" t="s">
        <v>116</v>
      </c>
      <c r="G2602" t="s">
        <v>117</v>
      </c>
      <c r="H2602" t="s">
        <v>117</v>
      </c>
      <c r="I2602" s="2">
        <v>1.3819193754974499</v>
      </c>
    </row>
    <row r="2603" spans="1:9" x14ac:dyDescent="0.25">
      <c r="A2603" t="s">
        <v>5468</v>
      </c>
      <c r="B2603" t="s">
        <v>5469</v>
      </c>
      <c r="C2603" t="s">
        <v>66</v>
      </c>
      <c r="D2603" s="61">
        <v>839761204.13999999</v>
      </c>
      <c r="E2603" t="s">
        <v>240</v>
      </c>
      <c r="F2603" t="s">
        <v>467</v>
      </c>
      <c r="G2603" t="s">
        <v>468</v>
      </c>
      <c r="H2603" t="s">
        <v>2292</v>
      </c>
      <c r="I2603" s="2">
        <v>2.04491154716212</v>
      </c>
    </row>
    <row r="2604" spans="1:9" x14ac:dyDescent="0.25">
      <c r="A2604" t="s">
        <v>5470</v>
      </c>
      <c r="B2604" t="s">
        <v>5471</v>
      </c>
      <c r="C2604" t="s">
        <v>761</v>
      </c>
      <c r="D2604" s="61">
        <v>839758422.75</v>
      </c>
      <c r="E2604" t="s">
        <v>115</v>
      </c>
      <c r="F2604" t="s">
        <v>125</v>
      </c>
      <c r="G2604" t="s">
        <v>176</v>
      </c>
      <c r="H2604" t="s">
        <v>177</v>
      </c>
      <c r="I2604" s="2">
        <v>1.6371221167090599</v>
      </c>
    </row>
    <row r="2605" spans="1:9" x14ac:dyDescent="0.25">
      <c r="A2605" t="s">
        <v>5472</v>
      </c>
      <c r="B2605" t="s">
        <v>5473</v>
      </c>
      <c r="C2605" t="s">
        <v>94</v>
      </c>
      <c r="D2605" s="61">
        <v>838381919.46000004</v>
      </c>
      <c r="E2605" t="s">
        <v>291</v>
      </c>
      <c r="F2605" t="s">
        <v>291</v>
      </c>
      <c r="G2605" t="s">
        <v>292</v>
      </c>
      <c r="H2605" t="s">
        <v>1611</v>
      </c>
      <c r="I2605" s="2">
        <v>2.0317499718352399</v>
      </c>
    </row>
    <row r="2606" spans="1:9" x14ac:dyDescent="0.25">
      <c r="A2606" t="s">
        <v>5474</v>
      </c>
      <c r="B2606" t="s">
        <v>5475</v>
      </c>
      <c r="C2606" t="s">
        <v>94</v>
      </c>
      <c r="D2606" s="61">
        <v>837379550.88</v>
      </c>
      <c r="E2606" t="s">
        <v>115</v>
      </c>
      <c r="F2606" t="s">
        <v>125</v>
      </c>
      <c r="G2606" t="s">
        <v>126</v>
      </c>
      <c r="H2606" t="s">
        <v>127</v>
      </c>
      <c r="I2606" s="2">
        <v>0.79016376414707301</v>
      </c>
    </row>
    <row r="2607" spans="1:9" x14ac:dyDescent="0.25">
      <c r="A2607" t="s">
        <v>5476</v>
      </c>
      <c r="B2607" t="s">
        <v>5477</v>
      </c>
      <c r="C2607" t="s">
        <v>94</v>
      </c>
      <c r="D2607" s="61">
        <v>837014691.67999995</v>
      </c>
      <c r="E2607" t="s">
        <v>182</v>
      </c>
      <c r="F2607" t="s">
        <v>182</v>
      </c>
      <c r="G2607" t="s">
        <v>717</v>
      </c>
      <c r="H2607" t="s">
        <v>718</v>
      </c>
      <c r="I2607" s="2">
        <v>2.1470734902552402</v>
      </c>
    </row>
    <row r="2608" spans="1:9" x14ac:dyDescent="0.25">
      <c r="A2608" t="s">
        <v>5478</v>
      </c>
      <c r="B2608" t="s">
        <v>5479</v>
      </c>
      <c r="C2608" t="s">
        <v>1245</v>
      </c>
      <c r="D2608" s="61">
        <v>835739224.17999995</v>
      </c>
      <c r="E2608" t="s">
        <v>82</v>
      </c>
      <c r="F2608" t="s">
        <v>83</v>
      </c>
      <c r="G2608" t="s">
        <v>84</v>
      </c>
      <c r="H2608" t="s">
        <v>84</v>
      </c>
      <c r="I2608" s="2">
        <v>2.6501717568453902</v>
      </c>
    </row>
    <row r="2609" spans="1:9" x14ac:dyDescent="0.25">
      <c r="A2609" t="s">
        <v>5480</v>
      </c>
      <c r="B2609" t="s">
        <v>5481</v>
      </c>
      <c r="C2609" t="s">
        <v>66</v>
      </c>
      <c r="D2609" s="61">
        <v>834549030.51999998</v>
      </c>
      <c r="E2609" t="s">
        <v>115</v>
      </c>
      <c r="F2609" t="s">
        <v>125</v>
      </c>
      <c r="G2609" t="s">
        <v>176</v>
      </c>
      <c r="H2609" t="s">
        <v>509</v>
      </c>
      <c r="I2609" s="2">
        <v>0.60381423441594795</v>
      </c>
    </row>
    <row r="2610" spans="1:9" x14ac:dyDescent="0.25">
      <c r="A2610" t="s">
        <v>5482</v>
      </c>
      <c r="B2610" t="s">
        <v>5483</v>
      </c>
      <c r="C2610" t="s">
        <v>761</v>
      </c>
      <c r="D2610" s="61">
        <v>832456416.49000001</v>
      </c>
      <c r="E2610" t="s">
        <v>115</v>
      </c>
      <c r="F2610" t="s">
        <v>116</v>
      </c>
      <c r="G2610" t="s">
        <v>117</v>
      </c>
      <c r="H2610" t="s">
        <v>117</v>
      </c>
      <c r="I2610" s="2">
        <v>2.1218585985363099</v>
      </c>
    </row>
    <row r="2611" spans="1:9" x14ac:dyDescent="0.25">
      <c r="A2611" t="s">
        <v>5484</v>
      </c>
      <c r="B2611" t="s">
        <v>5485</v>
      </c>
      <c r="C2611" t="s">
        <v>94</v>
      </c>
      <c r="D2611" s="61">
        <v>832276773.89999998</v>
      </c>
      <c r="E2611" t="s">
        <v>182</v>
      </c>
      <c r="F2611" t="s">
        <v>182</v>
      </c>
      <c r="G2611" t="s">
        <v>717</v>
      </c>
      <c r="H2611" t="s">
        <v>718</v>
      </c>
      <c r="I2611" s="2">
        <v>1.49538424328057</v>
      </c>
    </row>
    <row r="2612" spans="1:9" x14ac:dyDescent="0.25">
      <c r="A2612" t="s">
        <v>5486</v>
      </c>
      <c r="B2612" t="s">
        <v>5487</v>
      </c>
      <c r="C2612" t="s">
        <v>66</v>
      </c>
      <c r="D2612" s="61">
        <v>832193352.89999998</v>
      </c>
      <c r="E2612" t="s">
        <v>95</v>
      </c>
      <c r="F2612" t="s">
        <v>109</v>
      </c>
      <c r="G2612" t="s">
        <v>804</v>
      </c>
      <c r="H2612" t="s">
        <v>804</v>
      </c>
      <c r="I2612" s="2">
        <v>0.78000903882573702</v>
      </c>
    </row>
    <row r="2613" spans="1:9" x14ac:dyDescent="0.25">
      <c r="A2613" t="s">
        <v>5488</v>
      </c>
      <c r="B2613" t="s">
        <v>5489</v>
      </c>
      <c r="C2613" t="s">
        <v>761</v>
      </c>
      <c r="D2613" s="61">
        <v>831053160</v>
      </c>
      <c r="E2613" t="s">
        <v>67</v>
      </c>
      <c r="F2613" t="s">
        <v>72</v>
      </c>
      <c r="G2613" t="s">
        <v>73</v>
      </c>
      <c r="H2613" t="s">
        <v>148</v>
      </c>
      <c r="I2613" s="2">
        <v>0.54147635939088901</v>
      </c>
    </row>
    <row r="2614" spans="1:9" x14ac:dyDescent="0.25">
      <c r="A2614" t="s">
        <v>5490</v>
      </c>
      <c r="B2614" t="s">
        <v>5491</v>
      </c>
      <c r="C2614" t="s">
        <v>66</v>
      </c>
      <c r="D2614" s="61">
        <v>829543510.55999994</v>
      </c>
      <c r="E2614" t="s">
        <v>291</v>
      </c>
      <c r="F2614" t="s">
        <v>291</v>
      </c>
      <c r="G2614" t="s">
        <v>292</v>
      </c>
      <c r="H2614" t="s">
        <v>735</v>
      </c>
      <c r="I2614" s="2">
        <v>1.3836647979565699</v>
      </c>
    </row>
    <row r="2615" spans="1:9" x14ac:dyDescent="0.25">
      <c r="A2615" t="s">
        <v>5492</v>
      </c>
      <c r="B2615" t="s">
        <v>5493</v>
      </c>
      <c r="C2615" t="s">
        <v>1245</v>
      </c>
      <c r="D2615" s="61">
        <v>829467024.84000003</v>
      </c>
      <c r="E2615" t="s">
        <v>115</v>
      </c>
      <c r="F2615" t="s">
        <v>116</v>
      </c>
      <c r="G2615" t="s">
        <v>214</v>
      </c>
      <c r="H2615" t="s">
        <v>214</v>
      </c>
      <c r="I2615" s="2">
        <v>2.0378417081684002</v>
      </c>
    </row>
    <row r="2616" spans="1:9" x14ac:dyDescent="0.25">
      <c r="A2616" t="s">
        <v>5494</v>
      </c>
      <c r="B2616" t="s">
        <v>5495</v>
      </c>
      <c r="C2616" t="s">
        <v>66</v>
      </c>
      <c r="D2616" s="61">
        <v>828974730.80999994</v>
      </c>
      <c r="E2616" t="s">
        <v>67</v>
      </c>
      <c r="F2616" t="s">
        <v>72</v>
      </c>
      <c r="G2616" t="s">
        <v>73</v>
      </c>
      <c r="H2616" t="s">
        <v>148</v>
      </c>
      <c r="I2616" s="2">
        <v>2.7257861698404602</v>
      </c>
    </row>
    <row r="2617" spans="1:9" x14ac:dyDescent="0.25">
      <c r="A2617" t="s">
        <v>5496</v>
      </c>
      <c r="B2617" t="s">
        <v>5497</v>
      </c>
      <c r="C2617" t="s">
        <v>94</v>
      </c>
      <c r="D2617" s="61">
        <v>828425682</v>
      </c>
      <c r="E2617" t="s">
        <v>67</v>
      </c>
      <c r="F2617" t="s">
        <v>72</v>
      </c>
      <c r="G2617" t="s">
        <v>73</v>
      </c>
      <c r="H2617" t="s">
        <v>148</v>
      </c>
      <c r="I2617" s="2">
        <v>1.66455246987506</v>
      </c>
    </row>
    <row r="2618" spans="1:9" x14ac:dyDescent="0.25">
      <c r="A2618" t="s">
        <v>5498</v>
      </c>
      <c r="B2618" t="s">
        <v>5499</v>
      </c>
      <c r="C2618" t="s">
        <v>66</v>
      </c>
      <c r="D2618" s="61">
        <v>826700246.39999998</v>
      </c>
      <c r="E2618" t="s">
        <v>67</v>
      </c>
      <c r="F2618" t="s">
        <v>72</v>
      </c>
      <c r="G2618" t="s">
        <v>73</v>
      </c>
      <c r="H2618" t="s">
        <v>148</v>
      </c>
      <c r="I2618" s="2">
        <v>1.3645900127617701</v>
      </c>
    </row>
    <row r="2619" spans="1:9" x14ac:dyDescent="0.25">
      <c r="A2619" t="s">
        <v>5500</v>
      </c>
      <c r="B2619" t="s">
        <v>5501</v>
      </c>
      <c r="C2619" t="s">
        <v>1245</v>
      </c>
      <c r="D2619" s="61">
        <v>823505633.71000004</v>
      </c>
      <c r="E2619" t="s">
        <v>115</v>
      </c>
      <c r="F2619" t="s">
        <v>116</v>
      </c>
      <c r="G2619" t="s">
        <v>214</v>
      </c>
      <c r="H2619" t="s">
        <v>214</v>
      </c>
      <c r="I2619" s="2">
        <v>0.18817540954303999</v>
      </c>
    </row>
    <row r="2620" spans="1:9" x14ac:dyDescent="0.25">
      <c r="A2620" t="s">
        <v>5502</v>
      </c>
      <c r="B2620" t="s">
        <v>5503</v>
      </c>
      <c r="C2620" t="s">
        <v>1245</v>
      </c>
      <c r="D2620" s="61">
        <v>823407006.72000003</v>
      </c>
      <c r="E2620" t="s">
        <v>115</v>
      </c>
      <c r="F2620" t="s">
        <v>116</v>
      </c>
      <c r="G2620" t="s">
        <v>214</v>
      </c>
      <c r="H2620" t="s">
        <v>214</v>
      </c>
      <c r="I2620" s="2">
        <v>1.06776168075876</v>
      </c>
    </row>
    <row r="2621" spans="1:9" x14ac:dyDescent="0.25">
      <c r="A2621" t="s">
        <v>5504</v>
      </c>
      <c r="B2621" t="s">
        <v>5505</v>
      </c>
      <c r="C2621" t="s">
        <v>94</v>
      </c>
      <c r="D2621" s="61">
        <v>821765876.39999998</v>
      </c>
      <c r="E2621" t="s">
        <v>82</v>
      </c>
      <c r="F2621" t="s">
        <v>228</v>
      </c>
      <c r="G2621" t="s">
        <v>1618</v>
      </c>
      <c r="H2621" t="s">
        <v>1677</v>
      </c>
      <c r="I2621" s="2">
        <v>0.84900846386678597</v>
      </c>
    </row>
    <row r="2622" spans="1:9" x14ac:dyDescent="0.25">
      <c r="A2622" t="s">
        <v>5506</v>
      </c>
      <c r="B2622" t="s">
        <v>5507</v>
      </c>
      <c r="C2622" t="s">
        <v>761</v>
      </c>
      <c r="D2622" s="61">
        <v>821056706.82000005</v>
      </c>
      <c r="E2622" t="s">
        <v>95</v>
      </c>
      <c r="F2622" t="s">
        <v>109</v>
      </c>
      <c r="G2622" t="s">
        <v>109</v>
      </c>
      <c r="H2622" t="s">
        <v>399</v>
      </c>
      <c r="I2622" s="2">
        <v>1.1702063560463301</v>
      </c>
    </row>
    <row r="2623" spans="1:9" x14ac:dyDescent="0.25">
      <c r="A2623" t="s">
        <v>5508</v>
      </c>
      <c r="B2623" t="s">
        <v>5509</v>
      </c>
      <c r="C2623" t="s">
        <v>66</v>
      </c>
      <c r="D2623" s="61">
        <v>820555584.35000002</v>
      </c>
      <c r="E2623" t="s">
        <v>67</v>
      </c>
      <c r="F2623" t="s">
        <v>72</v>
      </c>
      <c r="G2623" t="s">
        <v>73</v>
      </c>
      <c r="H2623" t="s">
        <v>148</v>
      </c>
      <c r="I2623" s="2">
        <v>0.52215080688719995</v>
      </c>
    </row>
    <row r="2624" spans="1:9" x14ac:dyDescent="0.25">
      <c r="A2624" t="s">
        <v>5510</v>
      </c>
      <c r="B2624" t="s">
        <v>5511</v>
      </c>
      <c r="C2624" t="s">
        <v>66</v>
      </c>
      <c r="D2624" s="61">
        <v>817891500.79999995</v>
      </c>
      <c r="E2624" t="s">
        <v>115</v>
      </c>
      <c r="F2624" t="s">
        <v>116</v>
      </c>
      <c r="G2624" t="s">
        <v>214</v>
      </c>
      <c r="H2624" t="s">
        <v>214</v>
      </c>
      <c r="I2624" s="2">
        <v>1.37640194657987</v>
      </c>
    </row>
    <row r="2625" spans="1:9" x14ac:dyDescent="0.25">
      <c r="A2625" t="s">
        <v>5512</v>
      </c>
      <c r="B2625" t="s">
        <v>5513</v>
      </c>
      <c r="C2625" t="s">
        <v>1245</v>
      </c>
      <c r="D2625" s="61">
        <v>816881339.39999998</v>
      </c>
      <c r="E2625" t="s">
        <v>82</v>
      </c>
      <c r="F2625" t="s">
        <v>157</v>
      </c>
      <c r="G2625" t="s">
        <v>764</v>
      </c>
      <c r="H2625" t="s">
        <v>764</v>
      </c>
      <c r="I2625" s="2">
        <v>1.4492581035985901</v>
      </c>
    </row>
    <row r="2626" spans="1:9" x14ac:dyDescent="0.25">
      <c r="A2626" t="s">
        <v>5514</v>
      </c>
      <c r="B2626" t="s">
        <v>5515</v>
      </c>
      <c r="C2626" t="s">
        <v>66</v>
      </c>
      <c r="D2626" s="61">
        <v>816707836.79999995</v>
      </c>
      <c r="E2626" t="s">
        <v>115</v>
      </c>
      <c r="F2626" t="s">
        <v>125</v>
      </c>
      <c r="G2626" t="s">
        <v>126</v>
      </c>
      <c r="H2626" t="s">
        <v>846</v>
      </c>
      <c r="I2626" s="2">
        <v>1.4730123702854101</v>
      </c>
    </row>
    <row r="2627" spans="1:9" x14ac:dyDescent="0.25">
      <c r="A2627" t="s">
        <v>5516</v>
      </c>
      <c r="B2627" t="s">
        <v>5517</v>
      </c>
      <c r="C2627" t="s">
        <v>66</v>
      </c>
      <c r="D2627" s="61">
        <v>815096095.03999996</v>
      </c>
      <c r="E2627" t="s">
        <v>95</v>
      </c>
      <c r="F2627" t="s">
        <v>96</v>
      </c>
      <c r="G2627" t="s">
        <v>210</v>
      </c>
      <c r="H2627" t="s">
        <v>264</v>
      </c>
      <c r="I2627" s="2">
        <v>1.7536156681486099</v>
      </c>
    </row>
    <row r="2628" spans="1:9" x14ac:dyDescent="0.25">
      <c r="A2628" t="s">
        <v>5518</v>
      </c>
      <c r="B2628" t="s">
        <v>5519</v>
      </c>
      <c r="C2628" t="s">
        <v>94</v>
      </c>
      <c r="D2628" s="61">
        <v>814556607.60000002</v>
      </c>
      <c r="E2628" t="s">
        <v>95</v>
      </c>
      <c r="F2628" t="s">
        <v>96</v>
      </c>
      <c r="G2628" t="s">
        <v>210</v>
      </c>
      <c r="H2628" t="s">
        <v>264</v>
      </c>
      <c r="I2628" s="2">
        <v>1.3220377718220799</v>
      </c>
    </row>
    <row r="2629" spans="1:9" x14ac:dyDescent="0.25">
      <c r="A2629" t="s">
        <v>5520</v>
      </c>
      <c r="B2629" t="s">
        <v>5521</v>
      </c>
      <c r="C2629" t="s">
        <v>66</v>
      </c>
      <c r="D2629" s="61">
        <v>812615130.02999997</v>
      </c>
      <c r="E2629" t="s">
        <v>240</v>
      </c>
      <c r="F2629" t="s">
        <v>467</v>
      </c>
      <c r="G2629" t="s">
        <v>595</v>
      </c>
      <c r="H2629" t="s">
        <v>1606</v>
      </c>
      <c r="I2629" s="2">
        <v>0.86090353006281894</v>
      </c>
    </row>
    <row r="2630" spans="1:9" x14ac:dyDescent="0.25">
      <c r="A2630" t="s">
        <v>5522</v>
      </c>
      <c r="B2630" t="s">
        <v>5523</v>
      </c>
      <c r="C2630" t="s">
        <v>66</v>
      </c>
      <c r="D2630" s="61">
        <v>812253075.72000003</v>
      </c>
      <c r="E2630" t="s">
        <v>95</v>
      </c>
      <c r="F2630" t="s">
        <v>96</v>
      </c>
      <c r="G2630" t="s">
        <v>210</v>
      </c>
      <c r="H2630" t="s">
        <v>264</v>
      </c>
      <c r="I2630" s="2">
        <v>1.3241920385665</v>
      </c>
    </row>
    <row r="2631" spans="1:9" x14ac:dyDescent="0.25">
      <c r="A2631" t="s">
        <v>5524</v>
      </c>
      <c r="B2631" t="s">
        <v>5525</v>
      </c>
      <c r="C2631" t="s">
        <v>94</v>
      </c>
      <c r="D2631" s="61">
        <v>811501819.53999996</v>
      </c>
      <c r="E2631" t="s">
        <v>240</v>
      </c>
      <c r="F2631" t="s">
        <v>267</v>
      </c>
      <c r="G2631" t="s">
        <v>862</v>
      </c>
      <c r="H2631" t="s">
        <v>862</v>
      </c>
      <c r="I2631" s="2">
        <v>2.0943989175453201</v>
      </c>
    </row>
    <row r="2632" spans="1:9" x14ac:dyDescent="0.25">
      <c r="A2632" t="s">
        <v>5526</v>
      </c>
      <c r="B2632" t="s">
        <v>5527</v>
      </c>
      <c r="C2632" t="s">
        <v>94</v>
      </c>
      <c r="D2632" s="61">
        <v>809998548.48000002</v>
      </c>
      <c r="E2632" t="s">
        <v>115</v>
      </c>
      <c r="F2632" t="s">
        <v>125</v>
      </c>
      <c r="G2632" t="s">
        <v>176</v>
      </c>
      <c r="H2632" t="s">
        <v>177</v>
      </c>
      <c r="I2632" s="2">
        <v>-3.2818079448215E-2</v>
      </c>
    </row>
    <row r="2633" spans="1:9" x14ac:dyDescent="0.25">
      <c r="A2633" t="s">
        <v>5528</v>
      </c>
      <c r="B2633" t="s">
        <v>5529</v>
      </c>
      <c r="C2633" t="s">
        <v>94</v>
      </c>
      <c r="D2633" s="61">
        <v>808561526.14999998</v>
      </c>
      <c r="E2633" t="s">
        <v>257</v>
      </c>
      <c r="F2633" t="s">
        <v>257</v>
      </c>
      <c r="G2633" t="s">
        <v>2317</v>
      </c>
      <c r="H2633" t="s">
        <v>3480</v>
      </c>
      <c r="I2633" s="2">
        <v>1.5273941030521001</v>
      </c>
    </row>
    <row r="2634" spans="1:9" x14ac:dyDescent="0.25">
      <c r="A2634" t="s">
        <v>5530</v>
      </c>
      <c r="B2634" t="s">
        <v>5531</v>
      </c>
      <c r="C2634" t="s">
        <v>761</v>
      </c>
      <c r="D2634" s="61">
        <v>808452296.04999995</v>
      </c>
      <c r="E2634" t="s">
        <v>240</v>
      </c>
      <c r="F2634" t="s">
        <v>267</v>
      </c>
      <c r="G2634" t="s">
        <v>476</v>
      </c>
      <c r="H2634" t="s">
        <v>477</v>
      </c>
      <c r="I2634" s="2">
        <v>2.3055347892253102</v>
      </c>
    </row>
    <row r="2635" spans="1:9" x14ac:dyDescent="0.25">
      <c r="A2635" t="s">
        <v>5532</v>
      </c>
      <c r="B2635" t="s">
        <v>5533</v>
      </c>
      <c r="C2635" t="s">
        <v>94</v>
      </c>
      <c r="D2635" s="61">
        <v>804749641.01999998</v>
      </c>
      <c r="E2635" t="s">
        <v>182</v>
      </c>
      <c r="F2635" t="s">
        <v>182</v>
      </c>
      <c r="G2635" t="s">
        <v>717</v>
      </c>
      <c r="H2635" t="s">
        <v>718</v>
      </c>
      <c r="I2635" s="2">
        <v>3.3492559236044301</v>
      </c>
    </row>
    <row r="2636" spans="1:9" x14ac:dyDescent="0.25">
      <c r="A2636" t="s">
        <v>5534</v>
      </c>
      <c r="B2636" t="s">
        <v>5535</v>
      </c>
      <c r="C2636" t="s">
        <v>94</v>
      </c>
      <c r="D2636" s="61">
        <v>803607887.89999998</v>
      </c>
      <c r="E2636" t="s">
        <v>67</v>
      </c>
      <c r="F2636" t="s">
        <v>101</v>
      </c>
      <c r="G2636" t="s">
        <v>101</v>
      </c>
      <c r="H2636" t="s">
        <v>102</v>
      </c>
      <c r="I2636" s="2">
        <v>1.0572126918882001</v>
      </c>
    </row>
    <row r="2637" spans="1:9" x14ac:dyDescent="0.25">
      <c r="A2637" t="s">
        <v>5536</v>
      </c>
      <c r="B2637" t="s">
        <v>5537</v>
      </c>
      <c r="C2637" t="s">
        <v>94</v>
      </c>
      <c r="D2637" s="61">
        <v>800127094.5</v>
      </c>
      <c r="E2637" t="s">
        <v>67</v>
      </c>
      <c r="F2637" t="s">
        <v>72</v>
      </c>
      <c r="G2637" t="s">
        <v>73</v>
      </c>
      <c r="H2637" t="s">
        <v>148</v>
      </c>
      <c r="I2637" s="2">
        <v>0.81740456113934001</v>
      </c>
    </row>
    <row r="2638" spans="1:9" x14ac:dyDescent="0.25">
      <c r="A2638" t="s">
        <v>5538</v>
      </c>
      <c r="B2638" t="s">
        <v>5539</v>
      </c>
      <c r="C2638" t="s">
        <v>66</v>
      </c>
      <c r="D2638" s="61">
        <v>799414935.65999997</v>
      </c>
      <c r="E2638" t="s">
        <v>115</v>
      </c>
      <c r="F2638" t="s">
        <v>125</v>
      </c>
      <c r="G2638" t="s">
        <v>176</v>
      </c>
      <c r="H2638" t="s">
        <v>177</v>
      </c>
      <c r="I2638" s="2">
        <v>1.12640864381179</v>
      </c>
    </row>
    <row r="2639" spans="1:9" x14ac:dyDescent="0.25">
      <c r="A2639" t="s">
        <v>5540</v>
      </c>
      <c r="B2639" t="s">
        <v>5541</v>
      </c>
      <c r="C2639" t="s">
        <v>761</v>
      </c>
      <c r="D2639" s="61">
        <v>798720337.67999995</v>
      </c>
      <c r="E2639" t="s">
        <v>115</v>
      </c>
      <c r="F2639" t="s">
        <v>116</v>
      </c>
      <c r="G2639" t="s">
        <v>214</v>
      </c>
      <c r="H2639" t="s">
        <v>214</v>
      </c>
      <c r="I2639" s="2">
        <v>2.9902229404377301</v>
      </c>
    </row>
    <row r="2640" spans="1:9" x14ac:dyDescent="0.25">
      <c r="A2640" t="s">
        <v>5542</v>
      </c>
      <c r="B2640" t="s">
        <v>5543</v>
      </c>
      <c r="C2640" t="s">
        <v>66</v>
      </c>
      <c r="D2640" s="61">
        <v>793781044.49000001</v>
      </c>
      <c r="E2640" t="s">
        <v>115</v>
      </c>
      <c r="F2640" t="s">
        <v>125</v>
      </c>
      <c r="G2640" t="s">
        <v>176</v>
      </c>
      <c r="H2640" t="s">
        <v>177</v>
      </c>
      <c r="I2640" s="2">
        <v>1.3710659336289499</v>
      </c>
    </row>
    <row r="2641" spans="1:9" x14ac:dyDescent="0.25">
      <c r="A2641" t="s">
        <v>5544</v>
      </c>
      <c r="B2641" t="s">
        <v>5545</v>
      </c>
      <c r="C2641" t="s">
        <v>66</v>
      </c>
      <c r="D2641" s="61">
        <v>793610739.45000005</v>
      </c>
      <c r="E2641" t="s">
        <v>115</v>
      </c>
      <c r="F2641" t="s">
        <v>116</v>
      </c>
      <c r="G2641" t="s">
        <v>117</v>
      </c>
      <c r="H2641" t="s">
        <v>117</v>
      </c>
      <c r="I2641" s="2">
        <v>1.0160732680386999</v>
      </c>
    </row>
    <row r="2642" spans="1:9" x14ac:dyDescent="0.25">
      <c r="A2642" t="s">
        <v>5546</v>
      </c>
      <c r="B2642" t="s">
        <v>5547</v>
      </c>
      <c r="C2642" t="s">
        <v>66</v>
      </c>
      <c r="D2642" s="61">
        <v>791996482.79999995</v>
      </c>
      <c r="E2642" t="s">
        <v>115</v>
      </c>
      <c r="F2642" t="s">
        <v>125</v>
      </c>
      <c r="G2642" t="s">
        <v>126</v>
      </c>
      <c r="H2642" t="s">
        <v>339</v>
      </c>
      <c r="I2642" s="2">
        <v>1.1947051123274901</v>
      </c>
    </row>
    <row r="2643" spans="1:9" x14ac:dyDescent="0.25">
      <c r="A2643" t="s">
        <v>5548</v>
      </c>
      <c r="B2643" t="s">
        <v>5549</v>
      </c>
      <c r="C2643" t="s">
        <v>94</v>
      </c>
      <c r="D2643" s="61">
        <v>791421413.12</v>
      </c>
      <c r="E2643" t="s">
        <v>82</v>
      </c>
      <c r="F2643" t="s">
        <v>228</v>
      </c>
      <c r="G2643" t="s">
        <v>229</v>
      </c>
      <c r="H2643" t="s">
        <v>347</v>
      </c>
      <c r="I2643" s="2">
        <v>2.5281661642337898</v>
      </c>
    </row>
    <row r="2644" spans="1:9" x14ac:dyDescent="0.25">
      <c r="A2644" t="s">
        <v>5550</v>
      </c>
      <c r="B2644" t="s">
        <v>5551</v>
      </c>
      <c r="C2644" t="s">
        <v>761</v>
      </c>
      <c r="D2644" s="61">
        <v>790665732.53999996</v>
      </c>
      <c r="E2644" t="s">
        <v>95</v>
      </c>
      <c r="F2644" t="s">
        <v>109</v>
      </c>
      <c r="G2644" t="s">
        <v>109</v>
      </c>
      <c r="H2644" t="s">
        <v>399</v>
      </c>
      <c r="I2644" s="2">
        <v>1.1764829375642301</v>
      </c>
    </row>
    <row r="2645" spans="1:9" x14ac:dyDescent="0.25">
      <c r="A2645" t="s">
        <v>5552</v>
      </c>
      <c r="B2645" t="s">
        <v>5553</v>
      </c>
      <c r="C2645" t="s">
        <v>66</v>
      </c>
      <c r="D2645" s="61">
        <v>789254198.85000002</v>
      </c>
      <c r="E2645" t="s">
        <v>115</v>
      </c>
      <c r="F2645" t="s">
        <v>125</v>
      </c>
      <c r="G2645" t="s">
        <v>126</v>
      </c>
      <c r="H2645" t="s">
        <v>339</v>
      </c>
      <c r="I2645" s="2">
        <v>0.78930641254643097</v>
      </c>
    </row>
    <row r="2646" spans="1:9" x14ac:dyDescent="0.25">
      <c r="A2646" t="s">
        <v>5554</v>
      </c>
      <c r="B2646" t="s">
        <v>5555</v>
      </c>
      <c r="C2646" t="s">
        <v>66</v>
      </c>
      <c r="D2646" s="61">
        <v>787236000</v>
      </c>
      <c r="E2646" t="s">
        <v>115</v>
      </c>
      <c r="F2646" t="s">
        <v>125</v>
      </c>
      <c r="G2646" t="s">
        <v>176</v>
      </c>
      <c r="H2646" t="s">
        <v>177</v>
      </c>
      <c r="I2646" s="2">
        <v>1.0329508742584099</v>
      </c>
    </row>
    <row r="2647" spans="1:9" x14ac:dyDescent="0.25">
      <c r="A2647" t="s">
        <v>5556</v>
      </c>
      <c r="B2647" t="s">
        <v>5557</v>
      </c>
      <c r="C2647" t="s">
        <v>761</v>
      </c>
      <c r="D2647" s="61">
        <v>785495532.98000002</v>
      </c>
      <c r="E2647" t="s">
        <v>115</v>
      </c>
      <c r="F2647" t="s">
        <v>116</v>
      </c>
      <c r="G2647" t="s">
        <v>117</v>
      </c>
      <c r="H2647" t="s">
        <v>117</v>
      </c>
      <c r="I2647" s="2">
        <v>0.82592754304604099</v>
      </c>
    </row>
    <row r="2648" spans="1:9" x14ac:dyDescent="0.25">
      <c r="A2648" t="s">
        <v>5558</v>
      </c>
      <c r="B2648" t="s">
        <v>5559</v>
      </c>
      <c r="C2648" t="s">
        <v>94</v>
      </c>
      <c r="D2648" s="61">
        <v>785381778.72000003</v>
      </c>
      <c r="E2648" t="s">
        <v>291</v>
      </c>
      <c r="F2648" t="s">
        <v>291</v>
      </c>
      <c r="G2648" t="s">
        <v>292</v>
      </c>
      <c r="H2648" t="s">
        <v>735</v>
      </c>
      <c r="I2648" s="2">
        <v>0.78827465077147496</v>
      </c>
    </row>
    <row r="2649" spans="1:9" x14ac:dyDescent="0.25">
      <c r="A2649" t="s">
        <v>5560</v>
      </c>
      <c r="B2649" t="s">
        <v>5561</v>
      </c>
      <c r="C2649" t="s">
        <v>66</v>
      </c>
      <c r="D2649" s="61">
        <v>784582748.17999995</v>
      </c>
      <c r="E2649" t="s">
        <v>95</v>
      </c>
      <c r="F2649" t="s">
        <v>109</v>
      </c>
      <c r="G2649" t="s">
        <v>804</v>
      </c>
      <c r="H2649" t="s">
        <v>804</v>
      </c>
      <c r="I2649" s="2">
        <v>1.0052137751760299</v>
      </c>
    </row>
    <row r="2650" spans="1:9" x14ac:dyDescent="0.25">
      <c r="A2650" t="s">
        <v>5562</v>
      </c>
      <c r="B2650" t="s">
        <v>5563</v>
      </c>
      <c r="C2650" t="s">
        <v>66</v>
      </c>
      <c r="D2650" s="61">
        <v>782375863.95000005</v>
      </c>
      <c r="E2650" t="s">
        <v>67</v>
      </c>
      <c r="F2650" t="s">
        <v>72</v>
      </c>
      <c r="G2650" t="s">
        <v>105</v>
      </c>
      <c r="H2650" t="s">
        <v>106</v>
      </c>
      <c r="I2650" s="2">
        <v>1.71487037583684</v>
      </c>
    </row>
    <row r="2651" spans="1:9" x14ac:dyDescent="0.25">
      <c r="A2651" t="s">
        <v>5564</v>
      </c>
      <c r="B2651" t="s">
        <v>5565</v>
      </c>
      <c r="C2651" t="s">
        <v>66</v>
      </c>
      <c r="D2651" s="61">
        <v>781992685.38</v>
      </c>
      <c r="E2651" t="s">
        <v>95</v>
      </c>
      <c r="F2651" t="s">
        <v>96</v>
      </c>
      <c r="G2651" t="s">
        <v>210</v>
      </c>
      <c r="H2651" t="s">
        <v>264</v>
      </c>
      <c r="I2651" s="2">
        <v>1.0578943153864899</v>
      </c>
    </row>
    <row r="2652" spans="1:9" x14ac:dyDescent="0.25">
      <c r="A2652" t="s">
        <v>5566</v>
      </c>
      <c r="B2652" t="s">
        <v>5567</v>
      </c>
      <c r="C2652" t="s">
        <v>66</v>
      </c>
      <c r="D2652" s="61">
        <v>781561089.67999995</v>
      </c>
      <c r="E2652" t="s">
        <v>82</v>
      </c>
      <c r="F2652" t="s">
        <v>83</v>
      </c>
      <c r="G2652" t="s">
        <v>130</v>
      </c>
      <c r="H2652" t="s">
        <v>512</v>
      </c>
      <c r="I2652" s="2">
        <v>1.3898524634335001</v>
      </c>
    </row>
    <row r="2653" spans="1:9" x14ac:dyDescent="0.25">
      <c r="A2653" t="s">
        <v>5568</v>
      </c>
      <c r="B2653" t="s">
        <v>5569</v>
      </c>
      <c r="C2653" t="s">
        <v>66</v>
      </c>
      <c r="D2653" s="61">
        <v>778188914.54999995</v>
      </c>
      <c r="E2653" t="s">
        <v>115</v>
      </c>
      <c r="F2653" t="s">
        <v>116</v>
      </c>
      <c r="G2653" t="s">
        <v>214</v>
      </c>
      <c r="H2653" t="s">
        <v>214</v>
      </c>
      <c r="I2653" s="2">
        <v>2.0943083447776298</v>
      </c>
    </row>
    <row r="2654" spans="1:9" x14ac:dyDescent="0.25">
      <c r="A2654" t="s">
        <v>5570</v>
      </c>
      <c r="B2654" t="s">
        <v>5571</v>
      </c>
      <c r="C2654" t="s">
        <v>94</v>
      </c>
      <c r="D2654" s="61">
        <v>776740047.5</v>
      </c>
      <c r="E2654" t="s">
        <v>115</v>
      </c>
      <c r="F2654" t="s">
        <v>125</v>
      </c>
      <c r="G2654" t="s">
        <v>126</v>
      </c>
      <c r="H2654" t="s">
        <v>339</v>
      </c>
      <c r="I2654" s="2">
        <v>0.68771730269527798</v>
      </c>
    </row>
    <row r="2655" spans="1:9" x14ac:dyDescent="0.25">
      <c r="A2655" t="s">
        <v>5572</v>
      </c>
      <c r="B2655" t="s">
        <v>5573</v>
      </c>
      <c r="C2655" t="s">
        <v>761</v>
      </c>
      <c r="D2655" s="61">
        <v>775862809.20000005</v>
      </c>
      <c r="E2655" t="s">
        <v>115</v>
      </c>
      <c r="F2655" t="s">
        <v>116</v>
      </c>
      <c r="G2655" t="s">
        <v>214</v>
      </c>
      <c r="H2655" t="s">
        <v>214</v>
      </c>
      <c r="I2655" s="2">
        <v>2.6928163063261801</v>
      </c>
    </row>
    <row r="2656" spans="1:9" x14ac:dyDescent="0.25">
      <c r="A2656" t="s">
        <v>5574</v>
      </c>
      <c r="B2656" t="s">
        <v>5575</v>
      </c>
      <c r="C2656" t="s">
        <v>66</v>
      </c>
      <c r="D2656" s="61">
        <v>775661645.20000005</v>
      </c>
      <c r="E2656" t="s">
        <v>82</v>
      </c>
      <c r="F2656" t="s">
        <v>83</v>
      </c>
      <c r="G2656" t="s">
        <v>130</v>
      </c>
      <c r="H2656" t="s">
        <v>1025</v>
      </c>
      <c r="I2656" s="2">
        <v>1.0482114437450401</v>
      </c>
    </row>
    <row r="2657" spans="1:9" x14ac:dyDescent="0.25">
      <c r="A2657" t="s">
        <v>5576</v>
      </c>
      <c r="B2657" t="s">
        <v>5577</v>
      </c>
      <c r="C2657" t="s">
        <v>94</v>
      </c>
      <c r="D2657" s="61">
        <v>774135613.15999997</v>
      </c>
      <c r="E2657" t="s">
        <v>67</v>
      </c>
      <c r="F2657" t="s">
        <v>68</v>
      </c>
      <c r="G2657" t="s">
        <v>69</v>
      </c>
      <c r="H2657" t="s">
        <v>69</v>
      </c>
      <c r="I2657" s="2">
        <v>3.32817225558914</v>
      </c>
    </row>
    <row r="2658" spans="1:9" x14ac:dyDescent="0.25">
      <c r="A2658" t="s">
        <v>5578</v>
      </c>
      <c r="B2658" t="s">
        <v>5579</v>
      </c>
      <c r="C2658" t="s">
        <v>66</v>
      </c>
      <c r="D2658" s="61">
        <v>772997816.90999997</v>
      </c>
      <c r="E2658" t="s">
        <v>67</v>
      </c>
      <c r="F2658" t="s">
        <v>101</v>
      </c>
      <c r="G2658" t="s">
        <v>101</v>
      </c>
      <c r="H2658" t="s">
        <v>102</v>
      </c>
      <c r="I2658" s="2">
        <v>2.2522531902580001</v>
      </c>
    </row>
    <row r="2659" spans="1:9" x14ac:dyDescent="0.25">
      <c r="A2659" t="s">
        <v>5580</v>
      </c>
      <c r="B2659" t="s">
        <v>5581</v>
      </c>
      <c r="C2659" t="s">
        <v>66</v>
      </c>
      <c r="D2659" s="61">
        <v>771669433.62</v>
      </c>
      <c r="E2659" t="s">
        <v>95</v>
      </c>
      <c r="F2659" t="s">
        <v>109</v>
      </c>
      <c r="G2659" t="s">
        <v>109</v>
      </c>
      <c r="H2659" t="s">
        <v>399</v>
      </c>
      <c r="I2659" s="2">
        <v>0.96432597698172295</v>
      </c>
    </row>
    <row r="2660" spans="1:9" x14ac:dyDescent="0.25">
      <c r="A2660" t="s">
        <v>5582</v>
      </c>
      <c r="B2660" t="s">
        <v>5583</v>
      </c>
      <c r="C2660" t="s">
        <v>94</v>
      </c>
      <c r="D2660" s="61">
        <v>767314882.72000003</v>
      </c>
      <c r="E2660" t="s">
        <v>240</v>
      </c>
      <c r="F2660" t="s">
        <v>267</v>
      </c>
      <c r="G2660" t="s">
        <v>330</v>
      </c>
      <c r="H2660" t="s">
        <v>334</v>
      </c>
      <c r="I2660" s="2">
        <v>2.4409140081420602</v>
      </c>
    </row>
    <row r="2661" spans="1:9" x14ac:dyDescent="0.25">
      <c r="A2661" t="s">
        <v>5584</v>
      </c>
      <c r="B2661" t="s">
        <v>5585</v>
      </c>
      <c r="C2661" t="s">
        <v>94</v>
      </c>
      <c r="D2661" s="61">
        <v>766188984.82000005</v>
      </c>
      <c r="E2661" t="s">
        <v>182</v>
      </c>
      <c r="F2661" t="s">
        <v>182</v>
      </c>
      <c r="G2661" t="s">
        <v>717</v>
      </c>
      <c r="H2661" t="s">
        <v>718</v>
      </c>
      <c r="I2661" s="2">
        <v>3.3021250634640702</v>
      </c>
    </row>
    <row r="2662" spans="1:9" x14ac:dyDescent="0.25">
      <c r="A2662" t="s">
        <v>5586</v>
      </c>
      <c r="B2662" t="s">
        <v>5587</v>
      </c>
      <c r="C2662" t="s">
        <v>94</v>
      </c>
      <c r="D2662" s="61">
        <v>765432704.39999998</v>
      </c>
      <c r="E2662" t="s">
        <v>245</v>
      </c>
      <c r="F2662" t="s">
        <v>245</v>
      </c>
      <c r="G2662" t="s">
        <v>484</v>
      </c>
      <c r="H2662" t="s">
        <v>484</v>
      </c>
      <c r="I2662" s="2">
        <v>0.55100097754677502</v>
      </c>
    </row>
    <row r="2663" spans="1:9" x14ac:dyDescent="0.25">
      <c r="A2663" t="s">
        <v>5588</v>
      </c>
      <c r="B2663" t="s">
        <v>5589</v>
      </c>
      <c r="C2663" t="s">
        <v>1245</v>
      </c>
      <c r="D2663" s="61">
        <v>765206918.74000001</v>
      </c>
      <c r="E2663" t="s">
        <v>67</v>
      </c>
      <c r="F2663" t="s">
        <v>72</v>
      </c>
      <c r="G2663" t="s">
        <v>73</v>
      </c>
      <c r="H2663" t="s">
        <v>74</v>
      </c>
      <c r="I2663" s="2">
        <v>0.54994010683374095</v>
      </c>
    </row>
    <row r="2664" spans="1:9" x14ac:dyDescent="0.25">
      <c r="A2664" t="s">
        <v>5590</v>
      </c>
      <c r="B2664" t="s">
        <v>5591</v>
      </c>
      <c r="C2664" t="s">
        <v>761</v>
      </c>
      <c r="D2664" s="61">
        <v>764873322.72000003</v>
      </c>
      <c r="E2664" t="s">
        <v>115</v>
      </c>
      <c r="F2664" t="s">
        <v>116</v>
      </c>
      <c r="G2664" t="s">
        <v>117</v>
      </c>
      <c r="H2664" t="s">
        <v>117</v>
      </c>
      <c r="I2664" s="2">
        <v>1.1488172014378999</v>
      </c>
    </row>
    <row r="2665" spans="1:9" x14ac:dyDescent="0.25">
      <c r="A2665" t="s">
        <v>5592</v>
      </c>
      <c r="B2665" t="s">
        <v>5593</v>
      </c>
      <c r="C2665" t="s">
        <v>66</v>
      </c>
      <c r="D2665" s="61">
        <v>764064689.42999995</v>
      </c>
      <c r="E2665" t="s">
        <v>257</v>
      </c>
      <c r="F2665" t="s">
        <v>257</v>
      </c>
      <c r="G2665" t="s">
        <v>1018</v>
      </c>
      <c r="H2665" t="s">
        <v>1018</v>
      </c>
      <c r="I2665" s="2">
        <v>0.64268228930754001</v>
      </c>
    </row>
    <row r="2666" spans="1:9" x14ac:dyDescent="0.25">
      <c r="A2666" t="s">
        <v>5594</v>
      </c>
      <c r="B2666" t="s">
        <v>5595</v>
      </c>
      <c r="C2666" t="s">
        <v>66</v>
      </c>
      <c r="D2666" s="61">
        <v>763734996.60000002</v>
      </c>
      <c r="E2666" t="s">
        <v>115</v>
      </c>
      <c r="F2666" t="s">
        <v>116</v>
      </c>
      <c r="G2666" t="s">
        <v>214</v>
      </c>
      <c r="H2666" t="s">
        <v>214</v>
      </c>
      <c r="I2666" s="2">
        <v>1.0626420631151201</v>
      </c>
    </row>
    <row r="2667" spans="1:9" x14ac:dyDescent="0.25">
      <c r="A2667" t="s">
        <v>5596</v>
      </c>
      <c r="B2667" t="s">
        <v>5597</v>
      </c>
      <c r="C2667" t="s">
        <v>66</v>
      </c>
      <c r="D2667" s="61">
        <v>763163255.67999995</v>
      </c>
      <c r="E2667" t="s">
        <v>95</v>
      </c>
      <c r="F2667" t="s">
        <v>96</v>
      </c>
      <c r="G2667" t="s">
        <v>210</v>
      </c>
      <c r="H2667" t="s">
        <v>264</v>
      </c>
      <c r="I2667" s="2">
        <v>1.6672559969090801</v>
      </c>
    </row>
    <row r="2668" spans="1:9" x14ac:dyDescent="0.25">
      <c r="A2668" t="s">
        <v>5598</v>
      </c>
      <c r="B2668" t="s">
        <v>5599</v>
      </c>
      <c r="C2668" t="s">
        <v>66</v>
      </c>
      <c r="D2668" s="61">
        <v>762377987.51999998</v>
      </c>
      <c r="E2668" t="s">
        <v>95</v>
      </c>
      <c r="F2668" t="s">
        <v>109</v>
      </c>
      <c r="G2668" t="s">
        <v>109</v>
      </c>
      <c r="H2668" t="s">
        <v>399</v>
      </c>
      <c r="I2668" s="2">
        <v>1.1355207096683599</v>
      </c>
    </row>
    <row r="2669" spans="1:9" x14ac:dyDescent="0.25">
      <c r="A2669" t="s">
        <v>5600</v>
      </c>
      <c r="B2669" t="s">
        <v>5601</v>
      </c>
      <c r="C2669" t="s">
        <v>761</v>
      </c>
      <c r="D2669" s="61">
        <v>761296599.98000002</v>
      </c>
      <c r="E2669" t="s">
        <v>77</v>
      </c>
      <c r="F2669" t="s">
        <v>78</v>
      </c>
      <c r="G2669" t="s">
        <v>151</v>
      </c>
      <c r="H2669" t="s">
        <v>1349</v>
      </c>
      <c r="I2669" s="2">
        <v>1.3254441157094601</v>
      </c>
    </row>
    <row r="2670" spans="1:9" x14ac:dyDescent="0.25">
      <c r="A2670" t="s">
        <v>5602</v>
      </c>
      <c r="B2670" t="s">
        <v>5603</v>
      </c>
      <c r="C2670" t="s">
        <v>66</v>
      </c>
      <c r="D2670" s="61">
        <v>761278680</v>
      </c>
      <c r="E2670" t="s">
        <v>115</v>
      </c>
      <c r="F2670" t="s">
        <v>125</v>
      </c>
      <c r="G2670" t="s">
        <v>126</v>
      </c>
      <c r="H2670" t="s">
        <v>339</v>
      </c>
      <c r="I2670" s="2">
        <v>0.536302238454752</v>
      </c>
    </row>
    <row r="2671" spans="1:9" x14ac:dyDescent="0.25">
      <c r="A2671" t="s">
        <v>5604</v>
      </c>
      <c r="B2671" t="s">
        <v>5605</v>
      </c>
      <c r="C2671" t="s">
        <v>94</v>
      </c>
      <c r="D2671" s="61">
        <v>759650850</v>
      </c>
      <c r="E2671" t="s">
        <v>257</v>
      </c>
      <c r="F2671" t="s">
        <v>257</v>
      </c>
      <c r="G2671" t="s">
        <v>858</v>
      </c>
      <c r="H2671" t="s">
        <v>859</v>
      </c>
      <c r="I2671" s="2">
        <v>1.4845314554788001</v>
      </c>
    </row>
    <row r="2672" spans="1:9" x14ac:dyDescent="0.25">
      <c r="A2672" t="s">
        <v>5606</v>
      </c>
      <c r="B2672" t="s">
        <v>5607</v>
      </c>
      <c r="C2672" t="s">
        <v>66</v>
      </c>
      <c r="D2672" s="61">
        <v>759028934.39999998</v>
      </c>
      <c r="E2672" t="s">
        <v>95</v>
      </c>
      <c r="F2672" t="s">
        <v>109</v>
      </c>
      <c r="G2672" t="s">
        <v>109</v>
      </c>
      <c r="H2672" t="s">
        <v>399</v>
      </c>
      <c r="I2672" s="2">
        <v>1.2865598013761801</v>
      </c>
    </row>
    <row r="2673" spans="1:9" x14ac:dyDescent="0.25">
      <c r="A2673" t="s">
        <v>5608</v>
      </c>
      <c r="B2673" t="s">
        <v>5609</v>
      </c>
      <c r="C2673" t="s">
        <v>66</v>
      </c>
      <c r="D2673" s="61">
        <v>758425126.66999996</v>
      </c>
      <c r="E2673" t="s">
        <v>115</v>
      </c>
      <c r="F2673" t="s">
        <v>116</v>
      </c>
      <c r="G2673" t="s">
        <v>214</v>
      </c>
      <c r="H2673" t="s">
        <v>214</v>
      </c>
      <c r="I2673" s="2">
        <v>1.44815202015061</v>
      </c>
    </row>
    <row r="2674" spans="1:9" x14ac:dyDescent="0.25">
      <c r="A2674" t="s">
        <v>5610</v>
      </c>
      <c r="B2674" t="s">
        <v>5611</v>
      </c>
      <c r="C2674" t="s">
        <v>1245</v>
      </c>
      <c r="D2674" s="61">
        <v>757197870.5</v>
      </c>
      <c r="E2674" t="s">
        <v>95</v>
      </c>
      <c r="F2674" t="s">
        <v>109</v>
      </c>
      <c r="G2674" t="s">
        <v>109</v>
      </c>
      <c r="H2674" t="s">
        <v>399</v>
      </c>
      <c r="I2674" s="2">
        <v>0.949826253142798</v>
      </c>
    </row>
    <row r="2675" spans="1:9" x14ac:dyDescent="0.25">
      <c r="A2675" t="s">
        <v>5612</v>
      </c>
      <c r="B2675" t="s">
        <v>5613</v>
      </c>
      <c r="C2675" t="s">
        <v>66</v>
      </c>
      <c r="D2675" s="61">
        <v>755806649.88</v>
      </c>
      <c r="E2675" t="s">
        <v>67</v>
      </c>
      <c r="F2675" t="s">
        <v>101</v>
      </c>
      <c r="G2675" t="s">
        <v>101</v>
      </c>
      <c r="H2675" t="s">
        <v>102</v>
      </c>
      <c r="I2675" s="2">
        <v>2.6619785963428999</v>
      </c>
    </row>
    <row r="2676" spans="1:9" x14ac:dyDescent="0.25">
      <c r="A2676" t="s">
        <v>5614</v>
      </c>
      <c r="B2676" t="s">
        <v>5615</v>
      </c>
      <c r="C2676" t="s">
        <v>761</v>
      </c>
      <c r="D2676" s="61">
        <v>755252154</v>
      </c>
      <c r="E2676" t="s">
        <v>115</v>
      </c>
      <c r="F2676" t="s">
        <v>125</v>
      </c>
      <c r="G2676" t="s">
        <v>176</v>
      </c>
      <c r="H2676" t="s">
        <v>509</v>
      </c>
      <c r="I2676" s="2">
        <v>1.6416106952107901</v>
      </c>
    </row>
    <row r="2677" spans="1:9" x14ac:dyDescent="0.25">
      <c r="A2677" t="s">
        <v>5616</v>
      </c>
      <c r="B2677" t="s">
        <v>5617</v>
      </c>
      <c r="C2677" t="s">
        <v>66</v>
      </c>
      <c r="D2677" s="61">
        <v>754703229</v>
      </c>
      <c r="E2677" t="s">
        <v>120</v>
      </c>
      <c r="F2677" t="s">
        <v>121</v>
      </c>
      <c r="G2677" t="s">
        <v>121</v>
      </c>
      <c r="H2677" t="s">
        <v>696</v>
      </c>
      <c r="I2677" s="2">
        <v>0.82272327337675799</v>
      </c>
    </row>
    <row r="2678" spans="1:9" x14ac:dyDescent="0.25">
      <c r="A2678" t="s">
        <v>5618</v>
      </c>
      <c r="B2678" t="s">
        <v>5619</v>
      </c>
      <c r="C2678" t="s">
        <v>66</v>
      </c>
      <c r="D2678" s="61">
        <v>753124120.88999999</v>
      </c>
      <c r="E2678" t="s">
        <v>120</v>
      </c>
      <c r="F2678" t="s">
        <v>171</v>
      </c>
      <c r="G2678" t="s">
        <v>385</v>
      </c>
      <c r="H2678" t="s">
        <v>780</v>
      </c>
      <c r="I2678" s="2">
        <v>1.91859617428053</v>
      </c>
    </row>
    <row r="2679" spans="1:9" x14ac:dyDescent="0.25">
      <c r="A2679" t="s">
        <v>5620</v>
      </c>
      <c r="B2679" t="s">
        <v>5621</v>
      </c>
      <c r="C2679" t="s">
        <v>66</v>
      </c>
      <c r="D2679" s="61">
        <v>753044501.9411</v>
      </c>
      <c r="E2679" t="s">
        <v>240</v>
      </c>
      <c r="F2679" t="s">
        <v>467</v>
      </c>
      <c r="G2679" t="s">
        <v>595</v>
      </c>
      <c r="H2679" t="s">
        <v>1606</v>
      </c>
      <c r="I2679" s="2">
        <v>1.2530205517464099</v>
      </c>
    </row>
    <row r="2680" spans="1:9" x14ac:dyDescent="0.25">
      <c r="A2680" t="s">
        <v>5622</v>
      </c>
      <c r="B2680" t="s">
        <v>5623</v>
      </c>
      <c r="C2680" t="s">
        <v>94</v>
      </c>
      <c r="D2680" s="61">
        <v>752063004.84000003</v>
      </c>
      <c r="E2680" t="s">
        <v>182</v>
      </c>
      <c r="F2680" t="s">
        <v>182</v>
      </c>
      <c r="G2680" t="s">
        <v>183</v>
      </c>
      <c r="H2680" t="s">
        <v>592</v>
      </c>
      <c r="I2680" s="2">
        <v>1.7703216750297299</v>
      </c>
    </row>
    <row r="2681" spans="1:9" x14ac:dyDescent="0.25">
      <c r="A2681" t="s">
        <v>5624</v>
      </c>
      <c r="B2681" t="s">
        <v>5625</v>
      </c>
      <c r="C2681" t="s">
        <v>66</v>
      </c>
      <c r="D2681" s="61">
        <v>749751882.88</v>
      </c>
      <c r="E2681" t="s">
        <v>182</v>
      </c>
      <c r="F2681" t="s">
        <v>182</v>
      </c>
      <c r="G2681" t="s">
        <v>717</v>
      </c>
      <c r="H2681" t="s">
        <v>718</v>
      </c>
      <c r="I2681" s="2">
        <v>1.1151587573078701</v>
      </c>
    </row>
    <row r="2682" spans="1:9" x14ac:dyDescent="0.25">
      <c r="A2682" t="s">
        <v>5626</v>
      </c>
      <c r="B2682" t="s">
        <v>5627</v>
      </c>
      <c r="C2682" t="s">
        <v>1073</v>
      </c>
      <c r="D2682" s="61">
        <v>748727357.58000004</v>
      </c>
      <c r="E2682" t="s">
        <v>182</v>
      </c>
      <c r="F2682" t="s">
        <v>182</v>
      </c>
      <c r="G2682" t="s">
        <v>183</v>
      </c>
      <c r="H2682" t="s">
        <v>3731</v>
      </c>
      <c r="I2682" s="2">
        <v>2.3488723113512502</v>
      </c>
    </row>
    <row r="2683" spans="1:9" x14ac:dyDescent="0.25">
      <c r="A2683" t="s">
        <v>5628</v>
      </c>
      <c r="B2683" t="s">
        <v>5629</v>
      </c>
      <c r="C2683" t="s">
        <v>1245</v>
      </c>
      <c r="D2683" s="61">
        <v>748378065.71000004</v>
      </c>
      <c r="E2683" t="s">
        <v>82</v>
      </c>
      <c r="F2683" t="s">
        <v>157</v>
      </c>
      <c r="G2683" t="s">
        <v>789</v>
      </c>
      <c r="H2683" t="s">
        <v>790</v>
      </c>
      <c r="I2683" s="2">
        <v>2.43652411342911</v>
      </c>
    </row>
    <row r="2684" spans="1:9" x14ac:dyDescent="0.25">
      <c r="A2684" t="s">
        <v>5630</v>
      </c>
      <c r="B2684" t="s">
        <v>5631</v>
      </c>
      <c r="C2684" t="s">
        <v>94</v>
      </c>
      <c r="D2684" s="61">
        <v>746556064.36000001</v>
      </c>
      <c r="E2684" t="s">
        <v>95</v>
      </c>
      <c r="F2684" t="s">
        <v>96</v>
      </c>
      <c r="G2684" t="s">
        <v>1529</v>
      </c>
      <c r="H2684" t="s">
        <v>1530</v>
      </c>
      <c r="I2684" s="2">
        <v>1.27390589520939</v>
      </c>
    </row>
    <row r="2685" spans="1:9" x14ac:dyDescent="0.25">
      <c r="A2685" t="s">
        <v>5632</v>
      </c>
      <c r="B2685" t="s">
        <v>5633</v>
      </c>
      <c r="C2685" t="s">
        <v>94</v>
      </c>
      <c r="D2685" s="61">
        <v>745617335.61000001</v>
      </c>
      <c r="E2685" t="s">
        <v>115</v>
      </c>
      <c r="F2685" t="s">
        <v>125</v>
      </c>
      <c r="G2685" t="s">
        <v>176</v>
      </c>
      <c r="H2685" t="s">
        <v>177</v>
      </c>
      <c r="I2685" s="2">
        <v>0.74786832104809797</v>
      </c>
    </row>
    <row r="2686" spans="1:9" x14ac:dyDescent="0.25">
      <c r="A2686" t="s">
        <v>5634</v>
      </c>
      <c r="B2686" t="s">
        <v>5635</v>
      </c>
      <c r="C2686" t="s">
        <v>94</v>
      </c>
      <c r="D2686" s="61">
        <v>745342165.08000004</v>
      </c>
      <c r="E2686" t="s">
        <v>82</v>
      </c>
      <c r="F2686" t="s">
        <v>83</v>
      </c>
      <c r="G2686" t="s">
        <v>130</v>
      </c>
      <c r="H2686" t="s">
        <v>1025</v>
      </c>
      <c r="I2686" s="2">
        <v>3.8830206242890699</v>
      </c>
    </row>
    <row r="2687" spans="1:9" x14ac:dyDescent="0.25">
      <c r="A2687" t="s">
        <v>5636</v>
      </c>
      <c r="B2687" t="s">
        <v>5637</v>
      </c>
      <c r="C2687" t="s">
        <v>66</v>
      </c>
      <c r="D2687" s="61">
        <v>745325218.89999998</v>
      </c>
      <c r="E2687" t="s">
        <v>67</v>
      </c>
      <c r="F2687" t="s">
        <v>68</v>
      </c>
      <c r="G2687" t="s">
        <v>168</v>
      </c>
      <c r="H2687" t="s">
        <v>168</v>
      </c>
      <c r="I2687" s="2">
        <v>1.66772434787038</v>
      </c>
    </row>
    <row r="2688" spans="1:9" x14ac:dyDescent="0.25">
      <c r="A2688" t="s">
        <v>5638</v>
      </c>
      <c r="B2688" t="s">
        <v>5639</v>
      </c>
      <c r="C2688" t="s">
        <v>66</v>
      </c>
      <c r="D2688" s="61">
        <v>744979839.20000005</v>
      </c>
      <c r="E2688" t="s">
        <v>257</v>
      </c>
      <c r="F2688" t="s">
        <v>257</v>
      </c>
      <c r="G2688" t="s">
        <v>258</v>
      </c>
      <c r="H2688" t="s">
        <v>631</v>
      </c>
      <c r="I2688" s="2">
        <v>0.88027014695039896</v>
      </c>
    </row>
    <row r="2689" spans="1:9" x14ac:dyDescent="0.25">
      <c r="A2689" t="s">
        <v>5640</v>
      </c>
      <c r="B2689" t="s">
        <v>5641</v>
      </c>
      <c r="C2689" t="s">
        <v>66</v>
      </c>
      <c r="D2689" s="61">
        <v>744903586.55999994</v>
      </c>
      <c r="E2689" t="s">
        <v>257</v>
      </c>
      <c r="F2689" t="s">
        <v>257</v>
      </c>
      <c r="G2689" t="s">
        <v>2317</v>
      </c>
      <c r="H2689" t="s">
        <v>3480</v>
      </c>
      <c r="I2689" s="2">
        <v>1.95546410638304</v>
      </c>
    </row>
    <row r="2690" spans="1:9" x14ac:dyDescent="0.25">
      <c r="A2690" t="s">
        <v>5642</v>
      </c>
      <c r="B2690" t="s">
        <v>5643</v>
      </c>
      <c r="C2690" t="s">
        <v>94</v>
      </c>
      <c r="D2690" s="61">
        <v>743256000</v>
      </c>
      <c r="E2690" t="s">
        <v>291</v>
      </c>
      <c r="F2690" t="s">
        <v>291</v>
      </c>
      <c r="G2690" t="s">
        <v>292</v>
      </c>
      <c r="H2690" t="s">
        <v>352</v>
      </c>
      <c r="I2690" s="2">
        <v>1.3107007661372201</v>
      </c>
    </row>
    <row r="2691" spans="1:9" x14ac:dyDescent="0.25">
      <c r="A2691" t="s">
        <v>5644</v>
      </c>
      <c r="B2691" t="s">
        <v>5645</v>
      </c>
      <c r="C2691" t="s">
        <v>761</v>
      </c>
      <c r="D2691" s="61">
        <v>742233530.79999995</v>
      </c>
      <c r="E2691" t="s">
        <v>82</v>
      </c>
      <c r="F2691" t="s">
        <v>83</v>
      </c>
      <c r="G2691" t="s">
        <v>130</v>
      </c>
      <c r="H2691" t="s">
        <v>1025</v>
      </c>
      <c r="I2691" s="2">
        <v>0.826327301105509</v>
      </c>
    </row>
    <row r="2692" spans="1:9" x14ac:dyDescent="0.25">
      <c r="A2692" t="s">
        <v>5646</v>
      </c>
      <c r="B2692" t="s">
        <v>5647</v>
      </c>
      <c r="C2692" t="s">
        <v>66</v>
      </c>
      <c r="D2692" s="61">
        <v>741559977.35000002</v>
      </c>
      <c r="E2692" t="s">
        <v>95</v>
      </c>
      <c r="F2692" t="s">
        <v>96</v>
      </c>
      <c r="G2692" t="s">
        <v>210</v>
      </c>
      <c r="H2692" t="s">
        <v>264</v>
      </c>
      <c r="I2692" s="2">
        <v>2.1380388641894101</v>
      </c>
    </row>
    <row r="2693" spans="1:9" x14ac:dyDescent="0.25">
      <c r="A2693" t="s">
        <v>5648</v>
      </c>
      <c r="B2693" t="s">
        <v>5649</v>
      </c>
      <c r="C2693" t="s">
        <v>66</v>
      </c>
      <c r="D2693" s="61">
        <v>740767849.85000002</v>
      </c>
      <c r="E2693" t="s">
        <v>82</v>
      </c>
      <c r="F2693" t="s">
        <v>228</v>
      </c>
      <c r="G2693" t="s">
        <v>1618</v>
      </c>
      <c r="H2693" t="s">
        <v>1619</v>
      </c>
      <c r="I2693" s="2">
        <v>1.2005462301152801</v>
      </c>
    </row>
    <row r="2694" spans="1:9" x14ac:dyDescent="0.25">
      <c r="A2694" t="s">
        <v>5650</v>
      </c>
      <c r="B2694" t="s">
        <v>5651</v>
      </c>
      <c r="C2694" t="s">
        <v>94</v>
      </c>
      <c r="D2694" s="61">
        <v>739117743.75</v>
      </c>
      <c r="E2694" t="s">
        <v>291</v>
      </c>
      <c r="F2694" t="s">
        <v>291</v>
      </c>
      <c r="G2694" t="s">
        <v>292</v>
      </c>
      <c r="H2694" t="s">
        <v>871</v>
      </c>
      <c r="I2694" s="2">
        <v>1.6104600454179401</v>
      </c>
    </row>
    <row r="2695" spans="1:9" x14ac:dyDescent="0.25">
      <c r="A2695" t="s">
        <v>5652</v>
      </c>
      <c r="B2695" t="s">
        <v>5653</v>
      </c>
      <c r="C2695" t="s">
        <v>66</v>
      </c>
      <c r="D2695" s="61">
        <v>737679348</v>
      </c>
      <c r="E2695" t="s">
        <v>77</v>
      </c>
      <c r="F2695" t="s">
        <v>195</v>
      </c>
      <c r="G2695" t="s">
        <v>196</v>
      </c>
      <c r="H2695" t="s">
        <v>197</v>
      </c>
      <c r="I2695" s="2">
        <v>0.237245632711819</v>
      </c>
    </row>
    <row r="2696" spans="1:9" x14ac:dyDescent="0.25">
      <c r="A2696" t="s">
        <v>5654</v>
      </c>
      <c r="B2696" t="s">
        <v>5655</v>
      </c>
      <c r="C2696" t="s">
        <v>66</v>
      </c>
      <c r="D2696" s="61">
        <v>737203055</v>
      </c>
      <c r="E2696" t="s">
        <v>95</v>
      </c>
      <c r="F2696" t="s">
        <v>404</v>
      </c>
      <c r="G2696" t="s">
        <v>404</v>
      </c>
      <c r="H2696" t="s">
        <v>551</v>
      </c>
      <c r="I2696" s="2">
        <v>1.1677561636261999</v>
      </c>
    </row>
    <row r="2697" spans="1:9" x14ac:dyDescent="0.25">
      <c r="A2697" t="s">
        <v>5656</v>
      </c>
      <c r="B2697" t="s">
        <v>5657</v>
      </c>
      <c r="C2697" t="s">
        <v>66</v>
      </c>
      <c r="D2697" s="61">
        <v>735836418.29999995</v>
      </c>
      <c r="E2697" t="s">
        <v>82</v>
      </c>
      <c r="F2697" t="s">
        <v>83</v>
      </c>
      <c r="G2697" t="s">
        <v>130</v>
      </c>
      <c r="H2697" t="s">
        <v>925</v>
      </c>
      <c r="I2697" s="2">
        <v>0.833351225443278</v>
      </c>
    </row>
    <row r="2698" spans="1:9" x14ac:dyDescent="0.25">
      <c r="A2698" t="s">
        <v>5658</v>
      </c>
      <c r="B2698" t="s">
        <v>5659</v>
      </c>
      <c r="C2698" t="s">
        <v>94</v>
      </c>
      <c r="D2698" s="61">
        <v>735552842.5</v>
      </c>
      <c r="E2698" t="s">
        <v>291</v>
      </c>
      <c r="F2698" t="s">
        <v>291</v>
      </c>
      <c r="G2698" t="s">
        <v>292</v>
      </c>
      <c r="H2698" t="s">
        <v>735</v>
      </c>
      <c r="I2698" s="2">
        <v>2.1021987519077001</v>
      </c>
    </row>
    <row r="2699" spans="1:9" x14ac:dyDescent="0.25">
      <c r="A2699" t="s">
        <v>5660</v>
      </c>
      <c r="B2699" t="s">
        <v>5661</v>
      </c>
      <c r="C2699" t="s">
        <v>761</v>
      </c>
      <c r="D2699" s="61">
        <v>734909274.38</v>
      </c>
      <c r="E2699" t="s">
        <v>115</v>
      </c>
      <c r="F2699" t="s">
        <v>116</v>
      </c>
      <c r="G2699" t="s">
        <v>214</v>
      </c>
      <c r="H2699" t="s">
        <v>214</v>
      </c>
      <c r="I2699" s="2">
        <v>0.78342905427566401</v>
      </c>
    </row>
    <row r="2700" spans="1:9" x14ac:dyDescent="0.25">
      <c r="A2700" t="s">
        <v>5662</v>
      </c>
      <c r="B2700" t="s">
        <v>5663</v>
      </c>
      <c r="C2700" t="s">
        <v>94</v>
      </c>
      <c r="D2700" s="61">
        <v>734384521.23000002</v>
      </c>
      <c r="E2700" t="s">
        <v>82</v>
      </c>
      <c r="F2700" t="s">
        <v>157</v>
      </c>
      <c r="G2700" t="s">
        <v>158</v>
      </c>
      <c r="H2700" t="s">
        <v>542</v>
      </c>
      <c r="I2700" s="2">
        <v>1.2725530167243899</v>
      </c>
    </row>
    <row r="2701" spans="1:9" x14ac:dyDescent="0.25">
      <c r="A2701" t="s">
        <v>5664</v>
      </c>
      <c r="B2701" t="s">
        <v>5665</v>
      </c>
      <c r="C2701" t="s">
        <v>94</v>
      </c>
      <c r="D2701" s="61">
        <v>734129795.48000002</v>
      </c>
      <c r="E2701" t="s">
        <v>291</v>
      </c>
      <c r="F2701" t="s">
        <v>291</v>
      </c>
      <c r="G2701" t="s">
        <v>292</v>
      </c>
      <c r="H2701" t="s">
        <v>659</v>
      </c>
      <c r="I2701" s="2">
        <v>1.07714749254717</v>
      </c>
    </row>
    <row r="2702" spans="1:9" x14ac:dyDescent="0.25">
      <c r="A2702" t="s">
        <v>5666</v>
      </c>
      <c r="B2702" t="s">
        <v>5667</v>
      </c>
      <c r="C2702" t="s">
        <v>66</v>
      </c>
      <c r="D2702" s="61">
        <v>733495917.70000005</v>
      </c>
      <c r="E2702" t="s">
        <v>95</v>
      </c>
      <c r="F2702" t="s">
        <v>109</v>
      </c>
      <c r="G2702" t="s">
        <v>109</v>
      </c>
      <c r="H2702" t="s">
        <v>399</v>
      </c>
      <c r="I2702" s="2">
        <v>0.82123898330526901</v>
      </c>
    </row>
    <row r="2703" spans="1:9" x14ac:dyDescent="0.25">
      <c r="A2703" t="s">
        <v>5668</v>
      </c>
      <c r="B2703" t="s">
        <v>5669</v>
      </c>
      <c r="C2703" t="s">
        <v>94</v>
      </c>
      <c r="D2703" s="61">
        <v>732067663.32000005</v>
      </c>
      <c r="E2703" t="s">
        <v>182</v>
      </c>
      <c r="F2703" t="s">
        <v>182</v>
      </c>
      <c r="G2703" t="s">
        <v>183</v>
      </c>
      <c r="H2703" t="s">
        <v>592</v>
      </c>
      <c r="I2703" s="2">
        <v>2.1786736395195798</v>
      </c>
    </row>
    <row r="2704" spans="1:9" x14ac:dyDescent="0.25">
      <c r="A2704" t="s">
        <v>5670</v>
      </c>
      <c r="B2704" t="s">
        <v>5671</v>
      </c>
      <c r="C2704" t="s">
        <v>94</v>
      </c>
      <c r="D2704" s="61">
        <v>730657622.03999996</v>
      </c>
      <c r="E2704" t="s">
        <v>240</v>
      </c>
      <c r="F2704" t="s">
        <v>267</v>
      </c>
      <c r="G2704" t="s">
        <v>330</v>
      </c>
      <c r="H2704" t="s">
        <v>334</v>
      </c>
      <c r="I2704" s="2">
        <v>2.3184135834484398</v>
      </c>
    </row>
    <row r="2705" spans="1:9" x14ac:dyDescent="0.25">
      <c r="A2705" t="s">
        <v>5672</v>
      </c>
      <c r="B2705" t="s">
        <v>5673</v>
      </c>
      <c r="C2705" t="s">
        <v>66</v>
      </c>
      <c r="D2705" s="61">
        <v>730394981.75</v>
      </c>
      <c r="E2705" t="s">
        <v>67</v>
      </c>
      <c r="F2705" t="s">
        <v>72</v>
      </c>
      <c r="G2705" t="s">
        <v>105</v>
      </c>
      <c r="H2705" t="s">
        <v>106</v>
      </c>
      <c r="I2705" s="2">
        <v>1.3592897493340601</v>
      </c>
    </row>
    <row r="2706" spans="1:9" x14ac:dyDescent="0.25">
      <c r="A2706" t="s">
        <v>5674</v>
      </c>
      <c r="B2706" t="s">
        <v>5675</v>
      </c>
      <c r="C2706" t="s">
        <v>1245</v>
      </c>
      <c r="D2706" s="61">
        <v>729863256.72000003</v>
      </c>
      <c r="E2706" t="s">
        <v>120</v>
      </c>
      <c r="F2706" t="s">
        <v>134</v>
      </c>
      <c r="G2706" t="s">
        <v>319</v>
      </c>
      <c r="H2706" t="s">
        <v>319</v>
      </c>
      <c r="I2706" s="2">
        <v>0.60400057199519896</v>
      </c>
    </row>
    <row r="2707" spans="1:9" x14ac:dyDescent="0.25">
      <c r="A2707" t="s">
        <v>5676</v>
      </c>
      <c r="B2707" t="s">
        <v>5677</v>
      </c>
      <c r="C2707" t="s">
        <v>94</v>
      </c>
      <c r="D2707" s="61">
        <v>728946259.01999998</v>
      </c>
      <c r="E2707" t="s">
        <v>95</v>
      </c>
      <c r="F2707" t="s">
        <v>96</v>
      </c>
      <c r="G2707" t="s">
        <v>210</v>
      </c>
      <c r="H2707" t="s">
        <v>264</v>
      </c>
      <c r="I2707" s="2">
        <v>1.6471977106203799</v>
      </c>
    </row>
    <row r="2708" spans="1:9" x14ac:dyDescent="0.25">
      <c r="A2708" t="s">
        <v>5678</v>
      </c>
      <c r="B2708" t="s">
        <v>5679</v>
      </c>
      <c r="C2708" t="s">
        <v>761</v>
      </c>
      <c r="D2708" s="61">
        <v>728036253</v>
      </c>
      <c r="E2708" t="s">
        <v>77</v>
      </c>
      <c r="F2708" t="s">
        <v>78</v>
      </c>
      <c r="G2708" t="s">
        <v>142</v>
      </c>
      <c r="H2708" t="s">
        <v>237</v>
      </c>
      <c r="I2708" s="2">
        <v>-0.54914837536302497</v>
      </c>
    </row>
    <row r="2709" spans="1:9" x14ac:dyDescent="0.25">
      <c r="A2709" t="s">
        <v>5680</v>
      </c>
      <c r="B2709" t="s">
        <v>5681</v>
      </c>
      <c r="C2709" t="s">
        <v>94</v>
      </c>
      <c r="D2709" s="61">
        <v>726178134.45000005</v>
      </c>
      <c r="E2709" t="s">
        <v>95</v>
      </c>
      <c r="F2709" t="s">
        <v>96</v>
      </c>
      <c r="G2709" t="s">
        <v>1529</v>
      </c>
      <c r="H2709" t="s">
        <v>1530</v>
      </c>
      <c r="I2709" s="2">
        <v>1.3714794894579401</v>
      </c>
    </row>
    <row r="2710" spans="1:9" x14ac:dyDescent="0.25">
      <c r="A2710" t="s">
        <v>5682</v>
      </c>
      <c r="B2710" t="s">
        <v>5683</v>
      </c>
      <c r="C2710" t="s">
        <v>94</v>
      </c>
      <c r="D2710" s="61">
        <v>724519165.55999994</v>
      </c>
      <c r="E2710" t="s">
        <v>291</v>
      </c>
      <c r="F2710" t="s">
        <v>291</v>
      </c>
      <c r="G2710" t="s">
        <v>818</v>
      </c>
      <c r="H2710" t="s">
        <v>3378</v>
      </c>
      <c r="I2710" s="2">
        <v>2.32699892264014</v>
      </c>
    </row>
    <row r="2711" spans="1:9" x14ac:dyDescent="0.25">
      <c r="A2711" t="s">
        <v>5684</v>
      </c>
      <c r="B2711" t="s">
        <v>5685</v>
      </c>
      <c r="C2711" t="s">
        <v>66</v>
      </c>
      <c r="D2711" s="61">
        <v>724427932.79999995</v>
      </c>
      <c r="E2711" t="s">
        <v>240</v>
      </c>
      <c r="F2711" t="s">
        <v>467</v>
      </c>
      <c r="G2711" t="s">
        <v>468</v>
      </c>
      <c r="H2711" t="s">
        <v>469</v>
      </c>
      <c r="I2711" s="2">
        <v>1.6841900635270499</v>
      </c>
    </row>
    <row r="2712" spans="1:9" x14ac:dyDescent="0.25">
      <c r="A2712" t="s">
        <v>5686</v>
      </c>
      <c r="B2712" t="s">
        <v>5687</v>
      </c>
      <c r="C2712" t="s">
        <v>1073</v>
      </c>
      <c r="D2712" s="61">
        <v>724249288.79999995</v>
      </c>
      <c r="E2712" t="s">
        <v>182</v>
      </c>
      <c r="F2712" t="s">
        <v>182</v>
      </c>
      <c r="G2712" t="s">
        <v>183</v>
      </c>
      <c r="H2712" t="s">
        <v>425</v>
      </c>
      <c r="I2712" s="2">
        <v>2.4046847182519602</v>
      </c>
    </row>
    <row r="2713" spans="1:9" x14ac:dyDescent="0.25">
      <c r="A2713" t="s">
        <v>5688</v>
      </c>
      <c r="B2713" t="s">
        <v>5689</v>
      </c>
      <c r="C2713" t="s">
        <v>1245</v>
      </c>
      <c r="D2713" s="61">
        <v>722638552.03999996</v>
      </c>
      <c r="E2713" t="s">
        <v>82</v>
      </c>
      <c r="F2713" t="s">
        <v>228</v>
      </c>
      <c r="G2713" t="s">
        <v>1618</v>
      </c>
      <c r="H2713" t="s">
        <v>1677</v>
      </c>
      <c r="I2713" s="2">
        <v>2.56590200222757</v>
      </c>
    </row>
    <row r="2714" spans="1:9" x14ac:dyDescent="0.25">
      <c r="A2714" t="s">
        <v>5690</v>
      </c>
      <c r="B2714" t="s">
        <v>5691</v>
      </c>
      <c r="C2714" t="s">
        <v>66</v>
      </c>
      <c r="D2714" s="61">
        <v>722563402.60000002</v>
      </c>
      <c r="E2714" t="s">
        <v>115</v>
      </c>
      <c r="F2714" t="s">
        <v>116</v>
      </c>
      <c r="G2714" t="s">
        <v>214</v>
      </c>
      <c r="H2714" t="s">
        <v>214</v>
      </c>
      <c r="I2714" s="2">
        <v>0.59380509848583296</v>
      </c>
    </row>
    <row r="2715" spans="1:9" x14ac:dyDescent="0.25">
      <c r="A2715" t="s">
        <v>5692</v>
      </c>
      <c r="B2715" t="s">
        <v>5693</v>
      </c>
      <c r="C2715" t="s">
        <v>94</v>
      </c>
      <c r="D2715" s="61">
        <v>721382602.13999999</v>
      </c>
      <c r="E2715" t="s">
        <v>95</v>
      </c>
      <c r="F2715" t="s">
        <v>404</v>
      </c>
      <c r="G2715" t="s">
        <v>404</v>
      </c>
      <c r="H2715" t="s">
        <v>551</v>
      </c>
      <c r="I2715" s="2">
        <v>0.89828828640842595</v>
      </c>
    </row>
    <row r="2716" spans="1:9" x14ac:dyDescent="0.25">
      <c r="A2716" t="s">
        <v>5694</v>
      </c>
      <c r="B2716" t="s">
        <v>5695</v>
      </c>
      <c r="C2716" t="s">
        <v>94</v>
      </c>
      <c r="D2716" s="61">
        <v>720481464.75</v>
      </c>
      <c r="E2716" t="s">
        <v>95</v>
      </c>
      <c r="F2716" t="s">
        <v>96</v>
      </c>
      <c r="G2716" t="s">
        <v>1529</v>
      </c>
      <c r="H2716" t="s">
        <v>1530</v>
      </c>
      <c r="I2716" s="2">
        <v>1.57108226219592</v>
      </c>
    </row>
    <row r="2717" spans="1:9" x14ac:dyDescent="0.25">
      <c r="A2717" t="s">
        <v>5696</v>
      </c>
      <c r="B2717" t="s">
        <v>5697</v>
      </c>
      <c r="C2717" t="s">
        <v>761</v>
      </c>
      <c r="D2717" s="61">
        <v>720410154.70000005</v>
      </c>
      <c r="E2717" t="s">
        <v>115</v>
      </c>
      <c r="F2717" t="s">
        <v>125</v>
      </c>
      <c r="G2717" t="s">
        <v>614</v>
      </c>
      <c r="H2717" t="s">
        <v>614</v>
      </c>
      <c r="I2717" s="2">
        <v>0.90924010861321203</v>
      </c>
    </row>
    <row r="2718" spans="1:9" x14ac:dyDescent="0.25">
      <c r="A2718" t="s">
        <v>5698</v>
      </c>
      <c r="B2718" t="s">
        <v>5699</v>
      </c>
      <c r="C2718" t="s">
        <v>1245</v>
      </c>
      <c r="D2718" s="61">
        <v>719531803.35000002</v>
      </c>
      <c r="E2718" t="s">
        <v>82</v>
      </c>
      <c r="F2718" t="s">
        <v>157</v>
      </c>
      <c r="G2718" t="s">
        <v>764</v>
      </c>
      <c r="H2718" t="s">
        <v>764</v>
      </c>
      <c r="I2718" s="2">
        <v>0.52756859601449302</v>
      </c>
    </row>
    <row r="2719" spans="1:9" x14ac:dyDescent="0.25">
      <c r="A2719" t="s">
        <v>5700</v>
      </c>
      <c r="B2719" t="s">
        <v>5701</v>
      </c>
      <c r="C2719" t="s">
        <v>66</v>
      </c>
      <c r="D2719" s="61">
        <v>719509771.19000006</v>
      </c>
      <c r="E2719" t="s">
        <v>82</v>
      </c>
      <c r="F2719" t="s">
        <v>83</v>
      </c>
      <c r="G2719" t="s">
        <v>130</v>
      </c>
      <c r="H2719" t="s">
        <v>389</v>
      </c>
      <c r="I2719" s="2">
        <v>1.8181631869764701</v>
      </c>
    </row>
    <row r="2720" spans="1:9" x14ac:dyDescent="0.25">
      <c r="A2720" t="s">
        <v>5702</v>
      </c>
      <c r="B2720" t="s">
        <v>5703</v>
      </c>
      <c r="C2720" t="s">
        <v>94</v>
      </c>
      <c r="D2720" s="61">
        <v>719037655.20000005</v>
      </c>
      <c r="E2720" t="s">
        <v>95</v>
      </c>
      <c r="F2720" t="s">
        <v>96</v>
      </c>
      <c r="G2720" t="s">
        <v>210</v>
      </c>
      <c r="H2720" t="s">
        <v>264</v>
      </c>
      <c r="I2720" s="2">
        <v>1.35700229840286</v>
      </c>
    </row>
    <row r="2721" spans="1:9" x14ac:dyDescent="0.25">
      <c r="A2721" t="s">
        <v>5704</v>
      </c>
      <c r="B2721" t="s">
        <v>5705</v>
      </c>
      <c r="C2721" t="s">
        <v>94</v>
      </c>
      <c r="D2721" s="61">
        <v>718036698.96000004</v>
      </c>
      <c r="E2721" t="s">
        <v>240</v>
      </c>
      <c r="F2721" t="s">
        <v>267</v>
      </c>
      <c r="G2721" t="s">
        <v>535</v>
      </c>
      <c r="H2721" t="s">
        <v>535</v>
      </c>
      <c r="I2721" s="2">
        <v>1.6660657755727699</v>
      </c>
    </row>
    <row r="2722" spans="1:9" x14ac:dyDescent="0.25">
      <c r="A2722" t="s">
        <v>5706</v>
      </c>
      <c r="B2722" t="s">
        <v>5707</v>
      </c>
      <c r="C2722" t="s">
        <v>761</v>
      </c>
      <c r="D2722" s="61">
        <v>717782384.45000005</v>
      </c>
      <c r="E2722" t="s">
        <v>115</v>
      </c>
      <c r="F2722" t="s">
        <v>116</v>
      </c>
      <c r="G2722" t="s">
        <v>214</v>
      </c>
      <c r="H2722" t="s">
        <v>214</v>
      </c>
      <c r="I2722" s="2">
        <v>1.3646813866767</v>
      </c>
    </row>
    <row r="2723" spans="1:9" x14ac:dyDescent="0.25">
      <c r="A2723" t="s">
        <v>5708</v>
      </c>
      <c r="B2723" t="s">
        <v>5709</v>
      </c>
      <c r="C2723" t="s">
        <v>66</v>
      </c>
      <c r="D2723" s="61">
        <v>717416728.86000001</v>
      </c>
      <c r="E2723" t="s">
        <v>95</v>
      </c>
      <c r="F2723" t="s">
        <v>109</v>
      </c>
      <c r="G2723" t="s">
        <v>109</v>
      </c>
      <c r="H2723" t="s">
        <v>399</v>
      </c>
      <c r="I2723" s="2">
        <v>0.90740099155193299</v>
      </c>
    </row>
    <row r="2724" spans="1:9" x14ac:dyDescent="0.25">
      <c r="A2724" t="s">
        <v>5710</v>
      </c>
      <c r="B2724" t="s">
        <v>5711</v>
      </c>
      <c r="C2724" t="s">
        <v>761</v>
      </c>
      <c r="D2724" s="61">
        <v>717357608.41999996</v>
      </c>
      <c r="E2724" t="s">
        <v>95</v>
      </c>
      <c r="F2724" t="s">
        <v>109</v>
      </c>
      <c r="G2724" t="s">
        <v>109</v>
      </c>
      <c r="H2724" t="s">
        <v>399</v>
      </c>
      <c r="I2724" s="2">
        <v>0.97626923293130896</v>
      </c>
    </row>
    <row r="2725" spans="1:9" x14ac:dyDescent="0.25">
      <c r="A2725" t="s">
        <v>5712</v>
      </c>
      <c r="B2725" t="s">
        <v>5713</v>
      </c>
      <c r="C2725" t="s">
        <v>66</v>
      </c>
      <c r="D2725" s="61">
        <v>713064141.91999996</v>
      </c>
      <c r="E2725" t="s">
        <v>95</v>
      </c>
      <c r="F2725" t="s">
        <v>404</v>
      </c>
      <c r="G2725" t="s">
        <v>404</v>
      </c>
      <c r="H2725" t="s">
        <v>405</v>
      </c>
      <c r="I2725" s="2">
        <v>0.53569565903664396</v>
      </c>
    </row>
    <row r="2726" spans="1:9" x14ac:dyDescent="0.25">
      <c r="A2726" t="s">
        <v>5714</v>
      </c>
      <c r="B2726" t="s">
        <v>5715</v>
      </c>
      <c r="C2726" t="s">
        <v>761</v>
      </c>
      <c r="D2726" s="61">
        <v>711559235.20000005</v>
      </c>
      <c r="E2726" t="s">
        <v>95</v>
      </c>
      <c r="F2726" t="s">
        <v>109</v>
      </c>
      <c r="G2726" t="s">
        <v>109</v>
      </c>
      <c r="H2726" t="s">
        <v>399</v>
      </c>
      <c r="I2726" s="2">
        <v>1.10073507955771</v>
      </c>
    </row>
    <row r="2727" spans="1:9" x14ac:dyDescent="0.25">
      <c r="A2727" t="s">
        <v>5716</v>
      </c>
      <c r="B2727" t="s">
        <v>5717</v>
      </c>
      <c r="C2727" t="s">
        <v>66</v>
      </c>
      <c r="D2727" s="61">
        <v>711041571.60000002</v>
      </c>
      <c r="E2727" t="s">
        <v>95</v>
      </c>
      <c r="F2727" t="s">
        <v>109</v>
      </c>
      <c r="G2727" t="s">
        <v>109</v>
      </c>
      <c r="H2727" t="s">
        <v>399</v>
      </c>
      <c r="I2727" s="2">
        <v>0.98188930615547798</v>
      </c>
    </row>
    <row r="2728" spans="1:9" x14ac:dyDescent="0.25">
      <c r="A2728" t="s">
        <v>5718</v>
      </c>
      <c r="B2728" t="s">
        <v>5719</v>
      </c>
      <c r="C2728" t="s">
        <v>94</v>
      </c>
      <c r="D2728" s="61">
        <v>708517138.5</v>
      </c>
      <c r="E2728" t="s">
        <v>95</v>
      </c>
      <c r="F2728" t="s">
        <v>96</v>
      </c>
      <c r="G2728" t="s">
        <v>302</v>
      </c>
      <c r="H2728" t="s">
        <v>302</v>
      </c>
      <c r="I2728" s="2">
        <v>1.10467009760457</v>
      </c>
    </row>
    <row r="2729" spans="1:9" x14ac:dyDescent="0.25">
      <c r="A2729" t="s">
        <v>5720</v>
      </c>
      <c r="B2729" t="s">
        <v>5721</v>
      </c>
      <c r="C2729" t="s">
        <v>66</v>
      </c>
      <c r="D2729" s="61">
        <v>708054995.78999996</v>
      </c>
      <c r="E2729" t="s">
        <v>115</v>
      </c>
      <c r="F2729" t="s">
        <v>116</v>
      </c>
      <c r="G2729" t="s">
        <v>214</v>
      </c>
      <c r="H2729" t="s">
        <v>214</v>
      </c>
      <c r="I2729" s="2">
        <v>7.1363173085138995E-2</v>
      </c>
    </row>
    <row r="2730" spans="1:9" x14ac:dyDescent="0.25">
      <c r="A2730" t="s">
        <v>5722</v>
      </c>
      <c r="B2730" t="s">
        <v>5723</v>
      </c>
      <c r="C2730" t="s">
        <v>94</v>
      </c>
      <c r="D2730" s="61">
        <v>707732467.20000005</v>
      </c>
      <c r="E2730" t="s">
        <v>240</v>
      </c>
      <c r="F2730" t="s">
        <v>267</v>
      </c>
      <c r="G2730" t="s">
        <v>1304</v>
      </c>
      <c r="H2730" t="s">
        <v>1304</v>
      </c>
      <c r="I2730" s="2">
        <v>0.57365673014283403</v>
      </c>
    </row>
    <row r="2731" spans="1:9" x14ac:dyDescent="0.25">
      <c r="A2731" t="s">
        <v>5724</v>
      </c>
      <c r="B2731" t="s">
        <v>5725</v>
      </c>
      <c r="C2731" t="s">
        <v>1245</v>
      </c>
      <c r="D2731" s="61">
        <v>706646775.45000005</v>
      </c>
      <c r="E2731" t="s">
        <v>95</v>
      </c>
      <c r="F2731" t="s">
        <v>109</v>
      </c>
      <c r="G2731" t="s">
        <v>109</v>
      </c>
      <c r="H2731" t="s">
        <v>399</v>
      </c>
      <c r="I2731" s="2">
        <v>0.70579499513821697</v>
      </c>
    </row>
    <row r="2732" spans="1:9" x14ac:dyDescent="0.25">
      <c r="A2732" t="s">
        <v>5726</v>
      </c>
      <c r="B2732" t="s">
        <v>5727</v>
      </c>
      <c r="C2732" t="s">
        <v>94</v>
      </c>
      <c r="D2732" s="61">
        <v>704107396.29999995</v>
      </c>
      <c r="E2732" t="s">
        <v>95</v>
      </c>
      <c r="F2732" t="s">
        <v>96</v>
      </c>
      <c r="G2732" t="s">
        <v>210</v>
      </c>
      <c r="H2732" t="s">
        <v>264</v>
      </c>
      <c r="I2732" s="2">
        <v>0.71696009366378399</v>
      </c>
    </row>
    <row r="2733" spans="1:9" x14ac:dyDescent="0.25">
      <c r="A2733" t="s">
        <v>5728</v>
      </c>
      <c r="B2733" t="s">
        <v>5729</v>
      </c>
      <c r="C2733" t="s">
        <v>94</v>
      </c>
      <c r="D2733" s="61">
        <v>702130403.51999998</v>
      </c>
      <c r="E2733" t="s">
        <v>240</v>
      </c>
      <c r="F2733" t="s">
        <v>267</v>
      </c>
      <c r="G2733" t="s">
        <v>330</v>
      </c>
      <c r="H2733" t="s">
        <v>334</v>
      </c>
      <c r="I2733" s="2">
        <v>1.83778332143408</v>
      </c>
    </row>
    <row r="2734" spans="1:9" x14ac:dyDescent="0.25">
      <c r="A2734" t="s">
        <v>5730</v>
      </c>
      <c r="B2734" t="s">
        <v>5731</v>
      </c>
      <c r="C2734" t="s">
        <v>94</v>
      </c>
      <c r="D2734" s="61">
        <v>701868322</v>
      </c>
      <c r="E2734" t="s">
        <v>182</v>
      </c>
      <c r="F2734" t="s">
        <v>182</v>
      </c>
      <c r="G2734" t="s">
        <v>183</v>
      </c>
      <c r="H2734" t="s">
        <v>425</v>
      </c>
      <c r="I2734" s="2">
        <v>1.8661172414245499</v>
      </c>
    </row>
    <row r="2735" spans="1:9" x14ac:dyDescent="0.25">
      <c r="A2735" t="s">
        <v>5732</v>
      </c>
      <c r="B2735" t="s">
        <v>5733</v>
      </c>
      <c r="C2735" t="s">
        <v>94</v>
      </c>
      <c r="D2735" s="61">
        <v>701205252.01999998</v>
      </c>
      <c r="E2735" t="s">
        <v>182</v>
      </c>
      <c r="F2735" t="s">
        <v>182</v>
      </c>
      <c r="G2735" t="s">
        <v>183</v>
      </c>
      <c r="H2735" t="s">
        <v>425</v>
      </c>
      <c r="I2735" s="2">
        <v>2.8896418296986499</v>
      </c>
    </row>
    <row r="2736" spans="1:9" x14ac:dyDescent="0.25">
      <c r="A2736" t="s">
        <v>5734</v>
      </c>
      <c r="B2736" t="s">
        <v>5735</v>
      </c>
      <c r="C2736" t="s">
        <v>94</v>
      </c>
      <c r="D2736" s="61">
        <v>701108828.63999999</v>
      </c>
      <c r="E2736" t="s">
        <v>182</v>
      </c>
      <c r="F2736" t="s">
        <v>182</v>
      </c>
      <c r="G2736" t="s">
        <v>717</v>
      </c>
      <c r="H2736" t="s">
        <v>3425</v>
      </c>
      <c r="I2736" s="2">
        <v>3.6834811481659799</v>
      </c>
    </row>
    <row r="2737" spans="1:9" x14ac:dyDescent="0.25">
      <c r="A2737" t="s">
        <v>5736</v>
      </c>
      <c r="B2737" t="s">
        <v>5737</v>
      </c>
      <c r="C2737" t="s">
        <v>66</v>
      </c>
      <c r="D2737" s="61">
        <v>700619960.5</v>
      </c>
      <c r="E2737" t="s">
        <v>115</v>
      </c>
      <c r="F2737" t="s">
        <v>116</v>
      </c>
      <c r="G2737" t="s">
        <v>117</v>
      </c>
      <c r="H2737" t="s">
        <v>117</v>
      </c>
      <c r="I2737" s="2">
        <v>1.0646965427922599</v>
      </c>
    </row>
    <row r="2738" spans="1:9" x14ac:dyDescent="0.25">
      <c r="A2738" t="s">
        <v>5738</v>
      </c>
      <c r="B2738" t="s">
        <v>5739</v>
      </c>
      <c r="C2738" t="s">
        <v>761</v>
      </c>
      <c r="D2738" s="61">
        <v>699852976.65999997</v>
      </c>
      <c r="E2738" t="s">
        <v>291</v>
      </c>
      <c r="F2738" t="s">
        <v>291</v>
      </c>
      <c r="G2738" t="s">
        <v>292</v>
      </c>
      <c r="H2738" t="s">
        <v>293</v>
      </c>
      <c r="I2738" s="2">
        <v>0.63823959995146895</v>
      </c>
    </row>
    <row r="2739" spans="1:9" x14ac:dyDescent="0.25">
      <c r="A2739" t="s">
        <v>5740</v>
      </c>
      <c r="B2739" t="s">
        <v>5741</v>
      </c>
      <c r="C2739" t="s">
        <v>1245</v>
      </c>
      <c r="D2739" s="61">
        <v>697971804.26999998</v>
      </c>
      <c r="E2739" t="s">
        <v>77</v>
      </c>
      <c r="F2739" t="s">
        <v>195</v>
      </c>
      <c r="G2739" t="s">
        <v>196</v>
      </c>
      <c r="H2739" t="s">
        <v>1313</v>
      </c>
      <c r="I2739" s="2">
        <v>1.4157760804527999</v>
      </c>
    </row>
    <row r="2740" spans="1:9" x14ac:dyDescent="0.25">
      <c r="A2740" t="s">
        <v>5742</v>
      </c>
      <c r="B2740" t="s">
        <v>5743</v>
      </c>
      <c r="C2740" t="s">
        <v>66</v>
      </c>
      <c r="D2740" s="61">
        <v>697157681.15999997</v>
      </c>
      <c r="E2740" t="s">
        <v>67</v>
      </c>
      <c r="F2740" t="s">
        <v>68</v>
      </c>
      <c r="G2740" t="s">
        <v>601</v>
      </c>
      <c r="H2740" t="s">
        <v>793</v>
      </c>
      <c r="I2740" s="2">
        <v>1.37640542466328</v>
      </c>
    </row>
    <row r="2741" spans="1:9" x14ac:dyDescent="0.25">
      <c r="A2741" t="s">
        <v>5744</v>
      </c>
      <c r="B2741" t="s">
        <v>5745</v>
      </c>
      <c r="C2741" t="s">
        <v>1245</v>
      </c>
      <c r="D2741" s="61">
        <v>694588660.5</v>
      </c>
      <c r="E2741" t="s">
        <v>240</v>
      </c>
      <c r="F2741" t="s">
        <v>267</v>
      </c>
      <c r="G2741" t="s">
        <v>476</v>
      </c>
      <c r="H2741" t="s">
        <v>477</v>
      </c>
      <c r="I2741" s="2">
        <v>2.0780200424500199</v>
      </c>
    </row>
    <row r="2742" spans="1:9" x14ac:dyDescent="0.25">
      <c r="A2742" t="s">
        <v>5746</v>
      </c>
      <c r="B2742" t="s">
        <v>5747</v>
      </c>
      <c r="C2742" t="s">
        <v>94</v>
      </c>
      <c r="D2742" s="61">
        <v>692350293.17999995</v>
      </c>
      <c r="E2742" t="s">
        <v>82</v>
      </c>
      <c r="F2742" t="s">
        <v>228</v>
      </c>
      <c r="G2742" t="s">
        <v>229</v>
      </c>
      <c r="H2742" t="s">
        <v>833</v>
      </c>
      <c r="I2742" s="2">
        <v>1.8039291686379599</v>
      </c>
    </row>
    <row r="2743" spans="1:9" x14ac:dyDescent="0.25">
      <c r="A2743" t="s">
        <v>5748</v>
      </c>
      <c r="B2743" t="s">
        <v>5749</v>
      </c>
      <c r="C2743" t="s">
        <v>66</v>
      </c>
      <c r="D2743" s="61">
        <v>690970886.10000002</v>
      </c>
      <c r="E2743" t="s">
        <v>115</v>
      </c>
      <c r="F2743" t="s">
        <v>116</v>
      </c>
      <c r="G2743" t="s">
        <v>214</v>
      </c>
      <c r="H2743" t="s">
        <v>214</v>
      </c>
      <c r="I2743" s="2">
        <v>1.3302082591445501</v>
      </c>
    </row>
    <row r="2744" spans="1:9" x14ac:dyDescent="0.25">
      <c r="A2744" t="s">
        <v>5750</v>
      </c>
      <c r="B2744" t="s">
        <v>5751</v>
      </c>
      <c r="C2744" t="s">
        <v>66</v>
      </c>
      <c r="D2744" s="61">
        <v>690673631.36000001</v>
      </c>
      <c r="E2744" t="s">
        <v>82</v>
      </c>
      <c r="F2744" t="s">
        <v>228</v>
      </c>
      <c r="G2744" t="s">
        <v>229</v>
      </c>
      <c r="H2744" t="s">
        <v>230</v>
      </c>
      <c r="I2744" s="2">
        <v>2.4215595044345699</v>
      </c>
    </row>
    <row r="2745" spans="1:9" x14ac:dyDescent="0.25">
      <c r="A2745" t="s">
        <v>5752</v>
      </c>
      <c r="B2745" t="s">
        <v>5753</v>
      </c>
      <c r="C2745" t="s">
        <v>66</v>
      </c>
      <c r="D2745" s="61">
        <v>689295384.82000005</v>
      </c>
      <c r="E2745" t="s">
        <v>120</v>
      </c>
      <c r="F2745" t="s">
        <v>171</v>
      </c>
      <c r="G2745" t="s">
        <v>385</v>
      </c>
      <c r="H2745" t="s">
        <v>386</v>
      </c>
      <c r="I2745" s="2">
        <v>0.86892500244427096</v>
      </c>
    </row>
    <row r="2746" spans="1:9" x14ac:dyDescent="0.25">
      <c r="A2746" t="s">
        <v>5754</v>
      </c>
      <c r="B2746" t="s">
        <v>5755</v>
      </c>
      <c r="C2746" t="s">
        <v>94</v>
      </c>
      <c r="D2746" s="61">
        <v>688453013.36000001</v>
      </c>
      <c r="E2746" t="s">
        <v>240</v>
      </c>
      <c r="F2746" t="s">
        <v>267</v>
      </c>
      <c r="G2746" t="s">
        <v>1304</v>
      </c>
      <c r="H2746" t="s">
        <v>1304</v>
      </c>
      <c r="I2746" s="2">
        <v>1.38423855415556</v>
      </c>
    </row>
    <row r="2747" spans="1:9" x14ac:dyDescent="0.25">
      <c r="A2747" t="s">
        <v>5756</v>
      </c>
      <c r="B2747" t="s">
        <v>5757</v>
      </c>
      <c r="C2747" t="s">
        <v>1245</v>
      </c>
      <c r="D2747" s="61">
        <v>686617503.29999995</v>
      </c>
      <c r="E2747" t="s">
        <v>115</v>
      </c>
      <c r="F2747" t="s">
        <v>125</v>
      </c>
      <c r="G2747" t="s">
        <v>176</v>
      </c>
      <c r="H2747" t="s">
        <v>177</v>
      </c>
      <c r="I2747" s="2">
        <v>0.28210641281835802</v>
      </c>
    </row>
    <row r="2748" spans="1:9" x14ac:dyDescent="0.25">
      <c r="A2748" t="s">
        <v>5758</v>
      </c>
      <c r="B2748" t="s">
        <v>5759</v>
      </c>
      <c r="C2748" t="s">
        <v>94</v>
      </c>
      <c r="D2748" s="61">
        <v>686489151.37</v>
      </c>
      <c r="E2748" t="s">
        <v>95</v>
      </c>
      <c r="F2748" t="s">
        <v>96</v>
      </c>
      <c r="G2748" t="s">
        <v>302</v>
      </c>
      <c r="H2748" t="s">
        <v>302</v>
      </c>
      <c r="I2748" s="2">
        <v>2.9717032996658101</v>
      </c>
    </row>
    <row r="2749" spans="1:9" x14ac:dyDescent="0.25">
      <c r="A2749" t="s">
        <v>5760</v>
      </c>
      <c r="B2749" t="s">
        <v>5761</v>
      </c>
      <c r="C2749" t="s">
        <v>66</v>
      </c>
      <c r="D2749" s="61">
        <v>685376325.79999995</v>
      </c>
      <c r="E2749" t="s">
        <v>240</v>
      </c>
      <c r="F2749" t="s">
        <v>241</v>
      </c>
      <c r="G2749" t="s">
        <v>2126</v>
      </c>
      <c r="H2749" t="s">
        <v>2126</v>
      </c>
      <c r="I2749" s="2">
        <v>1.6559021217085399</v>
      </c>
    </row>
    <row r="2750" spans="1:9" x14ac:dyDescent="0.25">
      <c r="A2750" t="s">
        <v>5762</v>
      </c>
      <c r="B2750" t="s">
        <v>5763</v>
      </c>
      <c r="C2750" t="s">
        <v>761</v>
      </c>
      <c r="D2750" s="61">
        <v>684516498.24000001</v>
      </c>
      <c r="E2750" t="s">
        <v>120</v>
      </c>
      <c r="F2750" t="s">
        <v>171</v>
      </c>
      <c r="G2750" t="s">
        <v>385</v>
      </c>
      <c r="H2750" t="s">
        <v>386</v>
      </c>
      <c r="I2750" s="2">
        <v>0.52482030569287796</v>
      </c>
    </row>
    <row r="2751" spans="1:9" x14ac:dyDescent="0.25">
      <c r="A2751" t="s">
        <v>5764</v>
      </c>
      <c r="B2751" t="s">
        <v>5765</v>
      </c>
      <c r="C2751" t="s">
        <v>1245</v>
      </c>
      <c r="D2751" s="61">
        <v>684346815</v>
      </c>
      <c r="E2751" t="s">
        <v>82</v>
      </c>
      <c r="F2751" t="s">
        <v>83</v>
      </c>
      <c r="G2751" t="s">
        <v>130</v>
      </c>
      <c r="H2751" t="s">
        <v>512</v>
      </c>
      <c r="I2751" s="2">
        <v>0.35281075973643999</v>
      </c>
    </row>
    <row r="2752" spans="1:9" x14ac:dyDescent="0.25">
      <c r="A2752" t="s">
        <v>5766</v>
      </c>
      <c r="B2752" t="s">
        <v>5767</v>
      </c>
      <c r="C2752" t="s">
        <v>1245</v>
      </c>
      <c r="D2752" s="61">
        <v>683862667.70000005</v>
      </c>
      <c r="E2752" t="s">
        <v>240</v>
      </c>
      <c r="F2752" t="s">
        <v>241</v>
      </c>
      <c r="G2752" t="s">
        <v>914</v>
      </c>
      <c r="H2752" t="s">
        <v>914</v>
      </c>
      <c r="I2752" s="2">
        <v>0.188409322836391</v>
      </c>
    </row>
    <row r="2753" spans="1:9" x14ac:dyDescent="0.25">
      <c r="A2753" t="s">
        <v>5768</v>
      </c>
      <c r="B2753" t="s">
        <v>5769</v>
      </c>
      <c r="C2753" t="s">
        <v>66</v>
      </c>
      <c r="D2753" s="61">
        <v>683696738.39999998</v>
      </c>
      <c r="E2753" t="s">
        <v>95</v>
      </c>
      <c r="F2753" t="s">
        <v>109</v>
      </c>
      <c r="G2753" t="s">
        <v>109</v>
      </c>
      <c r="H2753" t="s">
        <v>399</v>
      </c>
      <c r="I2753" s="2">
        <v>0.89781378431790604</v>
      </c>
    </row>
    <row r="2754" spans="1:9" x14ac:dyDescent="0.25">
      <c r="A2754" t="s">
        <v>5770</v>
      </c>
      <c r="B2754" t="s">
        <v>5771</v>
      </c>
      <c r="C2754" t="s">
        <v>761</v>
      </c>
      <c r="D2754" s="61">
        <v>683216204.29999995</v>
      </c>
      <c r="E2754" t="s">
        <v>120</v>
      </c>
      <c r="F2754" t="s">
        <v>171</v>
      </c>
      <c r="G2754" t="s">
        <v>172</v>
      </c>
      <c r="H2754" t="s">
        <v>669</v>
      </c>
      <c r="I2754" s="2">
        <v>0.28077720865783901</v>
      </c>
    </row>
    <row r="2755" spans="1:9" x14ac:dyDescent="0.25">
      <c r="A2755" t="s">
        <v>5772</v>
      </c>
      <c r="B2755" t="s">
        <v>5773</v>
      </c>
      <c r="C2755" t="s">
        <v>1245</v>
      </c>
      <c r="D2755" s="61">
        <v>681167367.79999995</v>
      </c>
      <c r="E2755" t="s">
        <v>67</v>
      </c>
      <c r="F2755" t="s">
        <v>72</v>
      </c>
      <c r="G2755" t="s">
        <v>105</v>
      </c>
      <c r="H2755" t="s">
        <v>106</v>
      </c>
      <c r="I2755" s="2">
        <v>0.46509359295016001</v>
      </c>
    </row>
    <row r="2756" spans="1:9" x14ac:dyDescent="0.25">
      <c r="A2756" t="s">
        <v>5774</v>
      </c>
      <c r="B2756" t="s">
        <v>5775</v>
      </c>
      <c r="C2756" t="s">
        <v>761</v>
      </c>
      <c r="D2756" s="61">
        <v>681109112.88</v>
      </c>
      <c r="E2756" t="s">
        <v>115</v>
      </c>
      <c r="F2756" t="s">
        <v>116</v>
      </c>
      <c r="G2756" t="s">
        <v>214</v>
      </c>
      <c r="H2756" t="s">
        <v>214</v>
      </c>
      <c r="I2756" s="2">
        <v>0.82487423639400603</v>
      </c>
    </row>
    <row r="2757" spans="1:9" x14ac:dyDescent="0.25">
      <c r="A2757" t="s">
        <v>5776</v>
      </c>
      <c r="B2757" t="s">
        <v>5777</v>
      </c>
      <c r="C2757" t="s">
        <v>66</v>
      </c>
      <c r="D2757" s="61">
        <v>680279600</v>
      </c>
      <c r="E2757" t="s">
        <v>95</v>
      </c>
      <c r="F2757" t="s">
        <v>109</v>
      </c>
      <c r="G2757" t="s">
        <v>109</v>
      </c>
      <c r="H2757" t="s">
        <v>399</v>
      </c>
      <c r="I2757" s="2">
        <v>0.99290441580309896</v>
      </c>
    </row>
    <row r="2758" spans="1:9" x14ac:dyDescent="0.25">
      <c r="A2758" t="s">
        <v>5778</v>
      </c>
      <c r="B2758" t="s">
        <v>5779</v>
      </c>
      <c r="C2758" t="s">
        <v>94</v>
      </c>
      <c r="D2758" s="61">
        <v>679911260</v>
      </c>
      <c r="E2758" t="s">
        <v>182</v>
      </c>
      <c r="F2758" t="s">
        <v>182</v>
      </c>
      <c r="G2758" t="s">
        <v>183</v>
      </c>
      <c r="H2758" t="s">
        <v>592</v>
      </c>
      <c r="I2758" s="2">
        <v>1.41665367893018</v>
      </c>
    </row>
    <row r="2759" spans="1:9" x14ac:dyDescent="0.25">
      <c r="A2759" t="s">
        <v>5780</v>
      </c>
      <c r="B2759" t="s">
        <v>5781</v>
      </c>
      <c r="C2759" t="s">
        <v>94</v>
      </c>
      <c r="D2759" s="61">
        <v>679007607.25</v>
      </c>
      <c r="E2759" t="s">
        <v>257</v>
      </c>
      <c r="F2759" t="s">
        <v>257</v>
      </c>
      <c r="G2759" t="s">
        <v>2317</v>
      </c>
      <c r="H2759" t="s">
        <v>3480</v>
      </c>
      <c r="I2759" s="2">
        <v>1.3790195436016199</v>
      </c>
    </row>
    <row r="2760" spans="1:9" x14ac:dyDescent="0.25">
      <c r="A2760" t="s">
        <v>5782</v>
      </c>
      <c r="B2760" t="s">
        <v>5783</v>
      </c>
      <c r="C2760" t="s">
        <v>66</v>
      </c>
      <c r="D2760" s="61">
        <v>678701882.79999995</v>
      </c>
      <c r="E2760" t="s">
        <v>82</v>
      </c>
      <c r="F2760" t="s">
        <v>83</v>
      </c>
      <c r="G2760" t="s">
        <v>130</v>
      </c>
      <c r="H2760" t="s">
        <v>925</v>
      </c>
      <c r="I2760" s="2">
        <v>2.6692633393144898</v>
      </c>
    </row>
    <row r="2761" spans="1:9" x14ac:dyDescent="0.25">
      <c r="A2761" t="s">
        <v>5784</v>
      </c>
      <c r="B2761" t="s">
        <v>5785</v>
      </c>
      <c r="C2761" t="s">
        <v>1245</v>
      </c>
      <c r="D2761" s="61">
        <v>678497698.66999996</v>
      </c>
      <c r="E2761" t="s">
        <v>115</v>
      </c>
      <c r="F2761" t="s">
        <v>125</v>
      </c>
      <c r="G2761" t="s">
        <v>176</v>
      </c>
      <c r="H2761" t="s">
        <v>177</v>
      </c>
      <c r="I2761" s="2">
        <v>0.73463373492961703</v>
      </c>
    </row>
    <row r="2762" spans="1:9" x14ac:dyDescent="0.25">
      <c r="A2762" t="s">
        <v>5786</v>
      </c>
      <c r="B2762" t="s">
        <v>5787</v>
      </c>
      <c r="C2762" t="s">
        <v>1245</v>
      </c>
      <c r="D2762" s="61">
        <v>678165419.75999999</v>
      </c>
      <c r="E2762" t="s">
        <v>82</v>
      </c>
      <c r="F2762" t="s">
        <v>228</v>
      </c>
      <c r="G2762" t="s">
        <v>229</v>
      </c>
      <c r="H2762" t="s">
        <v>833</v>
      </c>
      <c r="I2762" s="2">
        <v>2.0474277850677298</v>
      </c>
    </row>
    <row r="2763" spans="1:9" x14ac:dyDescent="0.25">
      <c r="A2763" t="s">
        <v>5788</v>
      </c>
      <c r="B2763" t="s">
        <v>5789</v>
      </c>
      <c r="C2763" t="s">
        <v>94</v>
      </c>
      <c r="D2763" s="61">
        <v>677738264.15999997</v>
      </c>
      <c r="E2763" t="s">
        <v>257</v>
      </c>
      <c r="F2763" t="s">
        <v>257</v>
      </c>
      <c r="G2763" t="s">
        <v>258</v>
      </c>
      <c r="H2763" t="s">
        <v>631</v>
      </c>
      <c r="I2763" s="2">
        <v>2.0393655559725401</v>
      </c>
    </row>
    <row r="2764" spans="1:9" x14ac:dyDescent="0.25">
      <c r="A2764" t="s">
        <v>5790</v>
      </c>
      <c r="B2764" t="s">
        <v>5791</v>
      </c>
      <c r="C2764" t="s">
        <v>66</v>
      </c>
      <c r="D2764" s="61">
        <v>677339710.95000005</v>
      </c>
      <c r="E2764" t="s">
        <v>95</v>
      </c>
      <c r="F2764" t="s">
        <v>96</v>
      </c>
      <c r="G2764" t="s">
        <v>302</v>
      </c>
      <c r="H2764" t="s">
        <v>302</v>
      </c>
      <c r="I2764" s="2">
        <v>1.5332960328562699</v>
      </c>
    </row>
    <row r="2765" spans="1:9" x14ac:dyDescent="0.25">
      <c r="A2765" t="s">
        <v>5792</v>
      </c>
      <c r="B2765" t="s">
        <v>5793</v>
      </c>
      <c r="C2765" t="s">
        <v>761</v>
      </c>
      <c r="D2765" s="61">
        <v>677120742.10000002</v>
      </c>
      <c r="E2765" t="s">
        <v>115</v>
      </c>
      <c r="F2765" t="s">
        <v>116</v>
      </c>
      <c r="G2765" t="s">
        <v>214</v>
      </c>
      <c r="H2765" t="s">
        <v>214</v>
      </c>
      <c r="I2765" s="2">
        <v>0.83425608510793903</v>
      </c>
    </row>
    <row r="2766" spans="1:9" x14ac:dyDescent="0.25">
      <c r="A2766" t="s">
        <v>5794</v>
      </c>
      <c r="B2766" t="s">
        <v>5795</v>
      </c>
      <c r="C2766" t="s">
        <v>1245</v>
      </c>
      <c r="D2766" s="61">
        <v>676887718.5</v>
      </c>
      <c r="E2766" t="s">
        <v>82</v>
      </c>
      <c r="F2766" t="s">
        <v>228</v>
      </c>
      <c r="G2766" t="s">
        <v>229</v>
      </c>
      <c r="H2766" t="s">
        <v>347</v>
      </c>
      <c r="I2766" s="2">
        <v>2.5338721077755699</v>
      </c>
    </row>
    <row r="2767" spans="1:9" x14ac:dyDescent="0.25">
      <c r="A2767" t="s">
        <v>5796</v>
      </c>
      <c r="B2767" t="s">
        <v>5797</v>
      </c>
      <c r="C2767" t="s">
        <v>94</v>
      </c>
      <c r="D2767" s="61">
        <v>676740682.15999997</v>
      </c>
      <c r="E2767" t="s">
        <v>240</v>
      </c>
      <c r="F2767" t="s">
        <v>267</v>
      </c>
      <c r="G2767" t="s">
        <v>535</v>
      </c>
      <c r="H2767" t="s">
        <v>535</v>
      </c>
      <c r="I2767" s="2">
        <v>1.5409705172778101</v>
      </c>
    </row>
    <row r="2768" spans="1:9" x14ac:dyDescent="0.25">
      <c r="A2768" t="s">
        <v>5798</v>
      </c>
      <c r="B2768" t="s">
        <v>5799</v>
      </c>
      <c r="C2768" t="s">
        <v>94</v>
      </c>
      <c r="D2768" s="61">
        <v>675935713.30999994</v>
      </c>
      <c r="E2768" t="s">
        <v>82</v>
      </c>
      <c r="F2768" t="s">
        <v>83</v>
      </c>
      <c r="G2768" t="s">
        <v>84</v>
      </c>
      <c r="H2768" t="s">
        <v>84</v>
      </c>
      <c r="I2768" s="2">
        <v>0.36404744447909698</v>
      </c>
    </row>
    <row r="2769" spans="1:9" x14ac:dyDescent="0.25">
      <c r="A2769" t="s">
        <v>5800</v>
      </c>
      <c r="B2769" t="s">
        <v>5801</v>
      </c>
      <c r="C2769" t="s">
        <v>66</v>
      </c>
      <c r="D2769" s="61">
        <v>675121548.77999997</v>
      </c>
      <c r="E2769" t="s">
        <v>82</v>
      </c>
      <c r="F2769" t="s">
        <v>157</v>
      </c>
      <c r="G2769" t="s">
        <v>789</v>
      </c>
      <c r="H2769" t="s">
        <v>790</v>
      </c>
      <c r="I2769" s="2">
        <v>1.23594073824063</v>
      </c>
    </row>
    <row r="2770" spans="1:9" x14ac:dyDescent="0.25">
      <c r="A2770" t="s">
        <v>5802</v>
      </c>
      <c r="B2770" t="s">
        <v>5803</v>
      </c>
      <c r="C2770" t="s">
        <v>94</v>
      </c>
      <c r="D2770" s="61">
        <v>674755535.51999998</v>
      </c>
      <c r="E2770" t="s">
        <v>82</v>
      </c>
      <c r="F2770" t="s">
        <v>228</v>
      </c>
      <c r="G2770" t="s">
        <v>1618</v>
      </c>
      <c r="H2770" t="s">
        <v>1619</v>
      </c>
      <c r="I2770" s="2">
        <v>0.38196684556486499</v>
      </c>
    </row>
    <row r="2771" spans="1:9" x14ac:dyDescent="0.25">
      <c r="A2771" t="s">
        <v>5804</v>
      </c>
      <c r="B2771" t="s">
        <v>5805</v>
      </c>
      <c r="C2771" t="s">
        <v>66</v>
      </c>
      <c r="D2771" s="61">
        <v>673250946.32000005</v>
      </c>
      <c r="E2771" t="s">
        <v>115</v>
      </c>
      <c r="F2771" t="s">
        <v>116</v>
      </c>
      <c r="G2771" t="s">
        <v>214</v>
      </c>
      <c r="H2771" t="s">
        <v>214</v>
      </c>
      <c r="I2771" s="2">
        <v>1.49777035088167</v>
      </c>
    </row>
    <row r="2772" spans="1:9" x14ac:dyDescent="0.25">
      <c r="A2772" t="s">
        <v>5806</v>
      </c>
      <c r="B2772" t="s">
        <v>5807</v>
      </c>
      <c r="C2772" t="s">
        <v>66</v>
      </c>
      <c r="D2772" s="61">
        <v>671910278.25</v>
      </c>
      <c r="E2772" t="s">
        <v>240</v>
      </c>
      <c r="F2772" t="s">
        <v>467</v>
      </c>
      <c r="G2772" t="s">
        <v>468</v>
      </c>
      <c r="H2772" t="s">
        <v>469</v>
      </c>
      <c r="I2772" s="2">
        <v>1.25530158098452</v>
      </c>
    </row>
    <row r="2773" spans="1:9" x14ac:dyDescent="0.25">
      <c r="A2773" t="s">
        <v>5808</v>
      </c>
      <c r="B2773" t="s">
        <v>5809</v>
      </c>
      <c r="C2773" t="s">
        <v>94</v>
      </c>
      <c r="D2773" s="61">
        <v>671722277.20000005</v>
      </c>
      <c r="E2773" t="s">
        <v>115</v>
      </c>
      <c r="F2773" t="s">
        <v>125</v>
      </c>
      <c r="G2773" t="s">
        <v>614</v>
      </c>
      <c r="H2773" t="s">
        <v>614</v>
      </c>
      <c r="I2773" s="2">
        <v>1.11466537872316</v>
      </c>
    </row>
    <row r="2774" spans="1:9" x14ac:dyDescent="0.25">
      <c r="A2774" t="s">
        <v>5810</v>
      </c>
      <c r="B2774" t="s">
        <v>5811</v>
      </c>
      <c r="C2774" t="s">
        <v>66</v>
      </c>
      <c r="D2774" s="61">
        <v>671671096.74000001</v>
      </c>
      <c r="E2774" t="s">
        <v>115</v>
      </c>
      <c r="F2774" t="s">
        <v>116</v>
      </c>
      <c r="G2774" t="s">
        <v>117</v>
      </c>
      <c r="H2774" t="s">
        <v>117</v>
      </c>
      <c r="I2774" s="2">
        <v>1.34410151289281</v>
      </c>
    </row>
    <row r="2775" spans="1:9" x14ac:dyDescent="0.25">
      <c r="A2775" t="s">
        <v>5812</v>
      </c>
      <c r="B2775" t="s">
        <v>5813</v>
      </c>
      <c r="C2775" t="s">
        <v>94</v>
      </c>
      <c r="D2775" s="61">
        <v>671488050.24000001</v>
      </c>
      <c r="E2775" t="s">
        <v>182</v>
      </c>
      <c r="F2775" t="s">
        <v>182</v>
      </c>
      <c r="G2775" t="s">
        <v>717</v>
      </c>
      <c r="H2775" t="s">
        <v>718</v>
      </c>
      <c r="I2775" s="2">
        <v>1.41536071833239</v>
      </c>
    </row>
    <row r="2776" spans="1:9" x14ac:dyDescent="0.25">
      <c r="A2776" t="s">
        <v>5814</v>
      </c>
      <c r="B2776" t="s">
        <v>5815</v>
      </c>
      <c r="C2776" t="s">
        <v>66</v>
      </c>
      <c r="D2776" s="61">
        <v>670634803.85000002</v>
      </c>
      <c r="E2776" t="s">
        <v>240</v>
      </c>
      <c r="F2776" t="s">
        <v>467</v>
      </c>
      <c r="G2776" t="s">
        <v>595</v>
      </c>
      <c r="H2776" t="s">
        <v>596</v>
      </c>
      <c r="I2776" s="2">
        <v>1.5719962631186399</v>
      </c>
    </row>
    <row r="2777" spans="1:9" x14ac:dyDescent="0.25">
      <c r="A2777" t="s">
        <v>5816</v>
      </c>
      <c r="B2777" t="s">
        <v>5817</v>
      </c>
      <c r="C2777" t="s">
        <v>761</v>
      </c>
      <c r="D2777" s="61">
        <v>667455910.03999996</v>
      </c>
      <c r="E2777" t="s">
        <v>115</v>
      </c>
      <c r="F2777" t="s">
        <v>116</v>
      </c>
      <c r="G2777" t="s">
        <v>214</v>
      </c>
      <c r="H2777" t="s">
        <v>214</v>
      </c>
      <c r="I2777" s="2">
        <v>1.6972860787887101</v>
      </c>
    </row>
    <row r="2778" spans="1:9" x14ac:dyDescent="0.25">
      <c r="A2778" t="s">
        <v>5818</v>
      </c>
      <c r="B2778" t="s">
        <v>5819</v>
      </c>
      <c r="C2778" t="s">
        <v>66</v>
      </c>
      <c r="D2778" s="61">
        <v>666648731.35000002</v>
      </c>
      <c r="E2778" t="s">
        <v>115</v>
      </c>
      <c r="F2778" t="s">
        <v>116</v>
      </c>
      <c r="G2778" t="s">
        <v>117</v>
      </c>
      <c r="H2778" t="s">
        <v>117</v>
      </c>
      <c r="I2778" s="2">
        <v>1.1068039589744401</v>
      </c>
    </row>
    <row r="2779" spans="1:9" x14ac:dyDescent="0.25">
      <c r="A2779" t="s">
        <v>5820</v>
      </c>
      <c r="B2779" t="s">
        <v>5821</v>
      </c>
      <c r="C2779" t="s">
        <v>94</v>
      </c>
      <c r="D2779" s="61">
        <v>666503852.79999995</v>
      </c>
      <c r="E2779" t="s">
        <v>95</v>
      </c>
      <c r="F2779" t="s">
        <v>96</v>
      </c>
      <c r="G2779" t="s">
        <v>1529</v>
      </c>
      <c r="H2779" t="s">
        <v>1530</v>
      </c>
      <c r="I2779" s="2">
        <v>1.5743948442840101</v>
      </c>
    </row>
    <row r="2780" spans="1:9" x14ac:dyDescent="0.25">
      <c r="A2780" t="s">
        <v>5822</v>
      </c>
      <c r="B2780" t="s">
        <v>5823</v>
      </c>
      <c r="C2780" t="s">
        <v>761</v>
      </c>
      <c r="D2780" s="61">
        <v>665236624</v>
      </c>
      <c r="E2780" t="s">
        <v>95</v>
      </c>
      <c r="F2780" t="s">
        <v>109</v>
      </c>
      <c r="G2780" t="s">
        <v>804</v>
      </c>
      <c r="H2780" t="s">
        <v>804</v>
      </c>
      <c r="I2780" s="2">
        <v>0.97590632961540502</v>
      </c>
    </row>
    <row r="2781" spans="1:9" x14ac:dyDescent="0.25">
      <c r="A2781" t="s">
        <v>5824</v>
      </c>
      <c r="B2781" t="s">
        <v>5825</v>
      </c>
      <c r="C2781" t="s">
        <v>66</v>
      </c>
      <c r="D2781" s="61">
        <v>662789274.74000001</v>
      </c>
      <c r="E2781" t="s">
        <v>245</v>
      </c>
      <c r="F2781" t="s">
        <v>245</v>
      </c>
      <c r="G2781" t="s">
        <v>775</v>
      </c>
      <c r="H2781" t="s">
        <v>775</v>
      </c>
      <c r="I2781" s="2">
        <v>0.24469373546599901</v>
      </c>
    </row>
    <row r="2782" spans="1:9" x14ac:dyDescent="0.25">
      <c r="A2782" t="s">
        <v>5826</v>
      </c>
      <c r="B2782" t="s">
        <v>5827</v>
      </c>
      <c r="C2782" t="s">
        <v>94</v>
      </c>
      <c r="D2782" s="61">
        <v>661732267</v>
      </c>
      <c r="E2782" t="s">
        <v>95</v>
      </c>
      <c r="F2782" t="s">
        <v>109</v>
      </c>
      <c r="G2782" t="s">
        <v>109</v>
      </c>
      <c r="H2782" t="s">
        <v>399</v>
      </c>
      <c r="I2782" s="2">
        <v>1.3333342257180101</v>
      </c>
    </row>
    <row r="2783" spans="1:9" x14ac:dyDescent="0.25">
      <c r="A2783" t="s">
        <v>5828</v>
      </c>
      <c r="B2783" t="s">
        <v>5829</v>
      </c>
      <c r="C2783" t="s">
        <v>66</v>
      </c>
      <c r="D2783" s="61">
        <v>661190684.22000003</v>
      </c>
      <c r="E2783" t="s">
        <v>115</v>
      </c>
      <c r="F2783" t="s">
        <v>116</v>
      </c>
      <c r="G2783" t="s">
        <v>214</v>
      </c>
      <c r="H2783" t="s">
        <v>214</v>
      </c>
      <c r="I2783" s="2">
        <v>1.5559152915807699</v>
      </c>
    </row>
    <row r="2784" spans="1:9" x14ac:dyDescent="0.25">
      <c r="A2784" t="s">
        <v>5830</v>
      </c>
      <c r="B2784" t="s">
        <v>5831</v>
      </c>
      <c r="C2784" t="s">
        <v>761</v>
      </c>
      <c r="D2784" s="61">
        <v>661088243.36000001</v>
      </c>
      <c r="E2784" t="s">
        <v>95</v>
      </c>
      <c r="F2784" t="s">
        <v>96</v>
      </c>
      <c r="G2784" t="s">
        <v>210</v>
      </c>
      <c r="H2784" t="s">
        <v>264</v>
      </c>
      <c r="I2784" s="2">
        <v>1.16201633011911</v>
      </c>
    </row>
    <row r="2785" spans="1:9" x14ac:dyDescent="0.25">
      <c r="A2785" t="s">
        <v>5832</v>
      </c>
      <c r="B2785" t="s">
        <v>5833</v>
      </c>
      <c r="C2785" t="s">
        <v>94</v>
      </c>
      <c r="D2785" s="61">
        <v>660238932.79999995</v>
      </c>
      <c r="E2785" t="s">
        <v>240</v>
      </c>
      <c r="F2785" t="s">
        <v>267</v>
      </c>
      <c r="G2785" t="s">
        <v>330</v>
      </c>
      <c r="H2785" t="s">
        <v>452</v>
      </c>
      <c r="I2785" s="2">
        <v>2.66084931604993</v>
      </c>
    </row>
    <row r="2786" spans="1:9" x14ac:dyDescent="0.25">
      <c r="A2786" t="s">
        <v>5834</v>
      </c>
      <c r="B2786" t="s">
        <v>5835</v>
      </c>
      <c r="C2786" t="s">
        <v>1073</v>
      </c>
      <c r="D2786" s="61">
        <v>659221004.60000002</v>
      </c>
      <c r="E2786" t="s">
        <v>257</v>
      </c>
      <c r="F2786" t="s">
        <v>257</v>
      </c>
      <c r="G2786" t="s">
        <v>547</v>
      </c>
      <c r="H2786" t="s">
        <v>621</v>
      </c>
      <c r="I2786" s="2">
        <v>0.91345628623779196</v>
      </c>
    </row>
    <row r="2787" spans="1:9" x14ac:dyDescent="0.25">
      <c r="A2787" t="s">
        <v>5836</v>
      </c>
      <c r="B2787" t="s">
        <v>5837</v>
      </c>
      <c r="C2787" t="s">
        <v>66</v>
      </c>
      <c r="D2787" s="61">
        <v>657667289.64999998</v>
      </c>
      <c r="E2787" t="s">
        <v>67</v>
      </c>
      <c r="F2787" t="s">
        <v>72</v>
      </c>
      <c r="G2787" t="s">
        <v>73</v>
      </c>
      <c r="H2787" t="s">
        <v>148</v>
      </c>
      <c r="I2787" s="2">
        <v>0.101104466662335</v>
      </c>
    </row>
    <row r="2788" spans="1:9" x14ac:dyDescent="0.25">
      <c r="A2788" t="s">
        <v>5838</v>
      </c>
      <c r="B2788" t="s">
        <v>5839</v>
      </c>
      <c r="C2788" t="s">
        <v>66</v>
      </c>
      <c r="D2788" s="61">
        <v>654620997.67999995</v>
      </c>
      <c r="E2788" t="s">
        <v>115</v>
      </c>
      <c r="F2788" t="s">
        <v>116</v>
      </c>
      <c r="G2788" t="s">
        <v>117</v>
      </c>
      <c r="H2788" t="s">
        <v>117</v>
      </c>
      <c r="I2788" s="2">
        <v>0.56514802447173895</v>
      </c>
    </row>
    <row r="2789" spans="1:9" x14ac:dyDescent="0.25">
      <c r="A2789" t="s">
        <v>5840</v>
      </c>
      <c r="B2789" t="s">
        <v>5841</v>
      </c>
      <c r="C2789" t="s">
        <v>761</v>
      </c>
      <c r="D2789" s="61">
        <v>654531135.72000003</v>
      </c>
      <c r="E2789" t="s">
        <v>67</v>
      </c>
      <c r="F2789" t="s">
        <v>72</v>
      </c>
      <c r="G2789" t="s">
        <v>73</v>
      </c>
      <c r="H2789" t="s">
        <v>148</v>
      </c>
      <c r="I2789" s="2">
        <v>3.1949528564554401</v>
      </c>
    </row>
    <row r="2790" spans="1:9" x14ac:dyDescent="0.25">
      <c r="A2790" t="s">
        <v>5842</v>
      </c>
      <c r="B2790" t="s">
        <v>5843</v>
      </c>
      <c r="C2790" t="s">
        <v>94</v>
      </c>
      <c r="D2790" s="61">
        <v>654419818.24000001</v>
      </c>
      <c r="E2790" t="s">
        <v>95</v>
      </c>
      <c r="F2790" t="s">
        <v>404</v>
      </c>
      <c r="G2790" t="s">
        <v>404</v>
      </c>
      <c r="H2790" t="s">
        <v>1698</v>
      </c>
      <c r="I2790" s="2">
        <v>0.89828828640842595</v>
      </c>
    </row>
    <row r="2791" spans="1:9" x14ac:dyDescent="0.25">
      <c r="A2791" t="s">
        <v>5844</v>
      </c>
      <c r="B2791" t="s">
        <v>5845</v>
      </c>
      <c r="C2791" t="s">
        <v>66</v>
      </c>
      <c r="D2791" s="61">
        <v>652639175.44000006</v>
      </c>
      <c r="E2791" t="s">
        <v>95</v>
      </c>
      <c r="F2791" t="s">
        <v>109</v>
      </c>
      <c r="G2791" t="s">
        <v>109</v>
      </c>
      <c r="H2791" t="s">
        <v>399</v>
      </c>
      <c r="I2791" s="2">
        <v>1.23725311193237</v>
      </c>
    </row>
    <row r="2792" spans="1:9" x14ac:dyDescent="0.25">
      <c r="A2792" t="s">
        <v>5846</v>
      </c>
      <c r="B2792" t="s">
        <v>5847</v>
      </c>
      <c r="C2792" t="s">
        <v>761</v>
      </c>
      <c r="D2792" s="61">
        <v>651952807.22000003</v>
      </c>
      <c r="E2792" t="s">
        <v>115</v>
      </c>
      <c r="F2792" t="s">
        <v>116</v>
      </c>
      <c r="G2792" t="s">
        <v>214</v>
      </c>
      <c r="H2792" t="s">
        <v>214</v>
      </c>
      <c r="I2792" s="2">
        <v>1.38248525270025</v>
      </c>
    </row>
    <row r="2793" spans="1:9" x14ac:dyDescent="0.25">
      <c r="A2793" t="s">
        <v>5848</v>
      </c>
      <c r="B2793" t="s">
        <v>5849</v>
      </c>
      <c r="C2793" t="s">
        <v>66</v>
      </c>
      <c r="D2793" s="61">
        <v>651465781.20000005</v>
      </c>
      <c r="E2793" t="s">
        <v>115</v>
      </c>
      <c r="F2793" t="s">
        <v>116</v>
      </c>
      <c r="G2793" t="s">
        <v>117</v>
      </c>
      <c r="H2793" t="s">
        <v>117</v>
      </c>
      <c r="I2793" s="2">
        <v>1.30881177419696</v>
      </c>
    </row>
    <row r="2794" spans="1:9" x14ac:dyDescent="0.25">
      <c r="A2794" t="s">
        <v>5850</v>
      </c>
      <c r="B2794" t="s">
        <v>5851</v>
      </c>
      <c r="C2794" t="s">
        <v>94</v>
      </c>
      <c r="D2794" s="61">
        <v>649674613.42999995</v>
      </c>
      <c r="E2794" t="s">
        <v>182</v>
      </c>
      <c r="F2794" t="s">
        <v>182</v>
      </c>
      <c r="G2794" t="s">
        <v>183</v>
      </c>
      <c r="H2794" t="s">
        <v>425</v>
      </c>
      <c r="I2794" s="2">
        <v>0.61249907413897597</v>
      </c>
    </row>
    <row r="2795" spans="1:9" x14ac:dyDescent="0.25">
      <c r="A2795" t="s">
        <v>5852</v>
      </c>
      <c r="B2795" t="s">
        <v>5853</v>
      </c>
      <c r="C2795" t="s">
        <v>66</v>
      </c>
      <c r="D2795" s="61">
        <v>649131021.57000005</v>
      </c>
      <c r="E2795" t="s">
        <v>95</v>
      </c>
      <c r="F2795" t="s">
        <v>96</v>
      </c>
      <c r="G2795" t="s">
        <v>97</v>
      </c>
      <c r="H2795" t="s">
        <v>5854</v>
      </c>
      <c r="I2795" s="2">
        <v>-0.47056501084514801</v>
      </c>
    </row>
    <row r="2796" spans="1:9" x14ac:dyDescent="0.25">
      <c r="A2796" t="s">
        <v>5855</v>
      </c>
      <c r="B2796" t="s">
        <v>5856</v>
      </c>
      <c r="C2796" t="s">
        <v>66</v>
      </c>
      <c r="D2796" s="61">
        <v>648857285.54999995</v>
      </c>
      <c r="E2796" t="s">
        <v>67</v>
      </c>
      <c r="F2796" t="s">
        <v>68</v>
      </c>
      <c r="G2796" t="s">
        <v>168</v>
      </c>
      <c r="H2796" t="s">
        <v>168</v>
      </c>
      <c r="I2796" s="2">
        <v>1.8711460537950799</v>
      </c>
    </row>
    <row r="2797" spans="1:9" x14ac:dyDescent="0.25">
      <c r="A2797" t="s">
        <v>5857</v>
      </c>
      <c r="B2797" t="s">
        <v>5858</v>
      </c>
      <c r="C2797" t="s">
        <v>66</v>
      </c>
      <c r="D2797" s="61">
        <v>648505814.24000001</v>
      </c>
      <c r="E2797" t="s">
        <v>115</v>
      </c>
      <c r="F2797" t="s">
        <v>116</v>
      </c>
      <c r="G2797" t="s">
        <v>214</v>
      </c>
      <c r="H2797" t="s">
        <v>214</v>
      </c>
      <c r="I2797" s="2">
        <v>1.4593783802796201</v>
      </c>
    </row>
    <row r="2798" spans="1:9" x14ac:dyDescent="0.25">
      <c r="A2798" t="s">
        <v>5859</v>
      </c>
      <c r="B2798" t="s">
        <v>5860</v>
      </c>
      <c r="C2798" t="s">
        <v>66</v>
      </c>
      <c r="D2798" s="61">
        <v>648288674.22000003</v>
      </c>
      <c r="E2798" t="s">
        <v>77</v>
      </c>
      <c r="F2798" t="s">
        <v>78</v>
      </c>
      <c r="G2798" t="s">
        <v>151</v>
      </c>
      <c r="H2798" t="s">
        <v>1349</v>
      </c>
      <c r="I2798" s="2">
        <v>1.06041516060425</v>
      </c>
    </row>
    <row r="2799" spans="1:9" x14ac:dyDescent="0.25">
      <c r="A2799" t="s">
        <v>5861</v>
      </c>
      <c r="B2799" t="s">
        <v>5862</v>
      </c>
      <c r="C2799" t="s">
        <v>94</v>
      </c>
      <c r="D2799" s="61">
        <v>648280611</v>
      </c>
      <c r="E2799" t="s">
        <v>95</v>
      </c>
      <c r="F2799" t="s">
        <v>96</v>
      </c>
      <c r="G2799" t="s">
        <v>97</v>
      </c>
      <c r="H2799" t="s">
        <v>5854</v>
      </c>
      <c r="I2799" s="2">
        <v>1.3691973723366599</v>
      </c>
    </row>
    <row r="2800" spans="1:9" x14ac:dyDescent="0.25">
      <c r="A2800" t="s">
        <v>5863</v>
      </c>
      <c r="B2800" t="s">
        <v>5864</v>
      </c>
      <c r="C2800" t="s">
        <v>66</v>
      </c>
      <c r="D2800" s="61">
        <v>647768934.15999997</v>
      </c>
      <c r="E2800" t="s">
        <v>82</v>
      </c>
      <c r="F2800" t="s">
        <v>83</v>
      </c>
      <c r="G2800" t="s">
        <v>84</v>
      </c>
      <c r="H2800" t="s">
        <v>84</v>
      </c>
      <c r="I2800" s="2">
        <v>2.73317771982722</v>
      </c>
    </row>
    <row r="2801" spans="1:9" x14ac:dyDescent="0.25">
      <c r="A2801" t="s">
        <v>5865</v>
      </c>
      <c r="B2801" t="s">
        <v>5866</v>
      </c>
      <c r="C2801" t="s">
        <v>94</v>
      </c>
      <c r="D2801" s="61">
        <v>645873642.53999996</v>
      </c>
      <c r="E2801" t="s">
        <v>82</v>
      </c>
      <c r="F2801" t="s">
        <v>157</v>
      </c>
      <c r="G2801" t="s">
        <v>789</v>
      </c>
      <c r="H2801" t="s">
        <v>828</v>
      </c>
      <c r="I2801" s="2">
        <v>2.69721496511576</v>
      </c>
    </row>
    <row r="2802" spans="1:9" x14ac:dyDescent="0.25">
      <c r="A2802" t="s">
        <v>5867</v>
      </c>
      <c r="B2802" t="s">
        <v>5868</v>
      </c>
      <c r="C2802" t="s">
        <v>94</v>
      </c>
      <c r="D2802" s="61">
        <v>644790408.60000002</v>
      </c>
      <c r="E2802" t="s">
        <v>240</v>
      </c>
      <c r="F2802" t="s">
        <v>267</v>
      </c>
      <c r="G2802" t="s">
        <v>862</v>
      </c>
      <c r="H2802" t="s">
        <v>862</v>
      </c>
      <c r="I2802" s="2">
        <v>2.5602517629145001</v>
      </c>
    </row>
    <row r="2803" spans="1:9" x14ac:dyDescent="0.25">
      <c r="A2803" t="s">
        <v>5869</v>
      </c>
      <c r="B2803" t="s">
        <v>5870</v>
      </c>
      <c r="C2803" t="s">
        <v>94</v>
      </c>
      <c r="D2803" s="61">
        <v>644056590.36000001</v>
      </c>
      <c r="E2803" t="s">
        <v>82</v>
      </c>
      <c r="F2803" t="s">
        <v>83</v>
      </c>
      <c r="G2803" t="s">
        <v>130</v>
      </c>
      <c r="H2803" t="s">
        <v>1369</v>
      </c>
      <c r="I2803" s="2">
        <v>1.62288986520824</v>
      </c>
    </row>
    <row r="2804" spans="1:9" x14ac:dyDescent="0.25">
      <c r="A2804" t="s">
        <v>5871</v>
      </c>
      <c r="B2804" t="s">
        <v>5872</v>
      </c>
      <c r="C2804" t="s">
        <v>66</v>
      </c>
      <c r="D2804" s="61">
        <v>643956915.14999998</v>
      </c>
      <c r="E2804" t="s">
        <v>95</v>
      </c>
      <c r="F2804" t="s">
        <v>109</v>
      </c>
      <c r="G2804" t="s">
        <v>804</v>
      </c>
      <c r="H2804" t="s">
        <v>804</v>
      </c>
      <c r="I2804" s="2">
        <v>0.80225749938365598</v>
      </c>
    </row>
    <row r="2805" spans="1:9" x14ac:dyDescent="0.25">
      <c r="A2805" t="s">
        <v>5873</v>
      </c>
      <c r="B2805" t="s">
        <v>5874</v>
      </c>
      <c r="C2805" t="s">
        <v>66</v>
      </c>
      <c r="D2805" s="61">
        <v>643725460.76999998</v>
      </c>
      <c r="E2805" t="s">
        <v>82</v>
      </c>
      <c r="F2805" t="s">
        <v>228</v>
      </c>
      <c r="G2805" t="s">
        <v>229</v>
      </c>
      <c r="H2805" t="s">
        <v>230</v>
      </c>
      <c r="I2805" s="2">
        <v>1.55312019064425</v>
      </c>
    </row>
    <row r="2806" spans="1:9" x14ac:dyDescent="0.25">
      <c r="A2806" t="s">
        <v>5875</v>
      </c>
      <c r="B2806" t="s">
        <v>5876</v>
      </c>
      <c r="C2806" t="s">
        <v>94</v>
      </c>
      <c r="D2806" s="61">
        <v>643336626.36000001</v>
      </c>
      <c r="E2806" t="s">
        <v>257</v>
      </c>
      <c r="F2806" t="s">
        <v>257</v>
      </c>
      <c r="G2806" t="s">
        <v>258</v>
      </c>
      <c r="H2806" t="s">
        <v>839</v>
      </c>
      <c r="I2806" s="2">
        <v>2.0364095144696002</v>
      </c>
    </row>
    <row r="2807" spans="1:9" x14ac:dyDescent="0.25">
      <c r="A2807" t="s">
        <v>5877</v>
      </c>
      <c r="B2807" t="s">
        <v>5878</v>
      </c>
      <c r="C2807" t="s">
        <v>66</v>
      </c>
      <c r="D2807" s="61">
        <v>642935347.38</v>
      </c>
      <c r="E2807" t="s">
        <v>82</v>
      </c>
      <c r="F2807" t="s">
        <v>157</v>
      </c>
      <c r="G2807" t="s">
        <v>158</v>
      </c>
      <c r="H2807" t="s">
        <v>542</v>
      </c>
      <c r="I2807" s="2">
        <v>1.8742341887339899</v>
      </c>
    </row>
    <row r="2808" spans="1:9" x14ac:dyDescent="0.25">
      <c r="A2808" t="s">
        <v>5879</v>
      </c>
      <c r="B2808" t="s">
        <v>5880</v>
      </c>
      <c r="C2808" t="s">
        <v>94</v>
      </c>
      <c r="D2808" s="61">
        <v>641817084.95000005</v>
      </c>
      <c r="E2808" t="s">
        <v>291</v>
      </c>
      <c r="F2808" t="s">
        <v>291</v>
      </c>
      <c r="G2808" t="s">
        <v>292</v>
      </c>
      <c r="H2808" t="s">
        <v>659</v>
      </c>
      <c r="I2808" s="2">
        <v>2.19785434211206</v>
      </c>
    </row>
    <row r="2809" spans="1:9" x14ac:dyDescent="0.25">
      <c r="A2809" t="s">
        <v>5881</v>
      </c>
      <c r="B2809" t="s">
        <v>5882</v>
      </c>
      <c r="C2809" t="s">
        <v>94</v>
      </c>
      <c r="D2809" s="61">
        <v>640867434.22000003</v>
      </c>
      <c r="E2809" t="s">
        <v>67</v>
      </c>
      <c r="F2809" t="s">
        <v>68</v>
      </c>
      <c r="G2809" t="s">
        <v>601</v>
      </c>
      <c r="H2809" t="s">
        <v>793</v>
      </c>
      <c r="I2809" s="2">
        <v>0.85920386312351704</v>
      </c>
    </row>
    <row r="2810" spans="1:9" x14ac:dyDescent="0.25">
      <c r="A2810" t="s">
        <v>5883</v>
      </c>
      <c r="B2810" t="s">
        <v>5884</v>
      </c>
      <c r="C2810" t="s">
        <v>761</v>
      </c>
      <c r="D2810" s="61">
        <v>639512065.11000001</v>
      </c>
      <c r="E2810" t="s">
        <v>115</v>
      </c>
      <c r="F2810" t="s">
        <v>116</v>
      </c>
      <c r="G2810" t="s">
        <v>192</v>
      </c>
      <c r="H2810" t="s">
        <v>192</v>
      </c>
      <c r="I2810" s="2">
        <v>0.98496212035724195</v>
      </c>
    </row>
    <row r="2811" spans="1:9" x14ac:dyDescent="0.25">
      <c r="A2811" t="s">
        <v>5885</v>
      </c>
      <c r="B2811" t="s">
        <v>5886</v>
      </c>
      <c r="C2811" t="s">
        <v>94</v>
      </c>
      <c r="D2811" s="61">
        <v>639062301.79999995</v>
      </c>
      <c r="E2811" t="s">
        <v>257</v>
      </c>
      <c r="F2811" t="s">
        <v>257</v>
      </c>
      <c r="G2811" t="s">
        <v>258</v>
      </c>
      <c r="H2811" t="s">
        <v>410</v>
      </c>
      <c r="I2811" s="2">
        <v>2.0536050915370501</v>
      </c>
    </row>
    <row r="2812" spans="1:9" x14ac:dyDescent="0.25">
      <c r="A2812" t="s">
        <v>5887</v>
      </c>
      <c r="B2812" t="s">
        <v>5888</v>
      </c>
      <c r="C2812" t="s">
        <v>1245</v>
      </c>
      <c r="D2812" s="61">
        <v>638517633.13</v>
      </c>
      <c r="E2812" t="s">
        <v>240</v>
      </c>
      <c r="F2812" t="s">
        <v>267</v>
      </c>
      <c r="G2812" t="s">
        <v>305</v>
      </c>
      <c r="H2812" t="s">
        <v>305</v>
      </c>
      <c r="I2812" s="2">
        <v>-0.57642021977052604</v>
      </c>
    </row>
    <row r="2813" spans="1:9" x14ac:dyDescent="0.25">
      <c r="A2813" t="s">
        <v>5889</v>
      </c>
      <c r="B2813" t="s">
        <v>5890</v>
      </c>
      <c r="C2813" t="s">
        <v>94</v>
      </c>
      <c r="D2813" s="61">
        <v>636546795.95000005</v>
      </c>
      <c r="E2813" t="s">
        <v>291</v>
      </c>
      <c r="F2813" t="s">
        <v>291</v>
      </c>
      <c r="G2813" t="s">
        <v>292</v>
      </c>
      <c r="H2813" t="s">
        <v>1401</v>
      </c>
      <c r="I2813" s="2">
        <v>1.4713095531676701</v>
      </c>
    </row>
    <row r="2814" spans="1:9" x14ac:dyDescent="0.25">
      <c r="A2814" t="s">
        <v>5891</v>
      </c>
      <c r="B2814" t="s">
        <v>5892</v>
      </c>
      <c r="C2814" t="s">
        <v>94</v>
      </c>
      <c r="D2814" s="61">
        <v>636411600.11000001</v>
      </c>
      <c r="E2814" t="s">
        <v>95</v>
      </c>
      <c r="F2814" t="s">
        <v>109</v>
      </c>
      <c r="G2814" t="s">
        <v>109</v>
      </c>
      <c r="H2814" t="s">
        <v>399</v>
      </c>
      <c r="I2814" s="2">
        <v>1.3560090537235301</v>
      </c>
    </row>
    <row r="2815" spans="1:9" x14ac:dyDescent="0.25">
      <c r="A2815" t="s">
        <v>5893</v>
      </c>
      <c r="B2815" t="s">
        <v>5894</v>
      </c>
      <c r="C2815" t="s">
        <v>66</v>
      </c>
      <c r="D2815" s="61">
        <v>635818569.79999995</v>
      </c>
      <c r="E2815" t="s">
        <v>115</v>
      </c>
      <c r="F2815" t="s">
        <v>116</v>
      </c>
      <c r="G2815" t="s">
        <v>214</v>
      </c>
      <c r="H2815" t="s">
        <v>214</v>
      </c>
      <c r="I2815" s="2">
        <v>0.94648908886899696</v>
      </c>
    </row>
    <row r="2816" spans="1:9" x14ac:dyDescent="0.25">
      <c r="A2816" t="s">
        <v>5895</v>
      </c>
      <c r="B2816" t="s">
        <v>5896</v>
      </c>
      <c r="C2816" t="s">
        <v>1245</v>
      </c>
      <c r="D2816" s="61">
        <v>634350968.95000005</v>
      </c>
      <c r="E2816" t="s">
        <v>115</v>
      </c>
      <c r="F2816" t="s">
        <v>116</v>
      </c>
      <c r="G2816" t="s">
        <v>117</v>
      </c>
      <c r="H2816" t="s">
        <v>117</v>
      </c>
      <c r="I2816" s="2">
        <v>1.96076807097602</v>
      </c>
    </row>
    <row r="2817" spans="1:9" x14ac:dyDescent="0.25">
      <c r="A2817" t="s">
        <v>5897</v>
      </c>
      <c r="B2817" t="s">
        <v>5898</v>
      </c>
      <c r="C2817" t="s">
        <v>1073</v>
      </c>
      <c r="D2817" s="61">
        <v>634205043.12</v>
      </c>
      <c r="E2817" t="s">
        <v>115</v>
      </c>
      <c r="F2817" t="s">
        <v>116</v>
      </c>
      <c r="G2817" t="s">
        <v>214</v>
      </c>
      <c r="H2817" t="s">
        <v>214</v>
      </c>
      <c r="I2817" s="2">
        <v>4.8463922121290004</v>
      </c>
    </row>
    <row r="2818" spans="1:9" x14ac:dyDescent="0.25">
      <c r="A2818" t="s">
        <v>5899</v>
      </c>
      <c r="B2818" t="s">
        <v>5900</v>
      </c>
      <c r="C2818" t="s">
        <v>66</v>
      </c>
      <c r="D2818" s="61">
        <v>633270624.65999997</v>
      </c>
      <c r="E2818" t="s">
        <v>95</v>
      </c>
      <c r="F2818" t="s">
        <v>109</v>
      </c>
      <c r="G2818" t="s">
        <v>109</v>
      </c>
      <c r="H2818" t="s">
        <v>399</v>
      </c>
      <c r="I2818" s="2">
        <v>0.31399225649970902</v>
      </c>
    </row>
    <row r="2819" spans="1:9" x14ac:dyDescent="0.25">
      <c r="A2819" t="s">
        <v>5901</v>
      </c>
      <c r="B2819" t="s">
        <v>5902</v>
      </c>
      <c r="C2819" t="s">
        <v>66</v>
      </c>
      <c r="D2819" s="61">
        <v>633025647.53999996</v>
      </c>
      <c r="E2819" t="s">
        <v>95</v>
      </c>
      <c r="F2819" t="s">
        <v>109</v>
      </c>
      <c r="G2819" t="s">
        <v>109</v>
      </c>
      <c r="H2819" t="s">
        <v>399</v>
      </c>
      <c r="I2819" s="2">
        <v>1.0358007886751699</v>
      </c>
    </row>
    <row r="2820" spans="1:9" x14ac:dyDescent="0.25">
      <c r="A2820" t="s">
        <v>5903</v>
      </c>
      <c r="B2820" t="s">
        <v>5904</v>
      </c>
      <c r="C2820" t="s">
        <v>761</v>
      </c>
      <c r="D2820" s="61">
        <v>632981531</v>
      </c>
      <c r="E2820" t="s">
        <v>115</v>
      </c>
      <c r="F2820" t="s">
        <v>116</v>
      </c>
      <c r="G2820" t="s">
        <v>214</v>
      </c>
      <c r="H2820" t="s">
        <v>214</v>
      </c>
      <c r="I2820" s="2">
        <v>0.72519080808935499</v>
      </c>
    </row>
    <row r="2821" spans="1:9" x14ac:dyDescent="0.25">
      <c r="A2821" t="s">
        <v>5905</v>
      </c>
      <c r="B2821" t="s">
        <v>5906</v>
      </c>
      <c r="C2821" t="s">
        <v>66</v>
      </c>
      <c r="D2821" s="61">
        <v>631635687.45000005</v>
      </c>
      <c r="E2821" t="s">
        <v>95</v>
      </c>
      <c r="F2821" t="s">
        <v>109</v>
      </c>
      <c r="G2821" t="s">
        <v>109</v>
      </c>
      <c r="H2821" t="s">
        <v>399</v>
      </c>
      <c r="I2821" s="2">
        <v>2.1137927319507299</v>
      </c>
    </row>
    <row r="2822" spans="1:9" x14ac:dyDescent="0.25">
      <c r="A2822" t="s">
        <v>5907</v>
      </c>
      <c r="B2822" t="s">
        <v>5908</v>
      </c>
      <c r="C2822" t="s">
        <v>761</v>
      </c>
      <c r="D2822" s="61">
        <v>630956165.70000005</v>
      </c>
      <c r="E2822" t="s">
        <v>77</v>
      </c>
      <c r="F2822" t="s">
        <v>78</v>
      </c>
      <c r="G2822" t="s">
        <v>79</v>
      </c>
      <c r="H2822" t="s">
        <v>79</v>
      </c>
      <c r="I2822" s="2">
        <v>1.20357548962737</v>
      </c>
    </row>
    <row r="2823" spans="1:9" x14ac:dyDescent="0.25">
      <c r="A2823" t="s">
        <v>5909</v>
      </c>
      <c r="B2823" t="s">
        <v>5910</v>
      </c>
      <c r="C2823" t="s">
        <v>1245</v>
      </c>
      <c r="D2823" s="61">
        <v>629166537.09000003</v>
      </c>
      <c r="E2823" t="s">
        <v>67</v>
      </c>
      <c r="F2823" t="s">
        <v>68</v>
      </c>
      <c r="G2823" t="s">
        <v>601</v>
      </c>
      <c r="H2823" t="s">
        <v>793</v>
      </c>
      <c r="I2823" s="2">
        <v>1.2721487405354499</v>
      </c>
    </row>
    <row r="2824" spans="1:9" x14ac:dyDescent="0.25">
      <c r="A2824" t="s">
        <v>5911</v>
      </c>
      <c r="B2824" t="s">
        <v>5912</v>
      </c>
      <c r="C2824" t="s">
        <v>66</v>
      </c>
      <c r="D2824" s="61">
        <v>628872804.45000005</v>
      </c>
      <c r="E2824" t="s">
        <v>115</v>
      </c>
      <c r="F2824" t="s">
        <v>116</v>
      </c>
      <c r="G2824" t="s">
        <v>214</v>
      </c>
      <c r="H2824" t="s">
        <v>214</v>
      </c>
      <c r="I2824" s="2">
        <v>2.1706093478669501</v>
      </c>
    </row>
    <row r="2825" spans="1:9" x14ac:dyDescent="0.25">
      <c r="A2825" t="s">
        <v>5913</v>
      </c>
      <c r="B2825" t="s">
        <v>5914</v>
      </c>
      <c r="C2825" t="s">
        <v>66</v>
      </c>
      <c r="D2825" s="61">
        <v>628501724.85000002</v>
      </c>
      <c r="E2825" t="s">
        <v>240</v>
      </c>
      <c r="F2825" t="s">
        <v>267</v>
      </c>
      <c r="G2825" t="s">
        <v>1304</v>
      </c>
      <c r="H2825" t="s">
        <v>1304</v>
      </c>
      <c r="I2825" s="2">
        <v>1.3855263566273399</v>
      </c>
    </row>
    <row r="2826" spans="1:9" x14ac:dyDescent="0.25">
      <c r="A2826" t="s">
        <v>5915</v>
      </c>
      <c r="B2826" t="s">
        <v>5916</v>
      </c>
      <c r="C2826" t="s">
        <v>1245</v>
      </c>
      <c r="D2826" s="61">
        <v>627875627.63999999</v>
      </c>
      <c r="E2826" t="s">
        <v>67</v>
      </c>
      <c r="F2826" t="s">
        <v>68</v>
      </c>
      <c r="G2826" t="s">
        <v>601</v>
      </c>
      <c r="H2826" t="s">
        <v>793</v>
      </c>
      <c r="I2826" s="2">
        <v>0.60896651238397603</v>
      </c>
    </row>
    <row r="2827" spans="1:9" x14ac:dyDescent="0.25">
      <c r="A2827" t="s">
        <v>5917</v>
      </c>
      <c r="B2827" t="s">
        <v>5918</v>
      </c>
      <c r="C2827" t="s">
        <v>66</v>
      </c>
      <c r="D2827" s="61">
        <v>626671801.71000004</v>
      </c>
      <c r="E2827" t="s">
        <v>67</v>
      </c>
      <c r="F2827" t="s">
        <v>68</v>
      </c>
      <c r="G2827" t="s">
        <v>601</v>
      </c>
      <c r="H2827" t="s">
        <v>602</v>
      </c>
      <c r="I2827" s="2">
        <v>1.4409412244972899</v>
      </c>
    </row>
    <row r="2828" spans="1:9" x14ac:dyDescent="0.25">
      <c r="A2828" t="s">
        <v>5919</v>
      </c>
      <c r="B2828" t="s">
        <v>5920</v>
      </c>
      <c r="C2828" t="s">
        <v>761</v>
      </c>
      <c r="D2828" s="61">
        <v>624499416.75</v>
      </c>
      <c r="E2828" t="s">
        <v>95</v>
      </c>
      <c r="F2828" t="s">
        <v>96</v>
      </c>
      <c r="G2828" t="s">
        <v>302</v>
      </c>
      <c r="H2828" t="s">
        <v>302</v>
      </c>
      <c r="I2828" s="2">
        <v>0.38187928996062498</v>
      </c>
    </row>
    <row r="2829" spans="1:9" x14ac:dyDescent="0.25">
      <c r="A2829" t="s">
        <v>5921</v>
      </c>
      <c r="B2829" t="s">
        <v>5922</v>
      </c>
      <c r="C2829" t="s">
        <v>66</v>
      </c>
      <c r="D2829" s="61">
        <v>624404519.5</v>
      </c>
      <c r="E2829" t="s">
        <v>82</v>
      </c>
      <c r="F2829" t="s">
        <v>83</v>
      </c>
      <c r="G2829" t="s">
        <v>130</v>
      </c>
      <c r="H2829" t="s">
        <v>1025</v>
      </c>
      <c r="I2829" s="2">
        <v>2.9279778695794398</v>
      </c>
    </row>
    <row r="2830" spans="1:9" x14ac:dyDescent="0.25">
      <c r="A2830" t="s">
        <v>5923</v>
      </c>
      <c r="B2830" t="s">
        <v>5924</v>
      </c>
      <c r="C2830" t="s">
        <v>94</v>
      </c>
      <c r="D2830" s="61">
        <v>623925639</v>
      </c>
      <c r="E2830" t="s">
        <v>95</v>
      </c>
      <c r="F2830" t="s">
        <v>404</v>
      </c>
      <c r="G2830" t="s">
        <v>404</v>
      </c>
      <c r="H2830" t="s">
        <v>413</v>
      </c>
      <c r="I2830" s="2">
        <v>1.53336686011426</v>
      </c>
    </row>
    <row r="2831" spans="1:9" x14ac:dyDescent="0.25">
      <c r="A2831" t="s">
        <v>5925</v>
      </c>
      <c r="B2831" t="s">
        <v>5926</v>
      </c>
      <c r="C2831" t="s">
        <v>66</v>
      </c>
      <c r="D2831" s="61">
        <v>623037938.74000001</v>
      </c>
      <c r="E2831" t="s">
        <v>67</v>
      </c>
      <c r="F2831" t="s">
        <v>68</v>
      </c>
      <c r="G2831" t="s">
        <v>168</v>
      </c>
      <c r="H2831" t="s">
        <v>168</v>
      </c>
      <c r="I2831" s="2">
        <v>1.35377497616464</v>
      </c>
    </row>
    <row r="2832" spans="1:9" x14ac:dyDescent="0.25">
      <c r="A2832" t="s">
        <v>5927</v>
      </c>
      <c r="B2832" t="s">
        <v>5928</v>
      </c>
      <c r="C2832" t="s">
        <v>94</v>
      </c>
      <c r="D2832" s="61">
        <v>622283024.07000005</v>
      </c>
      <c r="E2832" t="s">
        <v>77</v>
      </c>
      <c r="F2832" t="s">
        <v>78</v>
      </c>
      <c r="G2832" t="s">
        <v>151</v>
      </c>
      <c r="H2832" t="s">
        <v>963</v>
      </c>
      <c r="I2832" s="2">
        <v>0.73872198304884595</v>
      </c>
    </row>
    <row r="2833" spans="1:9" x14ac:dyDescent="0.25">
      <c r="A2833" t="s">
        <v>5929</v>
      </c>
      <c r="B2833" t="s">
        <v>5930</v>
      </c>
      <c r="C2833" t="s">
        <v>761</v>
      </c>
      <c r="D2833" s="61">
        <v>621557477.46000004</v>
      </c>
      <c r="E2833" t="s">
        <v>115</v>
      </c>
      <c r="F2833" t="s">
        <v>116</v>
      </c>
      <c r="G2833" t="s">
        <v>117</v>
      </c>
      <c r="H2833" t="s">
        <v>117</v>
      </c>
      <c r="I2833" s="2">
        <v>0.84737419658555602</v>
      </c>
    </row>
    <row r="2834" spans="1:9" x14ac:dyDescent="0.25">
      <c r="A2834" t="s">
        <v>5931</v>
      </c>
      <c r="B2834" t="s">
        <v>5932</v>
      </c>
      <c r="C2834" t="s">
        <v>94</v>
      </c>
      <c r="D2834" s="61">
        <v>621205058.58000004</v>
      </c>
      <c r="E2834" t="s">
        <v>182</v>
      </c>
      <c r="F2834" t="s">
        <v>182</v>
      </c>
      <c r="G2834" t="s">
        <v>717</v>
      </c>
      <c r="H2834" t="s">
        <v>718</v>
      </c>
      <c r="I2834" s="2">
        <v>3.2841066051272798</v>
      </c>
    </row>
    <row r="2835" spans="1:9" x14ac:dyDescent="0.25">
      <c r="A2835" t="s">
        <v>5933</v>
      </c>
      <c r="B2835" t="s">
        <v>5934</v>
      </c>
      <c r="C2835" t="s">
        <v>761</v>
      </c>
      <c r="D2835" s="61">
        <v>620993790</v>
      </c>
      <c r="E2835" t="s">
        <v>82</v>
      </c>
      <c r="F2835" t="s">
        <v>228</v>
      </c>
      <c r="G2835" t="s">
        <v>229</v>
      </c>
      <c r="H2835" t="s">
        <v>1561</v>
      </c>
      <c r="I2835" s="2">
        <v>2.09045472241365</v>
      </c>
    </row>
    <row r="2836" spans="1:9" x14ac:dyDescent="0.25">
      <c r="A2836" t="s">
        <v>5935</v>
      </c>
      <c r="B2836" t="s">
        <v>5936</v>
      </c>
      <c r="C2836" t="s">
        <v>66</v>
      </c>
      <c r="D2836" s="61">
        <v>620520085.91999996</v>
      </c>
      <c r="E2836" t="s">
        <v>115</v>
      </c>
      <c r="F2836" t="s">
        <v>116</v>
      </c>
      <c r="G2836" t="s">
        <v>214</v>
      </c>
      <c r="H2836" t="s">
        <v>214</v>
      </c>
      <c r="I2836" s="2">
        <v>0.95580390134005999</v>
      </c>
    </row>
    <row r="2837" spans="1:9" x14ac:dyDescent="0.25">
      <c r="A2837" t="s">
        <v>5937</v>
      </c>
      <c r="B2837" t="s">
        <v>5938</v>
      </c>
      <c r="C2837" t="s">
        <v>761</v>
      </c>
      <c r="D2837" s="61">
        <v>618536838.89999998</v>
      </c>
      <c r="E2837" t="s">
        <v>115</v>
      </c>
      <c r="F2837" t="s">
        <v>116</v>
      </c>
      <c r="G2837" t="s">
        <v>117</v>
      </c>
      <c r="H2837" t="s">
        <v>117</v>
      </c>
      <c r="I2837" s="2">
        <v>0.118684314232143</v>
      </c>
    </row>
    <row r="2838" spans="1:9" x14ac:dyDescent="0.25">
      <c r="A2838" t="s">
        <v>5939</v>
      </c>
      <c r="B2838" t="s">
        <v>5940</v>
      </c>
      <c r="C2838" t="s">
        <v>94</v>
      </c>
      <c r="D2838" s="61">
        <v>618001018.20000005</v>
      </c>
      <c r="E2838" t="s">
        <v>240</v>
      </c>
      <c r="F2838" t="s">
        <v>267</v>
      </c>
      <c r="G2838" t="s">
        <v>476</v>
      </c>
      <c r="H2838" t="s">
        <v>477</v>
      </c>
      <c r="I2838" s="2">
        <v>0.24613769651360201</v>
      </c>
    </row>
    <row r="2839" spans="1:9" x14ac:dyDescent="0.25">
      <c r="A2839" t="s">
        <v>5941</v>
      </c>
      <c r="B2839" t="s">
        <v>5942</v>
      </c>
      <c r="C2839" t="s">
        <v>94</v>
      </c>
      <c r="D2839" s="61">
        <v>617761265.25999999</v>
      </c>
      <c r="E2839" t="s">
        <v>95</v>
      </c>
      <c r="F2839" t="s">
        <v>96</v>
      </c>
      <c r="G2839" t="s">
        <v>1529</v>
      </c>
      <c r="H2839" t="s">
        <v>1530</v>
      </c>
      <c r="I2839" s="2">
        <v>1.28097179796158</v>
      </c>
    </row>
    <row r="2840" spans="1:9" x14ac:dyDescent="0.25">
      <c r="A2840" t="s">
        <v>5943</v>
      </c>
      <c r="B2840" t="s">
        <v>5944</v>
      </c>
      <c r="C2840" t="s">
        <v>94</v>
      </c>
      <c r="D2840" s="61">
        <v>616432057.91999996</v>
      </c>
      <c r="E2840" t="s">
        <v>291</v>
      </c>
      <c r="F2840" t="s">
        <v>291</v>
      </c>
      <c r="G2840" t="s">
        <v>292</v>
      </c>
      <c r="H2840" t="s">
        <v>851</v>
      </c>
      <c r="I2840" s="2">
        <v>1.2249409275181999</v>
      </c>
    </row>
    <row r="2841" spans="1:9" x14ac:dyDescent="0.25">
      <c r="A2841" t="s">
        <v>5945</v>
      </c>
      <c r="B2841" t="s">
        <v>5946</v>
      </c>
      <c r="C2841" t="s">
        <v>94</v>
      </c>
      <c r="D2841" s="61">
        <v>615079638</v>
      </c>
      <c r="E2841" t="s">
        <v>257</v>
      </c>
      <c r="F2841" t="s">
        <v>257</v>
      </c>
      <c r="G2841" t="s">
        <v>547</v>
      </c>
      <c r="H2841" t="s">
        <v>809</v>
      </c>
      <c r="I2841" s="2">
        <v>2.1196614214841398</v>
      </c>
    </row>
    <row r="2842" spans="1:9" x14ac:dyDescent="0.25">
      <c r="A2842" t="s">
        <v>5947</v>
      </c>
      <c r="B2842" t="s">
        <v>5948</v>
      </c>
      <c r="C2842" t="s">
        <v>94</v>
      </c>
      <c r="D2842" s="61">
        <v>614624502</v>
      </c>
      <c r="E2842" t="s">
        <v>240</v>
      </c>
      <c r="F2842" t="s">
        <v>267</v>
      </c>
      <c r="G2842" t="s">
        <v>268</v>
      </c>
      <c r="H2842" t="s">
        <v>268</v>
      </c>
      <c r="I2842" s="2">
        <v>1.90418685554793</v>
      </c>
    </row>
    <row r="2843" spans="1:9" x14ac:dyDescent="0.25">
      <c r="A2843" t="s">
        <v>5949</v>
      </c>
      <c r="B2843" t="s">
        <v>5950</v>
      </c>
      <c r="C2843" t="s">
        <v>1245</v>
      </c>
      <c r="D2843" s="61">
        <v>614619106.79999995</v>
      </c>
      <c r="E2843" t="s">
        <v>115</v>
      </c>
      <c r="F2843" t="s">
        <v>125</v>
      </c>
      <c r="G2843" t="s">
        <v>176</v>
      </c>
      <c r="H2843" t="s">
        <v>177</v>
      </c>
      <c r="I2843" s="2">
        <v>1.71296515878175</v>
      </c>
    </row>
    <row r="2844" spans="1:9" x14ac:dyDescent="0.25">
      <c r="A2844" t="s">
        <v>5951</v>
      </c>
      <c r="B2844" t="s">
        <v>5952</v>
      </c>
      <c r="C2844" t="s">
        <v>66</v>
      </c>
      <c r="D2844" s="61">
        <v>614314840.75999999</v>
      </c>
      <c r="E2844" t="s">
        <v>67</v>
      </c>
      <c r="F2844" t="s">
        <v>72</v>
      </c>
      <c r="G2844" t="s">
        <v>105</v>
      </c>
      <c r="H2844" t="s">
        <v>106</v>
      </c>
      <c r="I2844" s="2">
        <v>0.85599812978005296</v>
      </c>
    </row>
    <row r="2845" spans="1:9" x14ac:dyDescent="0.25">
      <c r="A2845" t="s">
        <v>5953</v>
      </c>
      <c r="B2845" t="s">
        <v>5954</v>
      </c>
      <c r="C2845" t="s">
        <v>66</v>
      </c>
      <c r="D2845" s="61">
        <v>614278654</v>
      </c>
      <c r="E2845" t="s">
        <v>115</v>
      </c>
      <c r="F2845" t="s">
        <v>116</v>
      </c>
      <c r="G2845" t="s">
        <v>214</v>
      </c>
      <c r="H2845" t="s">
        <v>214</v>
      </c>
      <c r="I2845" s="2">
        <v>2.5179256284119602</v>
      </c>
    </row>
    <row r="2846" spans="1:9" x14ac:dyDescent="0.25">
      <c r="A2846" t="s">
        <v>5955</v>
      </c>
      <c r="B2846" t="s">
        <v>5956</v>
      </c>
      <c r="C2846" t="s">
        <v>66</v>
      </c>
      <c r="D2846" s="61">
        <v>612671979.70000005</v>
      </c>
      <c r="E2846" t="s">
        <v>82</v>
      </c>
      <c r="F2846" t="s">
        <v>83</v>
      </c>
      <c r="G2846" t="s">
        <v>130</v>
      </c>
      <c r="H2846" t="s">
        <v>512</v>
      </c>
      <c r="I2846" s="2">
        <v>2.2395566799673401</v>
      </c>
    </row>
    <row r="2847" spans="1:9" x14ac:dyDescent="0.25">
      <c r="A2847" t="s">
        <v>5957</v>
      </c>
      <c r="B2847" t="s">
        <v>5958</v>
      </c>
      <c r="C2847" t="s">
        <v>761</v>
      </c>
      <c r="D2847" s="61">
        <v>612642656.10000002</v>
      </c>
      <c r="E2847" t="s">
        <v>67</v>
      </c>
      <c r="F2847" t="s">
        <v>68</v>
      </c>
      <c r="G2847" t="s">
        <v>168</v>
      </c>
      <c r="H2847" t="s">
        <v>168</v>
      </c>
      <c r="I2847" s="2">
        <v>0.955100334968634</v>
      </c>
    </row>
    <row r="2848" spans="1:9" x14ac:dyDescent="0.25">
      <c r="A2848" t="s">
        <v>5959</v>
      </c>
      <c r="B2848" t="s">
        <v>5960</v>
      </c>
      <c r="C2848" t="s">
        <v>761</v>
      </c>
      <c r="D2848" s="61">
        <v>611861366.14999998</v>
      </c>
      <c r="E2848" t="s">
        <v>77</v>
      </c>
      <c r="F2848" t="s">
        <v>78</v>
      </c>
      <c r="G2848" t="s">
        <v>142</v>
      </c>
      <c r="H2848" t="s">
        <v>143</v>
      </c>
      <c r="I2848" s="2">
        <v>0.38428136970975901</v>
      </c>
    </row>
    <row r="2849" spans="1:9" x14ac:dyDescent="0.25">
      <c r="A2849" t="s">
        <v>5961</v>
      </c>
      <c r="B2849" t="s">
        <v>5962</v>
      </c>
      <c r="C2849" t="s">
        <v>1245</v>
      </c>
      <c r="D2849" s="61">
        <v>611678442.76999998</v>
      </c>
      <c r="E2849" t="s">
        <v>77</v>
      </c>
      <c r="F2849" t="s">
        <v>78</v>
      </c>
      <c r="G2849" t="s">
        <v>142</v>
      </c>
      <c r="H2849" t="s">
        <v>143</v>
      </c>
      <c r="I2849" s="2">
        <v>0.424336210766948</v>
      </c>
    </row>
    <row r="2850" spans="1:9" x14ac:dyDescent="0.25">
      <c r="A2850" t="s">
        <v>5963</v>
      </c>
      <c r="B2850" t="s">
        <v>5964</v>
      </c>
      <c r="C2850" t="s">
        <v>94</v>
      </c>
      <c r="D2850" s="61">
        <v>609852317.75999999</v>
      </c>
      <c r="E2850" t="s">
        <v>82</v>
      </c>
      <c r="F2850" t="s">
        <v>83</v>
      </c>
      <c r="G2850" t="s">
        <v>84</v>
      </c>
      <c r="H2850" t="s">
        <v>84</v>
      </c>
      <c r="I2850" s="2">
        <v>0.93075252403818698</v>
      </c>
    </row>
    <row r="2851" spans="1:9" x14ac:dyDescent="0.25">
      <c r="A2851" t="s">
        <v>5965</v>
      </c>
      <c r="B2851" t="s">
        <v>5966</v>
      </c>
      <c r="C2851" t="s">
        <v>66</v>
      </c>
      <c r="D2851" s="61">
        <v>609166682.88</v>
      </c>
      <c r="E2851" t="s">
        <v>95</v>
      </c>
      <c r="F2851" t="s">
        <v>96</v>
      </c>
      <c r="G2851" t="s">
        <v>210</v>
      </c>
      <c r="H2851" t="s">
        <v>264</v>
      </c>
      <c r="I2851" s="2">
        <v>1.2415903336109</v>
      </c>
    </row>
    <row r="2852" spans="1:9" x14ac:dyDescent="0.25">
      <c r="A2852" t="s">
        <v>5967</v>
      </c>
      <c r="B2852" t="s">
        <v>5968</v>
      </c>
      <c r="C2852" t="s">
        <v>66</v>
      </c>
      <c r="D2852" s="61">
        <v>608912395.35000002</v>
      </c>
      <c r="E2852" t="s">
        <v>82</v>
      </c>
      <c r="F2852" t="s">
        <v>228</v>
      </c>
      <c r="G2852" t="s">
        <v>229</v>
      </c>
      <c r="H2852" t="s">
        <v>230</v>
      </c>
      <c r="I2852" s="2">
        <v>2.1694851584349899</v>
      </c>
    </row>
    <row r="2853" spans="1:9" x14ac:dyDescent="0.25">
      <c r="A2853" t="s">
        <v>5969</v>
      </c>
      <c r="B2853" t="s">
        <v>5970</v>
      </c>
      <c r="C2853" t="s">
        <v>94</v>
      </c>
      <c r="D2853" s="61">
        <v>608710463.20000005</v>
      </c>
      <c r="E2853" t="s">
        <v>82</v>
      </c>
      <c r="F2853" t="s">
        <v>83</v>
      </c>
      <c r="G2853" t="s">
        <v>84</v>
      </c>
      <c r="H2853" t="s">
        <v>84</v>
      </c>
      <c r="I2853" s="2">
        <v>0.72174955989943201</v>
      </c>
    </row>
    <row r="2854" spans="1:9" x14ac:dyDescent="0.25">
      <c r="A2854" t="s">
        <v>5971</v>
      </c>
      <c r="B2854" t="s">
        <v>5972</v>
      </c>
      <c r="C2854" t="s">
        <v>66</v>
      </c>
      <c r="D2854" s="61">
        <v>608581624.63999999</v>
      </c>
      <c r="E2854" t="s">
        <v>95</v>
      </c>
      <c r="F2854" t="s">
        <v>109</v>
      </c>
      <c r="G2854" t="s">
        <v>109</v>
      </c>
      <c r="H2854" t="s">
        <v>399</v>
      </c>
      <c r="I2854" s="2">
        <v>1.3588392368628499</v>
      </c>
    </row>
    <row r="2855" spans="1:9" x14ac:dyDescent="0.25">
      <c r="A2855" t="s">
        <v>5973</v>
      </c>
      <c r="B2855" t="s">
        <v>5974</v>
      </c>
      <c r="C2855" t="s">
        <v>66</v>
      </c>
      <c r="D2855" s="61">
        <v>608194187.37</v>
      </c>
      <c r="E2855" t="s">
        <v>95</v>
      </c>
      <c r="F2855" t="s">
        <v>109</v>
      </c>
      <c r="G2855" t="s">
        <v>804</v>
      </c>
      <c r="H2855" t="s">
        <v>804</v>
      </c>
      <c r="I2855" s="2">
        <v>1.2048312691045999</v>
      </c>
    </row>
    <row r="2856" spans="1:9" x14ac:dyDescent="0.25">
      <c r="A2856" t="s">
        <v>5975</v>
      </c>
      <c r="B2856" t="s">
        <v>5976</v>
      </c>
      <c r="C2856" t="s">
        <v>66</v>
      </c>
      <c r="D2856" s="61">
        <v>607197269.12</v>
      </c>
      <c r="E2856" t="s">
        <v>95</v>
      </c>
      <c r="F2856" t="s">
        <v>109</v>
      </c>
      <c r="G2856" t="s">
        <v>109</v>
      </c>
      <c r="H2856" t="s">
        <v>399</v>
      </c>
      <c r="I2856" s="2">
        <v>0.94787361976867701</v>
      </c>
    </row>
    <row r="2857" spans="1:9" x14ac:dyDescent="0.25">
      <c r="A2857" t="s">
        <v>5977</v>
      </c>
      <c r="B2857" t="s">
        <v>5978</v>
      </c>
      <c r="C2857" t="s">
        <v>761</v>
      </c>
      <c r="D2857" s="61">
        <v>606132660.48000002</v>
      </c>
      <c r="E2857" t="s">
        <v>77</v>
      </c>
      <c r="F2857" t="s">
        <v>78</v>
      </c>
      <c r="G2857" t="s">
        <v>142</v>
      </c>
      <c r="H2857" t="s">
        <v>237</v>
      </c>
      <c r="I2857" s="2">
        <v>0.57077811707213699</v>
      </c>
    </row>
    <row r="2858" spans="1:9" x14ac:dyDescent="0.25">
      <c r="A2858" t="s">
        <v>5979</v>
      </c>
      <c r="B2858" t="s">
        <v>5980</v>
      </c>
      <c r="C2858" t="s">
        <v>66</v>
      </c>
      <c r="D2858" s="61">
        <v>605775683.13999999</v>
      </c>
      <c r="E2858" t="s">
        <v>182</v>
      </c>
      <c r="F2858" t="s">
        <v>182</v>
      </c>
      <c r="G2858" t="s">
        <v>183</v>
      </c>
      <c r="H2858" t="s">
        <v>425</v>
      </c>
      <c r="I2858" s="2">
        <v>1.4030313999433</v>
      </c>
    </row>
    <row r="2859" spans="1:9" x14ac:dyDescent="0.25">
      <c r="A2859" t="s">
        <v>5981</v>
      </c>
      <c r="B2859" t="s">
        <v>5982</v>
      </c>
      <c r="C2859" t="s">
        <v>94</v>
      </c>
      <c r="D2859" s="61">
        <v>605452524.17999995</v>
      </c>
      <c r="E2859" t="s">
        <v>182</v>
      </c>
      <c r="F2859" t="s">
        <v>182</v>
      </c>
      <c r="G2859" t="s">
        <v>183</v>
      </c>
      <c r="H2859" t="s">
        <v>592</v>
      </c>
      <c r="I2859" s="2">
        <v>1.35268747020059</v>
      </c>
    </row>
    <row r="2860" spans="1:9" x14ac:dyDescent="0.25">
      <c r="A2860" t="s">
        <v>5983</v>
      </c>
      <c r="B2860" t="s">
        <v>5984</v>
      </c>
      <c r="C2860" t="s">
        <v>94</v>
      </c>
      <c r="D2860" s="61">
        <v>605194747.94000006</v>
      </c>
      <c r="E2860" t="s">
        <v>240</v>
      </c>
      <c r="F2860" t="s">
        <v>267</v>
      </c>
      <c r="G2860" t="s">
        <v>305</v>
      </c>
      <c r="H2860" t="s">
        <v>305</v>
      </c>
      <c r="I2860" s="2">
        <v>1.6251184310781399</v>
      </c>
    </row>
    <row r="2861" spans="1:9" x14ac:dyDescent="0.25">
      <c r="A2861" t="s">
        <v>5985</v>
      </c>
      <c r="B2861" t="s">
        <v>5986</v>
      </c>
      <c r="C2861" t="s">
        <v>66</v>
      </c>
      <c r="D2861" s="61">
        <v>604766190.86000001</v>
      </c>
      <c r="E2861" t="s">
        <v>115</v>
      </c>
      <c r="F2861" t="s">
        <v>116</v>
      </c>
      <c r="G2861" t="s">
        <v>214</v>
      </c>
      <c r="H2861" t="s">
        <v>214</v>
      </c>
      <c r="I2861" s="2">
        <v>1.8264631248411001</v>
      </c>
    </row>
    <row r="2862" spans="1:9" x14ac:dyDescent="0.25">
      <c r="A2862" t="s">
        <v>5987</v>
      </c>
      <c r="B2862" t="s">
        <v>5988</v>
      </c>
      <c r="C2862" t="s">
        <v>66</v>
      </c>
      <c r="D2862" s="61">
        <v>604233692.15999997</v>
      </c>
      <c r="E2862" t="s">
        <v>182</v>
      </c>
      <c r="F2862" t="s">
        <v>182</v>
      </c>
      <c r="G2862" t="s">
        <v>183</v>
      </c>
      <c r="H2862" t="s">
        <v>744</v>
      </c>
      <c r="I2862" s="2">
        <v>2.6655691603181202</v>
      </c>
    </row>
    <row r="2863" spans="1:9" x14ac:dyDescent="0.25">
      <c r="A2863" t="s">
        <v>5989</v>
      </c>
      <c r="B2863" t="s">
        <v>5990</v>
      </c>
      <c r="C2863" t="s">
        <v>761</v>
      </c>
      <c r="D2863" s="61">
        <v>604061345.88</v>
      </c>
      <c r="E2863" t="s">
        <v>115</v>
      </c>
      <c r="F2863" t="s">
        <v>116</v>
      </c>
      <c r="G2863" t="s">
        <v>214</v>
      </c>
      <c r="H2863" t="s">
        <v>214</v>
      </c>
      <c r="I2863" s="2">
        <v>0.924068658013105</v>
      </c>
    </row>
    <row r="2864" spans="1:9" x14ac:dyDescent="0.25">
      <c r="A2864" t="s">
        <v>5991</v>
      </c>
      <c r="B2864" t="s">
        <v>5992</v>
      </c>
      <c r="C2864" t="s">
        <v>66</v>
      </c>
      <c r="D2864" s="61">
        <v>601778423.80999994</v>
      </c>
      <c r="E2864" t="s">
        <v>115</v>
      </c>
      <c r="F2864" t="s">
        <v>116</v>
      </c>
      <c r="G2864" t="s">
        <v>214</v>
      </c>
      <c r="H2864" t="s">
        <v>214</v>
      </c>
      <c r="I2864" s="2">
        <v>1.50763202122565</v>
      </c>
    </row>
    <row r="2865" spans="1:9" x14ac:dyDescent="0.25">
      <c r="A2865" t="s">
        <v>5993</v>
      </c>
      <c r="B2865" t="s">
        <v>5994</v>
      </c>
      <c r="C2865" t="s">
        <v>66</v>
      </c>
      <c r="D2865" s="61">
        <v>601288129.45000005</v>
      </c>
      <c r="E2865" t="s">
        <v>240</v>
      </c>
      <c r="F2865" t="s">
        <v>467</v>
      </c>
      <c r="G2865" t="s">
        <v>468</v>
      </c>
      <c r="H2865" t="s">
        <v>662</v>
      </c>
      <c r="I2865" s="2">
        <v>1.55195428397866</v>
      </c>
    </row>
    <row r="2866" spans="1:9" x14ac:dyDescent="0.25">
      <c r="A2866" t="s">
        <v>5995</v>
      </c>
      <c r="B2866" t="s">
        <v>5996</v>
      </c>
      <c r="C2866" t="s">
        <v>66</v>
      </c>
      <c r="D2866" s="61">
        <v>600692720.79999995</v>
      </c>
      <c r="E2866" t="s">
        <v>67</v>
      </c>
      <c r="F2866" t="s">
        <v>72</v>
      </c>
      <c r="G2866" t="s">
        <v>73</v>
      </c>
      <c r="H2866" t="s">
        <v>148</v>
      </c>
      <c r="I2866" s="2">
        <v>1.16616839611777</v>
      </c>
    </row>
    <row r="2867" spans="1:9" x14ac:dyDescent="0.25">
      <c r="A2867" t="s">
        <v>5997</v>
      </c>
      <c r="B2867" t="s">
        <v>5998</v>
      </c>
      <c r="C2867" t="s">
        <v>94</v>
      </c>
      <c r="D2867" s="61">
        <v>600650477</v>
      </c>
      <c r="E2867" t="s">
        <v>82</v>
      </c>
      <c r="F2867" t="s">
        <v>157</v>
      </c>
      <c r="G2867" t="s">
        <v>789</v>
      </c>
      <c r="H2867" t="s">
        <v>1483</v>
      </c>
      <c r="I2867" s="2">
        <v>1.16299211340984</v>
      </c>
    </row>
    <row r="2868" spans="1:9" x14ac:dyDescent="0.25">
      <c r="A2868" t="s">
        <v>5999</v>
      </c>
      <c r="B2868" t="s">
        <v>6000</v>
      </c>
      <c r="C2868" t="s">
        <v>66</v>
      </c>
      <c r="D2868" s="61">
        <v>600129167.88</v>
      </c>
      <c r="E2868" t="s">
        <v>67</v>
      </c>
      <c r="F2868" t="s">
        <v>72</v>
      </c>
      <c r="G2868" t="s">
        <v>105</v>
      </c>
      <c r="H2868" t="s">
        <v>189</v>
      </c>
      <c r="I2868" s="2">
        <v>0.72738183182854999</v>
      </c>
    </row>
    <row r="2869" spans="1:9" x14ac:dyDescent="0.25">
      <c r="A2869" t="s">
        <v>6001</v>
      </c>
      <c r="B2869" t="s">
        <v>6002</v>
      </c>
      <c r="C2869" t="s">
        <v>66</v>
      </c>
      <c r="D2869" s="61">
        <v>598781386</v>
      </c>
      <c r="E2869" t="s">
        <v>240</v>
      </c>
      <c r="F2869" t="s">
        <v>267</v>
      </c>
      <c r="G2869" t="s">
        <v>862</v>
      </c>
      <c r="H2869" t="s">
        <v>862</v>
      </c>
      <c r="I2869" s="2">
        <v>1.7769740724804599</v>
      </c>
    </row>
    <row r="2870" spans="1:9" x14ac:dyDescent="0.25">
      <c r="A2870" t="s">
        <v>6003</v>
      </c>
      <c r="B2870" t="s">
        <v>6004</v>
      </c>
      <c r="C2870" t="s">
        <v>94</v>
      </c>
      <c r="D2870" s="61">
        <v>596767290.21000004</v>
      </c>
      <c r="E2870" t="s">
        <v>291</v>
      </c>
      <c r="F2870" t="s">
        <v>291</v>
      </c>
      <c r="G2870" t="s">
        <v>818</v>
      </c>
      <c r="H2870" t="s">
        <v>819</v>
      </c>
      <c r="I2870" s="2">
        <v>1.4989140507602099</v>
      </c>
    </row>
    <row r="2871" spans="1:9" x14ac:dyDescent="0.25">
      <c r="A2871" t="s">
        <v>6005</v>
      </c>
      <c r="B2871" t="s">
        <v>6006</v>
      </c>
      <c r="C2871" t="s">
        <v>94</v>
      </c>
      <c r="D2871" s="61">
        <v>596090041.16999996</v>
      </c>
      <c r="E2871" t="s">
        <v>95</v>
      </c>
      <c r="F2871" t="s">
        <v>96</v>
      </c>
      <c r="G2871" t="s">
        <v>302</v>
      </c>
      <c r="H2871" t="s">
        <v>302</v>
      </c>
      <c r="I2871" s="2">
        <v>1.45292502426252</v>
      </c>
    </row>
    <row r="2872" spans="1:9" x14ac:dyDescent="0.25">
      <c r="A2872" t="s">
        <v>6007</v>
      </c>
      <c r="B2872" t="s">
        <v>6008</v>
      </c>
      <c r="C2872" t="s">
        <v>1245</v>
      </c>
      <c r="D2872" s="61">
        <v>594625384.11000001</v>
      </c>
      <c r="E2872" t="s">
        <v>115</v>
      </c>
      <c r="F2872" t="s">
        <v>116</v>
      </c>
      <c r="G2872" t="s">
        <v>214</v>
      </c>
      <c r="H2872" t="s">
        <v>214</v>
      </c>
      <c r="I2872" s="2">
        <v>1.1839842399956699</v>
      </c>
    </row>
    <row r="2873" spans="1:9" x14ac:dyDescent="0.25">
      <c r="A2873" t="s">
        <v>6009</v>
      </c>
      <c r="B2873" s="6" t="s">
        <v>6010</v>
      </c>
      <c r="C2873" t="s">
        <v>761</v>
      </c>
      <c r="D2873" s="61">
        <v>594474122.39999998</v>
      </c>
      <c r="E2873" t="s">
        <v>82</v>
      </c>
      <c r="F2873" t="s">
        <v>83</v>
      </c>
      <c r="G2873" t="s">
        <v>84</v>
      </c>
      <c r="H2873" t="s">
        <v>84</v>
      </c>
      <c r="I2873" s="2">
        <v>-0.41005965338234002</v>
      </c>
    </row>
    <row r="2874" spans="1:9" x14ac:dyDescent="0.25">
      <c r="A2874" t="s">
        <v>6011</v>
      </c>
      <c r="B2874" s="6" t="s">
        <v>6012</v>
      </c>
      <c r="C2874" t="s">
        <v>761</v>
      </c>
      <c r="D2874" s="61">
        <v>594445480.19000006</v>
      </c>
      <c r="E2874" t="s">
        <v>120</v>
      </c>
      <c r="F2874" t="s">
        <v>121</v>
      </c>
      <c r="G2874" t="s">
        <v>121</v>
      </c>
      <c r="H2874" t="s">
        <v>652</v>
      </c>
      <c r="I2874" s="2">
        <v>0.94405186498809601</v>
      </c>
    </row>
    <row r="2875" spans="1:9" x14ac:dyDescent="0.25">
      <c r="A2875" t="s">
        <v>6013</v>
      </c>
      <c r="B2875" t="s">
        <v>6014</v>
      </c>
      <c r="C2875" t="s">
        <v>66</v>
      </c>
      <c r="D2875" s="61">
        <v>591726040.52999997</v>
      </c>
      <c r="E2875" t="s">
        <v>67</v>
      </c>
      <c r="F2875" t="s">
        <v>68</v>
      </c>
      <c r="G2875" t="s">
        <v>168</v>
      </c>
      <c r="H2875" t="s">
        <v>168</v>
      </c>
      <c r="I2875" s="2">
        <v>2.2087908462273802</v>
      </c>
    </row>
    <row r="2876" spans="1:9" x14ac:dyDescent="0.25">
      <c r="A2876" t="s">
        <v>6015</v>
      </c>
      <c r="B2876" t="s">
        <v>6016</v>
      </c>
      <c r="C2876" t="s">
        <v>94</v>
      </c>
      <c r="D2876" s="61">
        <v>590198117.63</v>
      </c>
      <c r="E2876" t="s">
        <v>240</v>
      </c>
      <c r="F2876" t="s">
        <v>467</v>
      </c>
      <c r="G2876" t="s">
        <v>595</v>
      </c>
      <c r="H2876" t="s">
        <v>596</v>
      </c>
      <c r="I2876" s="2">
        <v>1.79218813903253</v>
      </c>
    </row>
    <row r="2877" spans="1:9" x14ac:dyDescent="0.25">
      <c r="A2877" t="s">
        <v>6017</v>
      </c>
      <c r="B2877" t="s">
        <v>6018</v>
      </c>
      <c r="C2877" t="s">
        <v>66</v>
      </c>
      <c r="D2877" s="61">
        <v>589289934.10000002</v>
      </c>
      <c r="E2877" t="s">
        <v>115</v>
      </c>
      <c r="F2877" t="s">
        <v>125</v>
      </c>
      <c r="G2877" t="s">
        <v>176</v>
      </c>
      <c r="H2877" t="s">
        <v>177</v>
      </c>
      <c r="I2877" s="2">
        <v>1.1989800835944699</v>
      </c>
    </row>
    <row r="2878" spans="1:9" x14ac:dyDescent="0.25">
      <c r="A2878" t="s">
        <v>6019</v>
      </c>
      <c r="B2878" t="s">
        <v>6020</v>
      </c>
      <c r="C2878" t="s">
        <v>66</v>
      </c>
      <c r="D2878" s="61">
        <v>588930237.03999996</v>
      </c>
      <c r="E2878" t="s">
        <v>115</v>
      </c>
      <c r="F2878" t="s">
        <v>116</v>
      </c>
      <c r="G2878" t="s">
        <v>214</v>
      </c>
      <c r="H2878" t="s">
        <v>214</v>
      </c>
      <c r="I2878" s="2">
        <v>1.58564343796658</v>
      </c>
    </row>
    <row r="2879" spans="1:9" x14ac:dyDescent="0.25">
      <c r="A2879" t="s">
        <v>6021</v>
      </c>
      <c r="B2879" t="s">
        <v>6022</v>
      </c>
      <c r="C2879" t="s">
        <v>94</v>
      </c>
      <c r="D2879" s="61">
        <v>588713951.10000002</v>
      </c>
      <c r="E2879" t="s">
        <v>182</v>
      </c>
      <c r="F2879" t="s">
        <v>182</v>
      </c>
      <c r="G2879" t="s">
        <v>183</v>
      </c>
      <c r="H2879" t="s">
        <v>425</v>
      </c>
      <c r="I2879" s="2">
        <v>0.81894934136658404</v>
      </c>
    </row>
    <row r="2880" spans="1:9" x14ac:dyDescent="0.25">
      <c r="A2880" t="s">
        <v>6023</v>
      </c>
      <c r="B2880" t="s">
        <v>6024</v>
      </c>
      <c r="C2880" t="s">
        <v>94</v>
      </c>
      <c r="D2880" s="61">
        <v>587091692.25</v>
      </c>
      <c r="E2880" t="s">
        <v>115</v>
      </c>
      <c r="F2880" t="s">
        <v>125</v>
      </c>
      <c r="G2880" t="s">
        <v>126</v>
      </c>
      <c r="H2880" t="s">
        <v>339</v>
      </c>
      <c r="I2880" s="2">
        <v>0.40011571592359302</v>
      </c>
    </row>
    <row r="2881" spans="1:9" x14ac:dyDescent="0.25">
      <c r="A2881" t="s">
        <v>6025</v>
      </c>
      <c r="B2881" t="s">
        <v>6026</v>
      </c>
      <c r="C2881" t="s">
        <v>1245</v>
      </c>
      <c r="D2881" s="61">
        <v>585861952.25999999</v>
      </c>
      <c r="E2881" t="s">
        <v>95</v>
      </c>
      <c r="F2881" t="s">
        <v>109</v>
      </c>
      <c r="G2881" t="s">
        <v>109</v>
      </c>
      <c r="H2881" t="s">
        <v>399</v>
      </c>
      <c r="I2881" s="2">
        <v>0.82856697888042696</v>
      </c>
    </row>
    <row r="2882" spans="1:9" x14ac:dyDescent="0.25">
      <c r="A2882" t="s">
        <v>6027</v>
      </c>
      <c r="B2882" t="s">
        <v>6028</v>
      </c>
      <c r="C2882" t="s">
        <v>66</v>
      </c>
      <c r="D2882" s="61">
        <v>585532549.51999998</v>
      </c>
      <c r="E2882" t="s">
        <v>115</v>
      </c>
      <c r="F2882" t="s">
        <v>116</v>
      </c>
      <c r="G2882" t="s">
        <v>214</v>
      </c>
      <c r="H2882" t="s">
        <v>214</v>
      </c>
      <c r="I2882" s="2">
        <v>3.8473963932275999E-2</v>
      </c>
    </row>
    <row r="2883" spans="1:9" x14ac:dyDescent="0.25">
      <c r="A2883" t="s">
        <v>6029</v>
      </c>
      <c r="B2883" t="s">
        <v>6030</v>
      </c>
      <c r="C2883" t="s">
        <v>94</v>
      </c>
      <c r="D2883" s="61">
        <v>584815051.29999995</v>
      </c>
      <c r="E2883" t="s">
        <v>120</v>
      </c>
      <c r="F2883" t="s">
        <v>134</v>
      </c>
      <c r="G2883" t="s">
        <v>319</v>
      </c>
      <c r="H2883" t="s">
        <v>319</v>
      </c>
      <c r="I2883" s="2">
        <v>2.8478812991251501</v>
      </c>
    </row>
    <row r="2884" spans="1:9" x14ac:dyDescent="0.25">
      <c r="A2884" t="s">
        <v>6031</v>
      </c>
      <c r="B2884" t="s">
        <v>6032</v>
      </c>
      <c r="C2884" t="s">
        <v>94</v>
      </c>
      <c r="D2884" s="61">
        <v>584809148.60000002</v>
      </c>
      <c r="E2884" t="s">
        <v>82</v>
      </c>
      <c r="F2884" t="s">
        <v>89</v>
      </c>
      <c r="G2884" t="s">
        <v>688</v>
      </c>
      <c r="H2884" t="s">
        <v>689</v>
      </c>
      <c r="I2884" s="2">
        <v>2.7621582931608999</v>
      </c>
    </row>
    <row r="2885" spans="1:9" x14ac:dyDescent="0.25">
      <c r="A2885" t="s">
        <v>6033</v>
      </c>
      <c r="B2885" t="s">
        <v>6034</v>
      </c>
      <c r="C2885" t="s">
        <v>94</v>
      </c>
      <c r="D2885" s="61">
        <v>584573425.91999996</v>
      </c>
      <c r="E2885" t="s">
        <v>257</v>
      </c>
      <c r="F2885" t="s">
        <v>257</v>
      </c>
      <c r="G2885" t="s">
        <v>547</v>
      </c>
      <c r="H2885" t="s">
        <v>809</v>
      </c>
      <c r="I2885" s="2">
        <v>1.0704038753426099</v>
      </c>
    </row>
    <row r="2886" spans="1:9" x14ac:dyDescent="0.25">
      <c r="A2886" t="s">
        <v>6035</v>
      </c>
      <c r="B2886" t="s">
        <v>6036</v>
      </c>
      <c r="C2886" t="s">
        <v>1073</v>
      </c>
      <c r="D2886" s="61">
        <v>583624069.67760003</v>
      </c>
      <c r="E2886" t="s">
        <v>115</v>
      </c>
      <c r="F2886" t="s">
        <v>125</v>
      </c>
      <c r="G2886" t="s">
        <v>176</v>
      </c>
      <c r="H2886" t="s">
        <v>177</v>
      </c>
      <c r="I2886" s="2">
        <v>0.43883564295523297</v>
      </c>
    </row>
    <row r="2887" spans="1:9" x14ac:dyDescent="0.25">
      <c r="A2887" t="s">
        <v>6037</v>
      </c>
      <c r="B2887" t="s">
        <v>6038</v>
      </c>
      <c r="C2887" t="s">
        <v>1245</v>
      </c>
      <c r="D2887" s="61">
        <v>583547740.04999995</v>
      </c>
      <c r="E2887" t="s">
        <v>240</v>
      </c>
      <c r="F2887" t="s">
        <v>267</v>
      </c>
      <c r="G2887" t="s">
        <v>305</v>
      </c>
      <c r="H2887" t="s">
        <v>305</v>
      </c>
      <c r="I2887" s="2">
        <v>0.982880077239071</v>
      </c>
    </row>
    <row r="2888" spans="1:9" x14ac:dyDescent="0.25">
      <c r="A2888" t="s">
        <v>6039</v>
      </c>
      <c r="B2888" t="s">
        <v>6040</v>
      </c>
      <c r="C2888" t="s">
        <v>1245</v>
      </c>
      <c r="D2888" s="61">
        <v>582569765.91999996</v>
      </c>
      <c r="E2888" t="s">
        <v>115</v>
      </c>
      <c r="F2888" t="s">
        <v>116</v>
      </c>
      <c r="G2888" t="s">
        <v>214</v>
      </c>
      <c r="H2888" t="s">
        <v>214</v>
      </c>
      <c r="I2888" s="2">
        <v>0.97560626348212798</v>
      </c>
    </row>
    <row r="2889" spans="1:9" x14ac:dyDescent="0.25">
      <c r="A2889" t="s">
        <v>6041</v>
      </c>
      <c r="B2889" t="s">
        <v>6042</v>
      </c>
      <c r="C2889" t="s">
        <v>66</v>
      </c>
      <c r="D2889" s="61">
        <v>580736043.44000006</v>
      </c>
      <c r="E2889" t="s">
        <v>67</v>
      </c>
      <c r="F2889" t="s">
        <v>68</v>
      </c>
      <c r="G2889" t="s">
        <v>168</v>
      </c>
      <c r="H2889" t="s">
        <v>168</v>
      </c>
      <c r="I2889" s="2">
        <v>1.07881833777368</v>
      </c>
    </row>
    <row r="2890" spans="1:9" x14ac:dyDescent="0.25">
      <c r="A2890" t="s">
        <v>6043</v>
      </c>
      <c r="B2890" t="s">
        <v>6044</v>
      </c>
      <c r="C2890" t="s">
        <v>1245</v>
      </c>
      <c r="D2890" s="61">
        <v>580736000</v>
      </c>
      <c r="E2890" t="s">
        <v>115</v>
      </c>
      <c r="F2890" t="s">
        <v>116</v>
      </c>
      <c r="G2890" t="s">
        <v>117</v>
      </c>
      <c r="H2890" t="s">
        <v>117</v>
      </c>
      <c r="I2890" s="2">
        <v>0.61622481002223395</v>
      </c>
    </row>
    <row r="2891" spans="1:9" x14ac:dyDescent="0.25">
      <c r="A2891" t="s">
        <v>6045</v>
      </c>
      <c r="B2891" t="s">
        <v>6046</v>
      </c>
      <c r="C2891" t="s">
        <v>1245</v>
      </c>
      <c r="D2891" s="61">
        <v>579673653.53999996</v>
      </c>
      <c r="E2891" t="s">
        <v>95</v>
      </c>
      <c r="F2891" t="s">
        <v>109</v>
      </c>
      <c r="G2891" t="s">
        <v>109</v>
      </c>
      <c r="H2891" t="s">
        <v>399</v>
      </c>
      <c r="I2891" s="2">
        <v>0.51632327021908497</v>
      </c>
    </row>
    <row r="2892" spans="1:9" x14ac:dyDescent="0.25">
      <c r="A2892" t="s">
        <v>6047</v>
      </c>
      <c r="B2892" t="s">
        <v>6048</v>
      </c>
      <c r="C2892" t="s">
        <v>761</v>
      </c>
      <c r="D2892" s="61">
        <v>579598279.67999995</v>
      </c>
      <c r="E2892" t="s">
        <v>115</v>
      </c>
      <c r="F2892" t="s">
        <v>116</v>
      </c>
      <c r="G2892" t="s">
        <v>214</v>
      </c>
      <c r="H2892" t="s">
        <v>214</v>
      </c>
      <c r="I2892" s="2">
        <v>1.6166550281937699</v>
      </c>
    </row>
    <row r="2893" spans="1:9" x14ac:dyDescent="0.25">
      <c r="A2893" t="s">
        <v>6049</v>
      </c>
      <c r="B2893" t="s">
        <v>6050</v>
      </c>
      <c r="C2893" t="s">
        <v>66</v>
      </c>
      <c r="D2893" s="61">
        <v>579336413.25</v>
      </c>
      <c r="E2893" t="s">
        <v>240</v>
      </c>
      <c r="F2893" t="s">
        <v>467</v>
      </c>
      <c r="G2893" t="s">
        <v>595</v>
      </c>
      <c r="H2893" t="s">
        <v>1606</v>
      </c>
      <c r="I2893" s="2">
        <v>1.5955490937024199</v>
      </c>
    </row>
    <row r="2894" spans="1:9" x14ac:dyDescent="0.25">
      <c r="A2894" t="s">
        <v>6051</v>
      </c>
      <c r="B2894" t="s">
        <v>6052</v>
      </c>
      <c r="C2894" t="s">
        <v>761</v>
      </c>
      <c r="D2894" s="61">
        <v>577292235.22000003</v>
      </c>
      <c r="E2894" t="s">
        <v>115</v>
      </c>
      <c r="F2894" t="s">
        <v>116</v>
      </c>
      <c r="G2894" t="s">
        <v>117</v>
      </c>
      <c r="H2894" t="s">
        <v>117</v>
      </c>
      <c r="I2894" s="2">
        <v>1.1204867399120499</v>
      </c>
    </row>
    <row r="2895" spans="1:9" x14ac:dyDescent="0.25">
      <c r="A2895" t="s">
        <v>6053</v>
      </c>
      <c r="B2895" t="s">
        <v>6054</v>
      </c>
      <c r="C2895" t="s">
        <v>66</v>
      </c>
      <c r="D2895" s="61">
        <v>577099880.44000006</v>
      </c>
      <c r="E2895" t="s">
        <v>82</v>
      </c>
      <c r="F2895" t="s">
        <v>83</v>
      </c>
      <c r="G2895" t="s">
        <v>84</v>
      </c>
      <c r="H2895" t="s">
        <v>84</v>
      </c>
      <c r="I2895" s="2">
        <v>0.53226431422867704</v>
      </c>
    </row>
    <row r="2896" spans="1:9" x14ac:dyDescent="0.25">
      <c r="A2896" t="s">
        <v>6055</v>
      </c>
      <c r="B2896" t="s">
        <v>6056</v>
      </c>
      <c r="C2896" t="s">
        <v>1245</v>
      </c>
      <c r="D2896" s="61">
        <v>576134254.08000004</v>
      </c>
      <c r="E2896" t="s">
        <v>115</v>
      </c>
      <c r="F2896" t="s">
        <v>116</v>
      </c>
      <c r="G2896" t="s">
        <v>214</v>
      </c>
      <c r="H2896" t="s">
        <v>214</v>
      </c>
      <c r="I2896" s="2">
        <v>1.4571060826992801</v>
      </c>
    </row>
    <row r="2897" spans="1:9" x14ac:dyDescent="0.25">
      <c r="A2897" t="s">
        <v>6057</v>
      </c>
      <c r="B2897" t="s">
        <v>6058</v>
      </c>
      <c r="C2897" t="s">
        <v>66</v>
      </c>
      <c r="D2897" s="61">
        <v>575075440.16999996</v>
      </c>
      <c r="E2897" t="s">
        <v>115</v>
      </c>
      <c r="F2897" t="s">
        <v>116</v>
      </c>
      <c r="G2897" t="s">
        <v>214</v>
      </c>
      <c r="H2897" t="s">
        <v>214</v>
      </c>
      <c r="I2897" s="2">
        <v>3.9796662150853201</v>
      </c>
    </row>
    <row r="2898" spans="1:9" x14ac:dyDescent="0.25">
      <c r="A2898" t="s">
        <v>6059</v>
      </c>
      <c r="B2898" t="s">
        <v>6060</v>
      </c>
      <c r="C2898" t="s">
        <v>94</v>
      </c>
      <c r="D2898" s="61">
        <v>574876140.29999995</v>
      </c>
      <c r="E2898" t="s">
        <v>240</v>
      </c>
      <c r="F2898" t="s">
        <v>267</v>
      </c>
      <c r="G2898" t="s">
        <v>330</v>
      </c>
      <c r="H2898" t="s">
        <v>334</v>
      </c>
      <c r="I2898" s="2">
        <v>1.2620957436573501</v>
      </c>
    </row>
    <row r="2899" spans="1:9" x14ac:dyDescent="0.25">
      <c r="A2899" t="s">
        <v>6061</v>
      </c>
      <c r="B2899" t="s">
        <v>6062</v>
      </c>
      <c r="C2899" t="s">
        <v>66</v>
      </c>
      <c r="D2899" s="61">
        <v>574303945.32000005</v>
      </c>
      <c r="E2899" t="s">
        <v>257</v>
      </c>
      <c r="F2899" t="s">
        <v>257</v>
      </c>
      <c r="G2899" t="s">
        <v>547</v>
      </c>
      <c r="H2899" t="s">
        <v>809</v>
      </c>
      <c r="I2899" s="2">
        <v>0.98806991102847397</v>
      </c>
    </row>
    <row r="2900" spans="1:9" x14ac:dyDescent="0.25">
      <c r="A2900" t="s">
        <v>6063</v>
      </c>
      <c r="B2900" t="s">
        <v>6064</v>
      </c>
      <c r="C2900" t="s">
        <v>66</v>
      </c>
      <c r="D2900" s="61">
        <v>574255005.82000005</v>
      </c>
      <c r="E2900" t="s">
        <v>115</v>
      </c>
      <c r="F2900" t="s">
        <v>116</v>
      </c>
      <c r="G2900" t="s">
        <v>214</v>
      </c>
      <c r="H2900" t="s">
        <v>214</v>
      </c>
      <c r="I2900" s="2">
        <v>1.30549831843081</v>
      </c>
    </row>
    <row r="2901" spans="1:9" x14ac:dyDescent="0.25">
      <c r="A2901" t="s">
        <v>6065</v>
      </c>
      <c r="B2901" t="s">
        <v>6066</v>
      </c>
      <c r="C2901" t="s">
        <v>761</v>
      </c>
      <c r="D2901" s="61">
        <v>572535643.67999995</v>
      </c>
      <c r="E2901" t="s">
        <v>82</v>
      </c>
      <c r="F2901" t="s">
        <v>83</v>
      </c>
      <c r="G2901" t="s">
        <v>130</v>
      </c>
      <c r="H2901" t="s">
        <v>512</v>
      </c>
      <c r="I2901" s="2">
        <v>1.68601651848134</v>
      </c>
    </row>
    <row r="2902" spans="1:9" x14ac:dyDescent="0.25">
      <c r="A2902" t="s">
        <v>6067</v>
      </c>
      <c r="B2902" t="s">
        <v>6068</v>
      </c>
      <c r="C2902" t="s">
        <v>761</v>
      </c>
      <c r="D2902" s="61">
        <v>571428719.02999997</v>
      </c>
      <c r="E2902" t="s">
        <v>77</v>
      </c>
      <c r="F2902" t="s">
        <v>78</v>
      </c>
      <c r="G2902" t="s">
        <v>79</v>
      </c>
      <c r="H2902" t="s">
        <v>79</v>
      </c>
      <c r="I2902" s="2">
        <v>0.57690101042003705</v>
      </c>
    </row>
    <row r="2903" spans="1:9" x14ac:dyDescent="0.25">
      <c r="A2903" t="s">
        <v>6069</v>
      </c>
      <c r="B2903" t="s">
        <v>6070</v>
      </c>
      <c r="C2903" t="s">
        <v>66</v>
      </c>
      <c r="D2903" s="61">
        <v>571151908.79999995</v>
      </c>
      <c r="E2903" t="s">
        <v>115</v>
      </c>
      <c r="F2903" t="s">
        <v>116</v>
      </c>
      <c r="G2903" t="s">
        <v>214</v>
      </c>
      <c r="H2903" t="s">
        <v>214</v>
      </c>
      <c r="I2903" s="2">
        <v>1.2536105033265299</v>
      </c>
    </row>
    <row r="2904" spans="1:9" x14ac:dyDescent="0.25">
      <c r="A2904" t="s">
        <v>6071</v>
      </c>
      <c r="B2904" t="s">
        <v>6072</v>
      </c>
      <c r="C2904" t="s">
        <v>94</v>
      </c>
      <c r="D2904" s="61">
        <v>569721081.10000002</v>
      </c>
      <c r="E2904" t="s">
        <v>240</v>
      </c>
      <c r="F2904" t="s">
        <v>267</v>
      </c>
      <c r="G2904" t="s">
        <v>305</v>
      </c>
      <c r="H2904" t="s">
        <v>305</v>
      </c>
      <c r="I2904" s="2">
        <v>0.73182447236163595</v>
      </c>
    </row>
    <row r="2905" spans="1:9" x14ac:dyDescent="0.25">
      <c r="A2905" t="s">
        <v>6073</v>
      </c>
      <c r="B2905" t="s">
        <v>6074</v>
      </c>
      <c r="C2905" t="s">
        <v>94</v>
      </c>
      <c r="D2905" s="61">
        <v>569628401.42999995</v>
      </c>
      <c r="E2905" t="s">
        <v>95</v>
      </c>
      <c r="F2905" t="s">
        <v>404</v>
      </c>
      <c r="G2905" t="s">
        <v>404</v>
      </c>
      <c r="H2905" t="s">
        <v>413</v>
      </c>
      <c r="I2905" s="2">
        <v>1.0446102673739801</v>
      </c>
    </row>
    <row r="2906" spans="1:9" x14ac:dyDescent="0.25">
      <c r="A2906" t="s">
        <v>6075</v>
      </c>
      <c r="B2906" t="s">
        <v>6076</v>
      </c>
      <c r="C2906" t="s">
        <v>94</v>
      </c>
      <c r="D2906" s="61">
        <v>569395793.15999997</v>
      </c>
      <c r="E2906" t="s">
        <v>240</v>
      </c>
      <c r="F2906" t="s">
        <v>267</v>
      </c>
      <c r="G2906" t="s">
        <v>330</v>
      </c>
      <c r="H2906" t="s">
        <v>452</v>
      </c>
      <c r="I2906" s="2">
        <v>1.0629705482834799</v>
      </c>
    </row>
    <row r="2907" spans="1:9" x14ac:dyDescent="0.25">
      <c r="A2907" t="s">
        <v>6077</v>
      </c>
      <c r="B2907" t="s">
        <v>6078</v>
      </c>
      <c r="C2907" t="s">
        <v>66</v>
      </c>
      <c r="D2907" s="61">
        <v>568154230.79999995</v>
      </c>
      <c r="E2907" t="s">
        <v>95</v>
      </c>
      <c r="F2907" t="s">
        <v>404</v>
      </c>
      <c r="G2907" t="s">
        <v>404</v>
      </c>
      <c r="H2907" t="s">
        <v>413</v>
      </c>
      <c r="I2907" s="2">
        <v>0.152581325989633</v>
      </c>
    </row>
    <row r="2908" spans="1:9" x14ac:dyDescent="0.25">
      <c r="A2908" t="s">
        <v>6079</v>
      </c>
      <c r="B2908" t="s">
        <v>6080</v>
      </c>
      <c r="C2908" t="s">
        <v>94</v>
      </c>
      <c r="D2908" s="61">
        <v>567531794.27999997</v>
      </c>
      <c r="E2908" t="s">
        <v>291</v>
      </c>
      <c r="F2908" t="s">
        <v>291</v>
      </c>
      <c r="G2908" t="s">
        <v>292</v>
      </c>
      <c r="H2908" t="s">
        <v>1611</v>
      </c>
      <c r="I2908" s="2">
        <v>2.0698196653656602</v>
      </c>
    </row>
    <row r="2909" spans="1:9" x14ac:dyDescent="0.25">
      <c r="A2909" t="s">
        <v>6081</v>
      </c>
      <c r="B2909" t="s">
        <v>6082</v>
      </c>
      <c r="C2909" t="s">
        <v>94</v>
      </c>
      <c r="D2909" s="61">
        <v>567356000</v>
      </c>
      <c r="E2909" t="s">
        <v>240</v>
      </c>
      <c r="F2909" t="s">
        <v>241</v>
      </c>
      <c r="G2909" t="s">
        <v>242</v>
      </c>
      <c r="H2909" t="s">
        <v>242</v>
      </c>
      <c r="I2909" s="2">
        <v>0.53763976659510304</v>
      </c>
    </row>
    <row r="2910" spans="1:9" x14ac:dyDescent="0.25">
      <c r="A2910" t="s">
        <v>6083</v>
      </c>
      <c r="B2910" t="s">
        <v>6084</v>
      </c>
      <c r="C2910" t="s">
        <v>66</v>
      </c>
      <c r="D2910" s="61">
        <v>567269541.29999995</v>
      </c>
      <c r="E2910" t="s">
        <v>95</v>
      </c>
      <c r="F2910" t="s">
        <v>96</v>
      </c>
      <c r="G2910" t="s">
        <v>210</v>
      </c>
      <c r="H2910" t="s">
        <v>264</v>
      </c>
      <c r="I2910" s="2">
        <v>1.0143099615431801</v>
      </c>
    </row>
    <row r="2911" spans="1:9" x14ac:dyDescent="0.25">
      <c r="A2911" t="s">
        <v>6085</v>
      </c>
      <c r="B2911" t="s">
        <v>6086</v>
      </c>
      <c r="C2911" t="s">
        <v>1245</v>
      </c>
      <c r="D2911" s="61">
        <v>566954776.84000003</v>
      </c>
      <c r="E2911" t="s">
        <v>67</v>
      </c>
      <c r="F2911" t="s">
        <v>72</v>
      </c>
      <c r="G2911" t="s">
        <v>73</v>
      </c>
      <c r="H2911" t="s">
        <v>148</v>
      </c>
      <c r="I2911" s="2">
        <v>4.26489537792148</v>
      </c>
    </row>
    <row r="2912" spans="1:9" x14ac:dyDescent="0.25">
      <c r="A2912" t="s">
        <v>6087</v>
      </c>
      <c r="B2912" t="s">
        <v>6088</v>
      </c>
      <c r="C2912" t="s">
        <v>94</v>
      </c>
      <c r="D2912" s="61">
        <v>566594354.72000003</v>
      </c>
      <c r="E2912" t="s">
        <v>257</v>
      </c>
      <c r="F2912" t="s">
        <v>257</v>
      </c>
      <c r="G2912" t="s">
        <v>2317</v>
      </c>
      <c r="H2912" t="s">
        <v>3480</v>
      </c>
      <c r="I2912" s="2">
        <v>2.0264081621551702</v>
      </c>
    </row>
    <row r="2913" spans="1:9" x14ac:dyDescent="0.25">
      <c r="A2913" t="s">
        <v>6089</v>
      </c>
      <c r="B2913" t="s">
        <v>6090</v>
      </c>
      <c r="C2913" t="s">
        <v>1245</v>
      </c>
      <c r="D2913" s="61">
        <v>566590718.15999997</v>
      </c>
      <c r="E2913" t="s">
        <v>240</v>
      </c>
      <c r="F2913" t="s">
        <v>267</v>
      </c>
      <c r="G2913" t="s">
        <v>1304</v>
      </c>
      <c r="H2913" t="s">
        <v>1304</v>
      </c>
      <c r="I2913" s="2">
        <v>1.5458611251012599</v>
      </c>
    </row>
    <row r="2914" spans="1:9" x14ac:dyDescent="0.25">
      <c r="A2914" t="s">
        <v>6091</v>
      </c>
      <c r="B2914" t="s">
        <v>6092</v>
      </c>
      <c r="C2914" t="s">
        <v>1245</v>
      </c>
      <c r="D2914" s="61">
        <v>566314361.36000001</v>
      </c>
      <c r="E2914" t="s">
        <v>67</v>
      </c>
      <c r="F2914" t="s">
        <v>101</v>
      </c>
      <c r="G2914" t="s">
        <v>101</v>
      </c>
      <c r="H2914" t="s">
        <v>308</v>
      </c>
      <c r="I2914" s="2">
        <v>1.5173279180594501</v>
      </c>
    </row>
    <row r="2915" spans="1:9" x14ac:dyDescent="0.25">
      <c r="A2915" t="s">
        <v>6093</v>
      </c>
      <c r="B2915" t="s">
        <v>6094</v>
      </c>
      <c r="C2915" t="s">
        <v>94</v>
      </c>
      <c r="D2915" s="61">
        <v>566104805.82000005</v>
      </c>
      <c r="E2915" t="s">
        <v>82</v>
      </c>
      <c r="F2915" t="s">
        <v>157</v>
      </c>
      <c r="G2915" t="s">
        <v>789</v>
      </c>
      <c r="H2915" t="s">
        <v>828</v>
      </c>
      <c r="I2915" s="2">
        <v>2.08676302985854</v>
      </c>
    </row>
    <row r="2916" spans="1:9" x14ac:dyDescent="0.25">
      <c r="A2916" t="s">
        <v>6095</v>
      </c>
      <c r="B2916" t="s">
        <v>6096</v>
      </c>
      <c r="C2916" t="s">
        <v>94</v>
      </c>
      <c r="D2916" s="61">
        <v>566069336.75999999</v>
      </c>
      <c r="E2916" t="s">
        <v>240</v>
      </c>
      <c r="F2916" t="s">
        <v>267</v>
      </c>
      <c r="G2916" t="s">
        <v>305</v>
      </c>
      <c r="H2916" t="s">
        <v>305</v>
      </c>
      <c r="I2916" s="2">
        <v>1.41311041060061</v>
      </c>
    </row>
    <row r="2917" spans="1:9" x14ac:dyDescent="0.25">
      <c r="A2917" t="s">
        <v>6097</v>
      </c>
      <c r="B2917" t="s">
        <v>6098</v>
      </c>
      <c r="C2917" t="s">
        <v>94</v>
      </c>
      <c r="D2917" s="61">
        <v>565793382</v>
      </c>
      <c r="E2917" t="s">
        <v>82</v>
      </c>
      <c r="F2917" t="s">
        <v>83</v>
      </c>
      <c r="G2917" t="s">
        <v>130</v>
      </c>
      <c r="H2917" t="s">
        <v>389</v>
      </c>
      <c r="I2917" s="2">
        <v>1.5727155459811</v>
      </c>
    </row>
    <row r="2918" spans="1:9" x14ac:dyDescent="0.25">
      <c r="A2918" t="s">
        <v>6099</v>
      </c>
      <c r="B2918" t="s">
        <v>6100</v>
      </c>
      <c r="C2918" t="s">
        <v>94</v>
      </c>
      <c r="D2918" s="61">
        <v>565533545.91999996</v>
      </c>
      <c r="E2918" t="s">
        <v>257</v>
      </c>
      <c r="F2918" t="s">
        <v>257</v>
      </c>
      <c r="G2918" t="s">
        <v>2317</v>
      </c>
      <c r="H2918" t="s">
        <v>3480</v>
      </c>
      <c r="I2918" s="2">
        <v>1.38495735356714</v>
      </c>
    </row>
    <row r="2919" spans="1:9" x14ac:dyDescent="0.25">
      <c r="A2919" t="s">
        <v>6101</v>
      </c>
      <c r="B2919" t="s">
        <v>6102</v>
      </c>
      <c r="C2919" t="s">
        <v>94</v>
      </c>
      <c r="D2919" s="61">
        <v>563311715.46000004</v>
      </c>
      <c r="E2919" t="s">
        <v>82</v>
      </c>
      <c r="F2919" t="s">
        <v>83</v>
      </c>
      <c r="G2919" t="s">
        <v>130</v>
      </c>
      <c r="H2919" t="s">
        <v>131</v>
      </c>
      <c r="I2919" s="2">
        <v>2.55168659353218</v>
      </c>
    </row>
    <row r="2920" spans="1:9" x14ac:dyDescent="0.25">
      <c r="A2920" t="s">
        <v>6103</v>
      </c>
      <c r="B2920" t="s">
        <v>6104</v>
      </c>
      <c r="C2920" t="s">
        <v>94</v>
      </c>
      <c r="D2920" s="61">
        <v>562829492.74000001</v>
      </c>
      <c r="E2920" t="s">
        <v>291</v>
      </c>
      <c r="F2920" t="s">
        <v>291</v>
      </c>
      <c r="G2920" t="s">
        <v>292</v>
      </c>
      <c r="H2920" t="s">
        <v>293</v>
      </c>
      <c r="I2920" s="2">
        <v>1.3971132480788799</v>
      </c>
    </row>
    <row r="2921" spans="1:9" x14ac:dyDescent="0.25">
      <c r="A2921" t="s">
        <v>6105</v>
      </c>
      <c r="B2921" t="s">
        <v>6106</v>
      </c>
      <c r="C2921" t="s">
        <v>94</v>
      </c>
      <c r="D2921" s="61">
        <v>562366645.25999999</v>
      </c>
      <c r="E2921" t="s">
        <v>82</v>
      </c>
      <c r="F2921" t="s">
        <v>83</v>
      </c>
      <c r="G2921" t="s">
        <v>130</v>
      </c>
      <c r="H2921" t="s">
        <v>1025</v>
      </c>
      <c r="I2921" s="2">
        <v>1.22909456459556</v>
      </c>
    </row>
    <row r="2922" spans="1:9" x14ac:dyDescent="0.25">
      <c r="A2922" t="s">
        <v>6107</v>
      </c>
      <c r="B2922" t="s">
        <v>6108</v>
      </c>
      <c r="C2922" t="s">
        <v>94</v>
      </c>
      <c r="D2922" s="61">
        <v>562124785.89999998</v>
      </c>
      <c r="E2922" t="s">
        <v>240</v>
      </c>
      <c r="F2922" t="s">
        <v>267</v>
      </c>
      <c r="G2922" t="s">
        <v>476</v>
      </c>
      <c r="H2922" t="s">
        <v>4737</v>
      </c>
      <c r="I2922" s="2">
        <v>2.7802864470776298</v>
      </c>
    </row>
    <row r="2923" spans="1:9" x14ac:dyDescent="0.25">
      <c r="A2923" t="s">
        <v>6109</v>
      </c>
      <c r="B2923" t="s">
        <v>6110</v>
      </c>
      <c r="C2923" t="s">
        <v>66</v>
      </c>
      <c r="D2923" s="61">
        <v>560756372.70000005</v>
      </c>
      <c r="E2923" t="s">
        <v>95</v>
      </c>
      <c r="F2923" t="s">
        <v>109</v>
      </c>
      <c r="G2923" t="s">
        <v>804</v>
      </c>
      <c r="H2923" t="s">
        <v>804</v>
      </c>
      <c r="I2923" s="2">
        <v>0.60775466754941698</v>
      </c>
    </row>
    <row r="2924" spans="1:9" x14ac:dyDescent="0.25">
      <c r="A2924" t="s">
        <v>6111</v>
      </c>
      <c r="B2924" t="s">
        <v>6112</v>
      </c>
      <c r="C2924" t="s">
        <v>1245</v>
      </c>
      <c r="D2924" s="61">
        <v>558769885.61000001</v>
      </c>
      <c r="E2924" t="s">
        <v>240</v>
      </c>
      <c r="F2924" t="s">
        <v>267</v>
      </c>
      <c r="G2924" t="s">
        <v>305</v>
      </c>
      <c r="H2924" t="s">
        <v>305</v>
      </c>
      <c r="I2924" s="2">
        <v>0.13917582169420101</v>
      </c>
    </row>
    <row r="2925" spans="1:9" x14ac:dyDescent="0.25">
      <c r="A2925" t="s">
        <v>6113</v>
      </c>
      <c r="B2925" t="s">
        <v>6114</v>
      </c>
      <c r="C2925" t="s">
        <v>94</v>
      </c>
      <c r="D2925" s="61">
        <v>557186118.96000004</v>
      </c>
      <c r="E2925" t="s">
        <v>182</v>
      </c>
      <c r="F2925" t="s">
        <v>182</v>
      </c>
      <c r="G2925" t="s">
        <v>717</v>
      </c>
      <c r="H2925" t="s">
        <v>718</v>
      </c>
      <c r="I2925" s="2">
        <v>2.79756300675602</v>
      </c>
    </row>
    <row r="2926" spans="1:9" x14ac:dyDescent="0.25">
      <c r="A2926" t="s">
        <v>6115</v>
      </c>
      <c r="B2926" t="s">
        <v>6116</v>
      </c>
      <c r="C2926" t="s">
        <v>66</v>
      </c>
      <c r="D2926" s="61">
        <v>556281190.55999994</v>
      </c>
      <c r="E2926" t="s">
        <v>82</v>
      </c>
      <c r="F2926" t="s">
        <v>228</v>
      </c>
      <c r="G2926" t="s">
        <v>229</v>
      </c>
      <c r="H2926" t="s">
        <v>230</v>
      </c>
      <c r="I2926" s="2">
        <v>1.43009199501716</v>
      </c>
    </row>
    <row r="2927" spans="1:9" x14ac:dyDescent="0.25">
      <c r="A2927" t="s">
        <v>6117</v>
      </c>
      <c r="B2927" t="s">
        <v>6118</v>
      </c>
      <c r="C2927" t="s">
        <v>66</v>
      </c>
      <c r="D2927" s="61">
        <v>556237372.48000002</v>
      </c>
      <c r="E2927" t="s">
        <v>115</v>
      </c>
      <c r="F2927" t="s">
        <v>116</v>
      </c>
      <c r="G2927" t="s">
        <v>214</v>
      </c>
      <c r="H2927" t="s">
        <v>214</v>
      </c>
      <c r="I2927" s="2">
        <v>1.1997746499814901</v>
      </c>
    </row>
    <row r="2928" spans="1:9" x14ac:dyDescent="0.25">
      <c r="A2928" t="s">
        <v>6119</v>
      </c>
      <c r="B2928" t="s">
        <v>6120</v>
      </c>
      <c r="C2928" t="s">
        <v>761</v>
      </c>
      <c r="D2928" s="61">
        <v>555984053.82000005</v>
      </c>
      <c r="E2928" t="s">
        <v>115</v>
      </c>
      <c r="F2928" t="s">
        <v>116</v>
      </c>
      <c r="G2928" t="s">
        <v>214</v>
      </c>
      <c r="H2928" t="s">
        <v>214</v>
      </c>
      <c r="I2928" s="2">
        <v>1.5606801487242401</v>
      </c>
    </row>
    <row r="2929" spans="1:9" x14ac:dyDescent="0.25">
      <c r="A2929" t="s">
        <v>6121</v>
      </c>
      <c r="B2929" t="s">
        <v>6122</v>
      </c>
      <c r="C2929" t="s">
        <v>66</v>
      </c>
      <c r="D2929" s="61">
        <v>555886745.75</v>
      </c>
      <c r="E2929" t="s">
        <v>240</v>
      </c>
      <c r="F2929" t="s">
        <v>241</v>
      </c>
      <c r="G2929" t="s">
        <v>285</v>
      </c>
      <c r="H2929" t="s">
        <v>422</v>
      </c>
      <c r="I2929" s="2">
        <v>1.5271182603392599</v>
      </c>
    </row>
    <row r="2930" spans="1:9" x14ac:dyDescent="0.25">
      <c r="A2930" t="s">
        <v>6123</v>
      </c>
      <c r="B2930" t="s">
        <v>6124</v>
      </c>
      <c r="C2930" t="s">
        <v>94</v>
      </c>
      <c r="D2930" s="61">
        <v>554345353.35000002</v>
      </c>
      <c r="E2930" t="s">
        <v>95</v>
      </c>
      <c r="F2930" t="s">
        <v>96</v>
      </c>
      <c r="G2930" t="s">
        <v>210</v>
      </c>
      <c r="H2930" t="s">
        <v>211</v>
      </c>
      <c r="I2930" s="2">
        <v>1.14804008040243</v>
      </c>
    </row>
    <row r="2931" spans="1:9" x14ac:dyDescent="0.25">
      <c r="A2931" t="s">
        <v>6125</v>
      </c>
      <c r="B2931" t="s">
        <v>6126</v>
      </c>
      <c r="C2931" t="s">
        <v>1245</v>
      </c>
      <c r="D2931" s="61">
        <v>554276254.80719995</v>
      </c>
      <c r="E2931" t="s">
        <v>82</v>
      </c>
      <c r="F2931" t="s">
        <v>157</v>
      </c>
      <c r="G2931" t="s">
        <v>158</v>
      </c>
      <c r="H2931" t="s">
        <v>542</v>
      </c>
      <c r="I2931" s="2">
        <v>-0.699856289868523</v>
      </c>
    </row>
    <row r="2932" spans="1:9" x14ac:dyDescent="0.25">
      <c r="A2932" t="s">
        <v>6127</v>
      </c>
      <c r="B2932" t="s">
        <v>6128</v>
      </c>
      <c r="C2932" t="s">
        <v>761</v>
      </c>
      <c r="D2932" s="61">
        <v>553862368.95000005</v>
      </c>
      <c r="E2932" t="s">
        <v>115</v>
      </c>
      <c r="F2932" t="s">
        <v>116</v>
      </c>
      <c r="G2932" t="s">
        <v>214</v>
      </c>
      <c r="H2932" t="s">
        <v>214</v>
      </c>
      <c r="I2932" s="2">
        <v>1.28858913679413</v>
      </c>
    </row>
    <row r="2933" spans="1:9" x14ac:dyDescent="0.25">
      <c r="A2933" t="s">
        <v>6129</v>
      </c>
      <c r="B2933" t="s">
        <v>6130</v>
      </c>
      <c r="C2933" t="s">
        <v>66</v>
      </c>
      <c r="D2933" s="61">
        <v>553765689.84000003</v>
      </c>
      <c r="E2933" t="s">
        <v>95</v>
      </c>
      <c r="F2933" t="s">
        <v>109</v>
      </c>
      <c r="G2933" t="s">
        <v>109</v>
      </c>
      <c r="H2933" t="s">
        <v>399</v>
      </c>
      <c r="I2933" s="2">
        <v>1.34205140503067</v>
      </c>
    </row>
    <row r="2934" spans="1:9" x14ac:dyDescent="0.25">
      <c r="A2934" t="s">
        <v>6131</v>
      </c>
      <c r="B2934" t="s">
        <v>6132</v>
      </c>
      <c r="C2934" t="s">
        <v>66</v>
      </c>
      <c r="D2934" s="61">
        <v>550693099.17999995</v>
      </c>
      <c r="E2934" t="s">
        <v>95</v>
      </c>
      <c r="F2934" t="s">
        <v>109</v>
      </c>
      <c r="G2934" t="s">
        <v>109</v>
      </c>
      <c r="H2934" t="s">
        <v>399</v>
      </c>
      <c r="I2934" s="2">
        <v>1.0853684189566899</v>
      </c>
    </row>
    <row r="2935" spans="1:9" x14ac:dyDescent="0.25">
      <c r="A2935" t="s">
        <v>6133</v>
      </c>
      <c r="B2935" t="s">
        <v>6134</v>
      </c>
      <c r="C2935" t="s">
        <v>94</v>
      </c>
      <c r="D2935" s="61">
        <v>550015585</v>
      </c>
      <c r="E2935" t="s">
        <v>67</v>
      </c>
      <c r="F2935" t="s">
        <v>68</v>
      </c>
      <c r="G2935" t="s">
        <v>69</v>
      </c>
      <c r="H2935" t="s">
        <v>69</v>
      </c>
      <c r="I2935" s="2">
        <v>5.3503930857710502</v>
      </c>
    </row>
    <row r="2936" spans="1:9" x14ac:dyDescent="0.25">
      <c r="A2936" t="s">
        <v>6135</v>
      </c>
      <c r="B2936" t="s">
        <v>6136</v>
      </c>
      <c r="C2936" t="s">
        <v>94</v>
      </c>
      <c r="D2936" s="61">
        <v>549790272.24000001</v>
      </c>
      <c r="E2936" t="s">
        <v>82</v>
      </c>
      <c r="F2936" t="s">
        <v>89</v>
      </c>
      <c r="G2936" t="s">
        <v>688</v>
      </c>
      <c r="H2936" t="s">
        <v>689</v>
      </c>
      <c r="I2936" s="2">
        <v>1.4279307237273899</v>
      </c>
    </row>
    <row r="2937" spans="1:9" x14ac:dyDescent="0.25">
      <c r="A2937" t="s">
        <v>6137</v>
      </c>
      <c r="B2937" t="s">
        <v>6138</v>
      </c>
      <c r="C2937" t="s">
        <v>66</v>
      </c>
      <c r="D2937" s="61">
        <v>546386259.79999995</v>
      </c>
      <c r="E2937" t="s">
        <v>95</v>
      </c>
      <c r="F2937" t="s">
        <v>109</v>
      </c>
      <c r="G2937" t="s">
        <v>109</v>
      </c>
      <c r="H2937" t="s">
        <v>399</v>
      </c>
      <c r="I2937" s="2">
        <v>0.70455262397413798</v>
      </c>
    </row>
    <row r="2938" spans="1:9" x14ac:dyDescent="0.25">
      <c r="A2938" t="s">
        <v>6139</v>
      </c>
      <c r="B2938" t="s">
        <v>6140</v>
      </c>
      <c r="C2938" t="s">
        <v>94</v>
      </c>
      <c r="D2938" s="61">
        <v>545878327.5</v>
      </c>
      <c r="E2938" t="s">
        <v>291</v>
      </c>
      <c r="F2938" t="s">
        <v>291</v>
      </c>
      <c r="G2938" t="s">
        <v>292</v>
      </c>
      <c r="H2938" t="s">
        <v>659</v>
      </c>
      <c r="I2938" s="2">
        <v>1.7580093126276599</v>
      </c>
    </row>
    <row r="2939" spans="1:9" x14ac:dyDescent="0.25">
      <c r="A2939" t="s">
        <v>6141</v>
      </c>
      <c r="B2939" t="s">
        <v>6142</v>
      </c>
      <c r="C2939" t="s">
        <v>761</v>
      </c>
      <c r="D2939" s="61">
        <v>542248673.39999998</v>
      </c>
      <c r="E2939" t="s">
        <v>115</v>
      </c>
      <c r="F2939" t="s">
        <v>116</v>
      </c>
      <c r="G2939" t="s">
        <v>214</v>
      </c>
      <c r="H2939" t="s">
        <v>214</v>
      </c>
      <c r="I2939" s="2">
        <v>0.51985349638053802</v>
      </c>
    </row>
    <row r="2940" spans="1:9" x14ac:dyDescent="0.25">
      <c r="A2940" t="s">
        <v>6143</v>
      </c>
      <c r="B2940" t="s">
        <v>6144</v>
      </c>
      <c r="C2940" t="s">
        <v>1245</v>
      </c>
      <c r="D2940" s="61">
        <v>542216268.29999995</v>
      </c>
      <c r="E2940" t="s">
        <v>240</v>
      </c>
      <c r="F2940" t="s">
        <v>241</v>
      </c>
      <c r="G2940" t="s">
        <v>285</v>
      </c>
      <c r="H2940" t="s">
        <v>422</v>
      </c>
      <c r="I2940" s="2">
        <v>2.1973042880082101</v>
      </c>
    </row>
    <row r="2941" spans="1:9" x14ac:dyDescent="0.25">
      <c r="A2941" t="s">
        <v>6145</v>
      </c>
      <c r="B2941" t="s">
        <v>6146</v>
      </c>
      <c r="C2941" t="s">
        <v>94</v>
      </c>
      <c r="D2941" s="61">
        <v>540627439.62</v>
      </c>
      <c r="E2941" t="s">
        <v>291</v>
      </c>
      <c r="F2941" t="s">
        <v>291</v>
      </c>
      <c r="G2941" t="s">
        <v>818</v>
      </c>
      <c r="H2941" t="s">
        <v>3650</v>
      </c>
      <c r="I2941" s="2">
        <v>1.40562299010328</v>
      </c>
    </row>
    <row r="2942" spans="1:9" x14ac:dyDescent="0.25">
      <c r="A2942" t="s">
        <v>6147</v>
      </c>
      <c r="B2942" t="s">
        <v>6148</v>
      </c>
      <c r="C2942" t="s">
        <v>1245</v>
      </c>
      <c r="D2942" s="61">
        <v>536132607.16000003</v>
      </c>
      <c r="E2942" t="s">
        <v>67</v>
      </c>
      <c r="F2942" t="s">
        <v>101</v>
      </c>
      <c r="G2942" t="s">
        <v>101</v>
      </c>
      <c r="H2942" t="s">
        <v>102</v>
      </c>
      <c r="I2942" s="2">
        <v>2.1749772483155101</v>
      </c>
    </row>
    <row r="2943" spans="1:9" x14ac:dyDescent="0.25">
      <c r="A2943" t="s">
        <v>6149</v>
      </c>
      <c r="B2943" t="s">
        <v>6150</v>
      </c>
      <c r="C2943" t="s">
        <v>761</v>
      </c>
      <c r="D2943" s="61">
        <v>535520403.60000002</v>
      </c>
      <c r="E2943" t="s">
        <v>115</v>
      </c>
      <c r="F2943" t="s">
        <v>116</v>
      </c>
      <c r="G2943" t="s">
        <v>214</v>
      </c>
      <c r="H2943" t="s">
        <v>214</v>
      </c>
      <c r="I2943" s="2">
        <v>-6.2199698345413001E-2</v>
      </c>
    </row>
    <row r="2944" spans="1:9" x14ac:dyDescent="0.25">
      <c r="A2944" t="s">
        <v>6151</v>
      </c>
      <c r="B2944" t="s">
        <v>6152</v>
      </c>
      <c r="C2944" t="s">
        <v>94</v>
      </c>
      <c r="D2944" s="61">
        <v>535322541.10000002</v>
      </c>
      <c r="E2944" t="s">
        <v>182</v>
      </c>
      <c r="F2944" t="s">
        <v>182</v>
      </c>
      <c r="G2944" t="s">
        <v>717</v>
      </c>
      <c r="H2944" t="s">
        <v>718</v>
      </c>
      <c r="I2944" s="2">
        <v>3.3842670849682799</v>
      </c>
    </row>
    <row r="2945" spans="1:9" x14ac:dyDescent="0.25">
      <c r="A2945" t="s">
        <v>6153</v>
      </c>
      <c r="B2945" t="s">
        <v>6154</v>
      </c>
      <c r="C2945" t="s">
        <v>66</v>
      </c>
      <c r="D2945" s="61">
        <v>534704922.45999998</v>
      </c>
      <c r="E2945" t="s">
        <v>67</v>
      </c>
      <c r="F2945" t="s">
        <v>72</v>
      </c>
      <c r="G2945" t="s">
        <v>73</v>
      </c>
      <c r="H2945" t="s">
        <v>74</v>
      </c>
      <c r="I2945" s="2">
        <v>0.61442480147127299</v>
      </c>
    </row>
    <row r="2946" spans="1:9" x14ac:dyDescent="0.25">
      <c r="A2946" t="s">
        <v>6155</v>
      </c>
      <c r="B2946" t="s">
        <v>6156</v>
      </c>
      <c r="C2946" t="s">
        <v>66</v>
      </c>
      <c r="D2946" s="61">
        <v>533194362.60000002</v>
      </c>
      <c r="E2946" t="s">
        <v>67</v>
      </c>
      <c r="F2946" t="s">
        <v>101</v>
      </c>
      <c r="G2946" t="s">
        <v>101</v>
      </c>
      <c r="H2946" t="s">
        <v>102</v>
      </c>
      <c r="I2946" s="2">
        <v>0.98377326497212703</v>
      </c>
    </row>
    <row r="2947" spans="1:9" x14ac:dyDescent="0.25">
      <c r="A2947" t="s">
        <v>6157</v>
      </c>
      <c r="B2947" t="s">
        <v>6158</v>
      </c>
      <c r="C2947" t="s">
        <v>66</v>
      </c>
      <c r="D2947" s="61">
        <v>533108066.55000001</v>
      </c>
      <c r="E2947" t="s">
        <v>115</v>
      </c>
      <c r="F2947" t="s">
        <v>116</v>
      </c>
      <c r="G2947" t="s">
        <v>214</v>
      </c>
      <c r="H2947" t="s">
        <v>214</v>
      </c>
      <c r="I2947" s="2">
        <v>1.4748238003944101</v>
      </c>
    </row>
    <row r="2948" spans="1:9" x14ac:dyDescent="0.25">
      <c r="A2948" t="s">
        <v>6159</v>
      </c>
      <c r="B2948" t="s">
        <v>6160</v>
      </c>
      <c r="C2948" t="s">
        <v>66</v>
      </c>
      <c r="D2948" s="61">
        <v>532470866.69999999</v>
      </c>
      <c r="E2948" t="s">
        <v>115</v>
      </c>
      <c r="F2948" t="s">
        <v>125</v>
      </c>
      <c r="G2948" t="s">
        <v>614</v>
      </c>
      <c r="H2948" t="s">
        <v>614</v>
      </c>
      <c r="I2948" s="2">
        <v>0.70414509149833904</v>
      </c>
    </row>
    <row r="2949" spans="1:9" x14ac:dyDescent="0.25">
      <c r="A2949" t="s">
        <v>6161</v>
      </c>
      <c r="B2949" t="s">
        <v>6162</v>
      </c>
      <c r="C2949" t="s">
        <v>1245</v>
      </c>
      <c r="D2949" s="61">
        <v>531441715.08999997</v>
      </c>
      <c r="E2949" t="s">
        <v>240</v>
      </c>
      <c r="F2949" t="s">
        <v>267</v>
      </c>
      <c r="G2949" t="s">
        <v>305</v>
      </c>
      <c r="H2949" t="s">
        <v>305</v>
      </c>
      <c r="I2949" s="2">
        <v>1.0136690556244501</v>
      </c>
    </row>
    <row r="2950" spans="1:9" x14ac:dyDescent="0.25">
      <c r="A2950" t="s">
        <v>6163</v>
      </c>
      <c r="B2950" t="s">
        <v>6164</v>
      </c>
      <c r="C2950" t="s">
        <v>66</v>
      </c>
      <c r="D2950" s="61">
        <v>530995307.95999998</v>
      </c>
      <c r="E2950" t="s">
        <v>115</v>
      </c>
      <c r="F2950" t="s">
        <v>116</v>
      </c>
      <c r="G2950" t="s">
        <v>192</v>
      </c>
      <c r="H2950" t="s">
        <v>192</v>
      </c>
      <c r="I2950" s="2">
        <v>0.93924471332888604</v>
      </c>
    </row>
    <row r="2951" spans="1:9" x14ac:dyDescent="0.25">
      <c r="A2951" t="s">
        <v>6165</v>
      </c>
      <c r="B2951" t="s">
        <v>6166</v>
      </c>
      <c r="C2951" t="s">
        <v>66</v>
      </c>
      <c r="D2951" s="61">
        <v>530303144.02999997</v>
      </c>
      <c r="E2951" t="s">
        <v>240</v>
      </c>
      <c r="F2951" t="s">
        <v>267</v>
      </c>
      <c r="G2951" t="s">
        <v>862</v>
      </c>
      <c r="H2951" t="s">
        <v>862</v>
      </c>
      <c r="I2951" s="2">
        <v>2.6528466604372798</v>
      </c>
    </row>
    <row r="2952" spans="1:9" x14ac:dyDescent="0.25">
      <c r="A2952" t="s">
        <v>6167</v>
      </c>
      <c r="B2952" t="s">
        <v>6168</v>
      </c>
      <c r="C2952" t="s">
        <v>94</v>
      </c>
      <c r="D2952" s="61">
        <v>529635501.07999998</v>
      </c>
      <c r="E2952" t="s">
        <v>240</v>
      </c>
      <c r="F2952" t="s">
        <v>267</v>
      </c>
      <c r="G2952" t="s">
        <v>476</v>
      </c>
      <c r="H2952" t="s">
        <v>477</v>
      </c>
      <c r="I2952" s="2">
        <v>1.6200679712295301</v>
      </c>
    </row>
    <row r="2953" spans="1:9" x14ac:dyDescent="0.25">
      <c r="A2953" t="s">
        <v>6169</v>
      </c>
      <c r="B2953" t="s">
        <v>6170</v>
      </c>
      <c r="C2953" t="s">
        <v>761</v>
      </c>
      <c r="D2953" s="61">
        <v>528682952.69999999</v>
      </c>
      <c r="E2953" t="s">
        <v>115</v>
      </c>
      <c r="F2953" t="s">
        <v>116</v>
      </c>
      <c r="G2953" t="s">
        <v>192</v>
      </c>
      <c r="H2953" t="s">
        <v>192</v>
      </c>
      <c r="I2953" s="2">
        <v>2.3138638300442902</v>
      </c>
    </row>
    <row r="2954" spans="1:9" x14ac:dyDescent="0.25">
      <c r="A2954" t="s">
        <v>6171</v>
      </c>
      <c r="B2954" t="s">
        <v>6172</v>
      </c>
      <c r="C2954" t="s">
        <v>66</v>
      </c>
      <c r="D2954" s="61">
        <v>528377391.85000002</v>
      </c>
      <c r="E2954" t="s">
        <v>67</v>
      </c>
      <c r="F2954" t="s">
        <v>68</v>
      </c>
      <c r="G2954" t="s">
        <v>168</v>
      </c>
      <c r="H2954" t="s">
        <v>168</v>
      </c>
      <c r="I2954" s="2">
        <v>0.30514814861314499</v>
      </c>
    </row>
    <row r="2955" spans="1:9" x14ac:dyDescent="0.25">
      <c r="A2955" t="s">
        <v>6173</v>
      </c>
      <c r="B2955" t="s">
        <v>6174</v>
      </c>
      <c r="C2955" t="s">
        <v>94</v>
      </c>
      <c r="D2955" s="61">
        <v>528065499.64999998</v>
      </c>
      <c r="E2955" t="s">
        <v>257</v>
      </c>
      <c r="F2955" t="s">
        <v>257</v>
      </c>
      <c r="G2955" t="s">
        <v>547</v>
      </c>
      <c r="H2955" t="s">
        <v>621</v>
      </c>
      <c r="I2955" s="2">
        <v>1.1688702355718401</v>
      </c>
    </row>
    <row r="2956" spans="1:9" x14ac:dyDescent="0.25">
      <c r="A2956" t="s">
        <v>6175</v>
      </c>
      <c r="B2956" t="s">
        <v>6176</v>
      </c>
      <c r="C2956" t="s">
        <v>66</v>
      </c>
      <c r="D2956" s="61">
        <v>527903053.92000002</v>
      </c>
      <c r="E2956" t="s">
        <v>240</v>
      </c>
      <c r="F2956" t="s">
        <v>267</v>
      </c>
      <c r="G2956" t="s">
        <v>330</v>
      </c>
      <c r="H2956" t="s">
        <v>452</v>
      </c>
      <c r="I2956" s="2">
        <v>1.4081220945725901</v>
      </c>
    </row>
    <row r="2957" spans="1:9" x14ac:dyDescent="0.25">
      <c r="A2957" t="s">
        <v>6177</v>
      </c>
      <c r="B2957" t="s">
        <v>6178</v>
      </c>
      <c r="C2957" t="s">
        <v>761</v>
      </c>
      <c r="D2957" s="61">
        <v>527574652.80000001</v>
      </c>
      <c r="E2957" t="s">
        <v>95</v>
      </c>
      <c r="F2957" t="s">
        <v>96</v>
      </c>
      <c r="G2957" t="s">
        <v>210</v>
      </c>
      <c r="H2957" t="s">
        <v>264</v>
      </c>
      <c r="I2957" s="2">
        <v>1.5304077273402299</v>
      </c>
    </row>
    <row r="2958" spans="1:9" x14ac:dyDescent="0.25">
      <c r="A2958" t="s">
        <v>6179</v>
      </c>
      <c r="B2958" s="6" t="s">
        <v>6180</v>
      </c>
      <c r="C2958" t="s">
        <v>1245</v>
      </c>
      <c r="D2958" s="61">
        <v>525635610.08999997</v>
      </c>
      <c r="E2958" t="s">
        <v>120</v>
      </c>
      <c r="F2958" t="s">
        <v>171</v>
      </c>
      <c r="G2958" t="s">
        <v>252</v>
      </c>
      <c r="H2958" t="s">
        <v>252</v>
      </c>
      <c r="I2958" s="2">
        <v>1.9030667535235</v>
      </c>
    </row>
    <row r="2959" spans="1:9" x14ac:dyDescent="0.25">
      <c r="A2959" t="s">
        <v>6181</v>
      </c>
      <c r="B2959" t="s">
        <v>6182</v>
      </c>
      <c r="C2959" t="s">
        <v>94</v>
      </c>
      <c r="D2959" s="61">
        <v>525274111.94</v>
      </c>
      <c r="E2959" t="s">
        <v>240</v>
      </c>
      <c r="F2959" t="s">
        <v>267</v>
      </c>
      <c r="G2959" t="s">
        <v>862</v>
      </c>
      <c r="H2959" t="s">
        <v>862</v>
      </c>
      <c r="I2959" s="2">
        <v>1.89453492992284</v>
      </c>
    </row>
    <row r="2960" spans="1:9" x14ac:dyDescent="0.25">
      <c r="A2960" t="s">
        <v>6183</v>
      </c>
      <c r="B2960" t="s">
        <v>6184</v>
      </c>
      <c r="C2960" t="s">
        <v>66</v>
      </c>
      <c r="D2960" s="61">
        <v>525043313.94</v>
      </c>
      <c r="E2960" t="s">
        <v>67</v>
      </c>
      <c r="F2960" t="s">
        <v>72</v>
      </c>
      <c r="G2960" t="s">
        <v>105</v>
      </c>
      <c r="H2960" t="s">
        <v>106</v>
      </c>
      <c r="I2960" s="2">
        <v>0.70415374629336402</v>
      </c>
    </row>
    <row r="2961" spans="1:9" x14ac:dyDescent="0.25">
      <c r="A2961" t="s">
        <v>6185</v>
      </c>
      <c r="B2961" t="s">
        <v>6186</v>
      </c>
      <c r="C2961" t="s">
        <v>94</v>
      </c>
      <c r="D2961" s="61">
        <v>524660515</v>
      </c>
      <c r="E2961" t="s">
        <v>82</v>
      </c>
      <c r="F2961" t="s">
        <v>228</v>
      </c>
      <c r="G2961" t="s">
        <v>229</v>
      </c>
      <c r="H2961" t="s">
        <v>347</v>
      </c>
      <c r="I2961" s="2">
        <v>1.9969219060724299</v>
      </c>
    </row>
    <row r="2962" spans="1:9" x14ac:dyDescent="0.25">
      <c r="A2962" t="s">
        <v>6187</v>
      </c>
      <c r="B2962" t="s">
        <v>6188</v>
      </c>
      <c r="C2962" t="s">
        <v>66</v>
      </c>
      <c r="D2962" s="61">
        <v>524531901</v>
      </c>
      <c r="E2962" t="s">
        <v>95</v>
      </c>
      <c r="F2962" t="s">
        <v>404</v>
      </c>
      <c r="G2962" t="s">
        <v>404</v>
      </c>
      <c r="H2962" t="s">
        <v>413</v>
      </c>
      <c r="I2962" s="2">
        <v>0.70586947561776303</v>
      </c>
    </row>
    <row r="2963" spans="1:9" x14ac:dyDescent="0.25">
      <c r="A2963" t="s">
        <v>6189</v>
      </c>
      <c r="B2963" t="s">
        <v>6190</v>
      </c>
      <c r="C2963" t="s">
        <v>94</v>
      </c>
      <c r="D2963" s="61">
        <v>524315820.48000002</v>
      </c>
      <c r="E2963" t="s">
        <v>67</v>
      </c>
      <c r="F2963" t="s">
        <v>68</v>
      </c>
      <c r="G2963" t="s">
        <v>601</v>
      </c>
      <c r="H2963" t="s">
        <v>793</v>
      </c>
      <c r="I2963" s="2">
        <v>1.60502090024476</v>
      </c>
    </row>
    <row r="2964" spans="1:9" x14ac:dyDescent="0.25">
      <c r="A2964" t="s">
        <v>6191</v>
      </c>
      <c r="B2964" t="s">
        <v>6192</v>
      </c>
      <c r="C2964" t="s">
        <v>94</v>
      </c>
      <c r="D2964" s="61">
        <v>523947267.19999999</v>
      </c>
      <c r="E2964" t="s">
        <v>240</v>
      </c>
      <c r="F2964" t="s">
        <v>467</v>
      </c>
      <c r="G2964" t="s">
        <v>595</v>
      </c>
      <c r="H2964" t="s">
        <v>596</v>
      </c>
      <c r="I2964" s="2">
        <v>0.31622770986493798</v>
      </c>
    </row>
    <row r="2965" spans="1:9" x14ac:dyDescent="0.25">
      <c r="A2965" t="s">
        <v>6193</v>
      </c>
      <c r="B2965" t="s">
        <v>6194</v>
      </c>
      <c r="C2965" t="s">
        <v>761</v>
      </c>
      <c r="D2965" s="61">
        <v>523685373.75</v>
      </c>
      <c r="E2965" t="s">
        <v>240</v>
      </c>
      <c r="F2965" t="s">
        <v>267</v>
      </c>
      <c r="G2965" t="s">
        <v>330</v>
      </c>
      <c r="H2965" t="s">
        <v>334</v>
      </c>
      <c r="I2965" s="2">
        <v>1.31766946100414</v>
      </c>
    </row>
    <row r="2966" spans="1:9" x14ac:dyDescent="0.25">
      <c r="A2966" t="s">
        <v>6195</v>
      </c>
      <c r="B2966" t="s">
        <v>6196</v>
      </c>
      <c r="C2966" t="s">
        <v>1245</v>
      </c>
      <c r="D2966" s="61">
        <v>523383063.42000002</v>
      </c>
      <c r="E2966" t="s">
        <v>95</v>
      </c>
      <c r="F2966" t="s">
        <v>404</v>
      </c>
      <c r="G2966" t="s">
        <v>404</v>
      </c>
      <c r="H2966" t="s">
        <v>413</v>
      </c>
      <c r="I2966" s="2">
        <v>2.02294060334243</v>
      </c>
    </row>
    <row r="2967" spans="1:9" x14ac:dyDescent="0.25">
      <c r="A2967" t="s">
        <v>6197</v>
      </c>
      <c r="B2967" t="s">
        <v>6198</v>
      </c>
      <c r="C2967" t="s">
        <v>1245</v>
      </c>
      <c r="D2967" s="61">
        <v>522802854.19999999</v>
      </c>
      <c r="E2967" t="s">
        <v>95</v>
      </c>
      <c r="F2967" t="s">
        <v>109</v>
      </c>
      <c r="G2967" t="s">
        <v>109</v>
      </c>
      <c r="H2967" t="s">
        <v>399</v>
      </c>
      <c r="I2967" s="2">
        <v>0.59283355324586096</v>
      </c>
    </row>
    <row r="2968" spans="1:9" x14ac:dyDescent="0.25">
      <c r="A2968" t="s">
        <v>6199</v>
      </c>
      <c r="B2968" t="s">
        <v>6200</v>
      </c>
      <c r="C2968" t="s">
        <v>1245</v>
      </c>
      <c r="D2968" s="61">
        <v>522385389.16000003</v>
      </c>
      <c r="E2968" t="s">
        <v>115</v>
      </c>
      <c r="F2968" t="s">
        <v>116</v>
      </c>
      <c r="G2968" t="s">
        <v>192</v>
      </c>
      <c r="H2968" t="s">
        <v>192</v>
      </c>
      <c r="I2968" s="2">
        <v>1.6422031945353901</v>
      </c>
    </row>
    <row r="2969" spans="1:9" x14ac:dyDescent="0.25">
      <c r="A2969" t="s">
        <v>6201</v>
      </c>
      <c r="B2969" t="s">
        <v>6202</v>
      </c>
      <c r="C2969" t="s">
        <v>1245</v>
      </c>
      <c r="D2969" s="61">
        <v>522335942.51999998</v>
      </c>
      <c r="E2969" t="s">
        <v>67</v>
      </c>
      <c r="F2969" t="s">
        <v>68</v>
      </c>
      <c r="G2969" t="s">
        <v>601</v>
      </c>
      <c r="H2969" t="s">
        <v>628</v>
      </c>
      <c r="I2969" s="2">
        <v>1.5445377667384801</v>
      </c>
    </row>
    <row r="2970" spans="1:9" x14ac:dyDescent="0.25">
      <c r="A2970" t="s">
        <v>6203</v>
      </c>
      <c r="B2970" t="s">
        <v>6204</v>
      </c>
      <c r="C2970" t="s">
        <v>66</v>
      </c>
      <c r="D2970" s="61">
        <v>519112304.48000002</v>
      </c>
      <c r="E2970" t="s">
        <v>291</v>
      </c>
      <c r="F2970" t="s">
        <v>291</v>
      </c>
      <c r="G2970" t="s">
        <v>818</v>
      </c>
      <c r="H2970" t="s">
        <v>3378</v>
      </c>
      <c r="I2970" s="2">
        <v>0.69577328136026495</v>
      </c>
    </row>
    <row r="2971" spans="1:9" x14ac:dyDescent="0.25">
      <c r="A2971" t="s">
        <v>6205</v>
      </c>
      <c r="B2971" t="s">
        <v>6206</v>
      </c>
      <c r="C2971" t="s">
        <v>94</v>
      </c>
      <c r="D2971" s="61">
        <v>518430981.75999999</v>
      </c>
      <c r="E2971" t="s">
        <v>182</v>
      </c>
      <c r="F2971" t="s">
        <v>182</v>
      </c>
      <c r="G2971" t="s">
        <v>183</v>
      </c>
      <c r="H2971" t="s">
        <v>425</v>
      </c>
      <c r="I2971" s="2">
        <v>2.06926004437614</v>
      </c>
    </row>
    <row r="2972" spans="1:9" x14ac:dyDescent="0.25">
      <c r="A2972" t="s">
        <v>6207</v>
      </c>
      <c r="B2972" t="s">
        <v>6208</v>
      </c>
      <c r="C2972" t="s">
        <v>761</v>
      </c>
      <c r="D2972" s="61">
        <v>518013423.01999998</v>
      </c>
      <c r="E2972" t="s">
        <v>115</v>
      </c>
      <c r="F2972" t="s">
        <v>116</v>
      </c>
      <c r="G2972" t="s">
        <v>214</v>
      </c>
      <c r="H2972" t="s">
        <v>214</v>
      </c>
      <c r="I2972" s="2">
        <v>0.81218791092061804</v>
      </c>
    </row>
    <row r="2973" spans="1:9" x14ac:dyDescent="0.25">
      <c r="A2973" t="s">
        <v>6209</v>
      </c>
      <c r="B2973" t="s">
        <v>6210</v>
      </c>
      <c r="C2973" t="s">
        <v>66</v>
      </c>
      <c r="D2973" s="61">
        <v>517935450.39999998</v>
      </c>
      <c r="E2973" t="s">
        <v>115</v>
      </c>
      <c r="F2973" t="s">
        <v>116</v>
      </c>
      <c r="G2973" t="s">
        <v>192</v>
      </c>
      <c r="H2973" t="s">
        <v>192</v>
      </c>
      <c r="I2973" s="2">
        <v>1.52949523789217</v>
      </c>
    </row>
    <row r="2974" spans="1:9" x14ac:dyDescent="0.25">
      <c r="A2974" t="s">
        <v>6211</v>
      </c>
      <c r="B2974" t="s">
        <v>6212</v>
      </c>
      <c r="C2974" t="s">
        <v>66</v>
      </c>
      <c r="D2974" s="61">
        <v>517362279.85000002</v>
      </c>
      <c r="E2974" t="s">
        <v>95</v>
      </c>
      <c r="F2974" t="s">
        <v>109</v>
      </c>
      <c r="G2974" t="s">
        <v>109</v>
      </c>
      <c r="H2974" t="s">
        <v>399</v>
      </c>
      <c r="I2974" s="2">
        <v>0.84043705229820698</v>
      </c>
    </row>
    <row r="2975" spans="1:9" x14ac:dyDescent="0.25">
      <c r="A2975" t="s">
        <v>6213</v>
      </c>
      <c r="B2975" t="s">
        <v>6214</v>
      </c>
      <c r="C2975" t="s">
        <v>66</v>
      </c>
      <c r="D2975" s="61">
        <v>517049409.19999999</v>
      </c>
      <c r="E2975" t="s">
        <v>240</v>
      </c>
      <c r="F2975" t="s">
        <v>467</v>
      </c>
      <c r="G2975" t="s">
        <v>595</v>
      </c>
      <c r="H2975" t="s">
        <v>596</v>
      </c>
      <c r="I2975" s="2">
        <v>1.0134186475525799</v>
      </c>
    </row>
    <row r="2976" spans="1:9" x14ac:dyDescent="0.25">
      <c r="A2976" t="s">
        <v>6215</v>
      </c>
      <c r="B2976" t="s">
        <v>6216</v>
      </c>
      <c r="C2976" t="s">
        <v>66</v>
      </c>
      <c r="D2976" s="61">
        <v>516266640.80000001</v>
      </c>
      <c r="E2976" t="s">
        <v>115</v>
      </c>
      <c r="F2976" t="s">
        <v>116</v>
      </c>
      <c r="G2976" t="s">
        <v>214</v>
      </c>
      <c r="H2976" t="s">
        <v>214</v>
      </c>
      <c r="I2976" s="2">
        <v>1.78231781592107</v>
      </c>
    </row>
    <row r="2977" spans="1:9" x14ac:dyDescent="0.25">
      <c r="A2977" t="s">
        <v>6217</v>
      </c>
      <c r="B2977" t="s">
        <v>6218</v>
      </c>
      <c r="C2977" t="s">
        <v>1245</v>
      </c>
      <c r="D2977" s="61">
        <v>516052772.39999998</v>
      </c>
      <c r="E2977" t="s">
        <v>115</v>
      </c>
      <c r="F2977" t="s">
        <v>116</v>
      </c>
      <c r="G2977" t="s">
        <v>214</v>
      </c>
      <c r="H2977" t="s">
        <v>214</v>
      </c>
      <c r="I2977" s="2">
        <v>1.8322830416554401</v>
      </c>
    </row>
    <row r="2978" spans="1:9" x14ac:dyDescent="0.25">
      <c r="A2978" t="s">
        <v>6219</v>
      </c>
      <c r="B2978" t="s">
        <v>6220</v>
      </c>
      <c r="C2978" t="s">
        <v>1245</v>
      </c>
      <c r="D2978" s="61">
        <v>515922089.61000001</v>
      </c>
      <c r="E2978" t="s">
        <v>115</v>
      </c>
      <c r="F2978" t="s">
        <v>116</v>
      </c>
      <c r="G2978" t="s">
        <v>214</v>
      </c>
      <c r="H2978" t="s">
        <v>214</v>
      </c>
      <c r="I2978" s="2">
        <v>1.3644110416867901</v>
      </c>
    </row>
    <row r="2979" spans="1:9" x14ac:dyDescent="0.25">
      <c r="A2979" t="s">
        <v>6221</v>
      </c>
      <c r="B2979" t="s">
        <v>6222</v>
      </c>
      <c r="C2979" t="s">
        <v>761</v>
      </c>
      <c r="D2979" s="61">
        <v>514399361.80000001</v>
      </c>
      <c r="E2979" t="s">
        <v>77</v>
      </c>
      <c r="F2979" t="s">
        <v>78</v>
      </c>
      <c r="G2979" t="s">
        <v>151</v>
      </c>
      <c r="H2979" t="s">
        <v>1349</v>
      </c>
      <c r="I2979" s="2">
        <v>0.44600186422868499</v>
      </c>
    </row>
    <row r="2980" spans="1:9" x14ac:dyDescent="0.25">
      <c r="A2980" t="s">
        <v>6223</v>
      </c>
      <c r="B2980" t="s">
        <v>6224</v>
      </c>
      <c r="C2980" t="s">
        <v>761</v>
      </c>
      <c r="D2980" s="61">
        <v>514161453.12</v>
      </c>
      <c r="E2980" t="s">
        <v>115</v>
      </c>
      <c r="F2980" t="s">
        <v>116</v>
      </c>
      <c r="G2980" t="s">
        <v>214</v>
      </c>
      <c r="H2980" t="s">
        <v>214</v>
      </c>
      <c r="I2980" s="2">
        <v>1.1421520255534401</v>
      </c>
    </row>
    <row r="2981" spans="1:9" x14ac:dyDescent="0.25">
      <c r="A2981" t="s">
        <v>6225</v>
      </c>
      <c r="B2981" t="s">
        <v>6226</v>
      </c>
      <c r="C2981" t="s">
        <v>94</v>
      </c>
      <c r="D2981" s="61">
        <v>513293933.5</v>
      </c>
      <c r="E2981" t="s">
        <v>82</v>
      </c>
      <c r="F2981" t="s">
        <v>83</v>
      </c>
      <c r="G2981" t="s">
        <v>130</v>
      </c>
      <c r="H2981" t="s">
        <v>1025</v>
      </c>
      <c r="I2981" s="2">
        <v>2.5958607700308098</v>
      </c>
    </row>
    <row r="2982" spans="1:9" x14ac:dyDescent="0.25">
      <c r="A2982" t="s">
        <v>6227</v>
      </c>
      <c r="B2982" t="s">
        <v>6228</v>
      </c>
      <c r="C2982" t="s">
        <v>66</v>
      </c>
      <c r="D2982" s="61">
        <v>512533698</v>
      </c>
      <c r="E2982" t="s">
        <v>95</v>
      </c>
      <c r="F2982" t="s">
        <v>109</v>
      </c>
      <c r="G2982" t="s">
        <v>109</v>
      </c>
      <c r="H2982" t="s">
        <v>399</v>
      </c>
      <c r="I2982" s="2">
        <v>0.60303629548092896</v>
      </c>
    </row>
    <row r="2983" spans="1:9" x14ac:dyDescent="0.25">
      <c r="A2983" t="s">
        <v>6229</v>
      </c>
      <c r="B2983" t="s">
        <v>6230</v>
      </c>
      <c r="C2983" t="s">
        <v>94</v>
      </c>
      <c r="D2983" s="61">
        <v>511802222.39999998</v>
      </c>
      <c r="E2983" t="s">
        <v>82</v>
      </c>
      <c r="F2983" t="s">
        <v>228</v>
      </c>
      <c r="G2983" t="s">
        <v>229</v>
      </c>
      <c r="H2983" t="s">
        <v>230</v>
      </c>
      <c r="I2983" s="2">
        <v>2.57291460559229</v>
      </c>
    </row>
    <row r="2984" spans="1:9" x14ac:dyDescent="0.25">
      <c r="A2984" t="s">
        <v>6231</v>
      </c>
      <c r="B2984" t="s">
        <v>6232</v>
      </c>
      <c r="C2984" t="s">
        <v>66</v>
      </c>
      <c r="D2984" s="61">
        <v>511176495.39999998</v>
      </c>
      <c r="E2984" t="s">
        <v>115</v>
      </c>
      <c r="F2984" t="s">
        <v>116</v>
      </c>
      <c r="G2984" t="s">
        <v>214</v>
      </c>
      <c r="H2984" t="s">
        <v>214</v>
      </c>
      <c r="I2984" s="2">
        <v>0.61005246441027206</v>
      </c>
    </row>
    <row r="2985" spans="1:9" x14ac:dyDescent="0.25">
      <c r="A2985" t="s">
        <v>6233</v>
      </c>
      <c r="B2985" t="s">
        <v>6234</v>
      </c>
      <c r="C2985" t="s">
        <v>761</v>
      </c>
      <c r="D2985" s="61">
        <v>510177213.69999999</v>
      </c>
      <c r="E2985" t="s">
        <v>115</v>
      </c>
      <c r="F2985" t="s">
        <v>116</v>
      </c>
      <c r="G2985" t="s">
        <v>214</v>
      </c>
      <c r="H2985" t="s">
        <v>214</v>
      </c>
      <c r="I2985" s="2">
        <v>1.34410151289281</v>
      </c>
    </row>
    <row r="2986" spans="1:9" x14ac:dyDescent="0.25">
      <c r="A2986" t="s">
        <v>6235</v>
      </c>
      <c r="B2986" t="s">
        <v>6236</v>
      </c>
      <c r="C2986" t="s">
        <v>94</v>
      </c>
      <c r="D2986" s="61">
        <v>509715000</v>
      </c>
      <c r="E2986" t="s">
        <v>77</v>
      </c>
      <c r="F2986" t="s">
        <v>195</v>
      </c>
      <c r="G2986" t="s">
        <v>196</v>
      </c>
      <c r="H2986" t="s">
        <v>197</v>
      </c>
      <c r="I2986" s="2">
        <v>0.39320203804559001</v>
      </c>
    </row>
    <row r="2987" spans="1:9" x14ac:dyDescent="0.25">
      <c r="A2987" t="s">
        <v>6237</v>
      </c>
      <c r="B2987" t="s">
        <v>6238</v>
      </c>
      <c r="C2987" t="s">
        <v>761</v>
      </c>
      <c r="D2987" s="61">
        <v>509680842</v>
      </c>
      <c r="E2987" t="s">
        <v>291</v>
      </c>
      <c r="F2987" t="s">
        <v>291</v>
      </c>
      <c r="G2987" t="s">
        <v>292</v>
      </c>
      <c r="H2987" t="s">
        <v>352</v>
      </c>
      <c r="I2987" s="2">
        <v>0.93807061080313403</v>
      </c>
    </row>
    <row r="2988" spans="1:9" x14ac:dyDescent="0.25">
      <c r="A2988" t="s">
        <v>6239</v>
      </c>
      <c r="B2988" t="s">
        <v>6240</v>
      </c>
      <c r="C2988" t="s">
        <v>1245</v>
      </c>
      <c r="D2988" s="61">
        <v>509203508</v>
      </c>
      <c r="E2988" t="s">
        <v>115</v>
      </c>
      <c r="F2988" t="s">
        <v>116</v>
      </c>
      <c r="G2988" t="s">
        <v>214</v>
      </c>
      <c r="H2988" t="s">
        <v>214</v>
      </c>
      <c r="I2988" s="2">
        <v>1.7587362551529999</v>
      </c>
    </row>
    <row r="2989" spans="1:9" x14ac:dyDescent="0.25">
      <c r="A2989" t="s">
        <v>6241</v>
      </c>
      <c r="B2989" t="s">
        <v>6242</v>
      </c>
      <c r="C2989" t="s">
        <v>1245</v>
      </c>
      <c r="D2989" s="61">
        <v>508995396</v>
      </c>
      <c r="E2989" t="s">
        <v>67</v>
      </c>
      <c r="F2989" t="s">
        <v>72</v>
      </c>
      <c r="G2989" t="s">
        <v>73</v>
      </c>
      <c r="H2989" t="s">
        <v>148</v>
      </c>
      <c r="I2989" s="2">
        <v>1.2476863234228801</v>
      </c>
    </row>
    <row r="2990" spans="1:9" x14ac:dyDescent="0.25">
      <c r="A2990" t="s">
        <v>6243</v>
      </c>
      <c r="B2990" t="s">
        <v>6244</v>
      </c>
      <c r="C2990" t="s">
        <v>761</v>
      </c>
      <c r="D2990" s="61">
        <v>507499677.72000003</v>
      </c>
      <c r="E2990" t="s">
        <v>115</v>
      </c>
      <c r="F2990" t="s">
        <v>116</v>
      </c>
      <c r="G2990" t="s">
        <v>214</v>
      </c>
      <c r="H2990" t="s">
        <v>214</v>
      </c>
      <c r="I2990" s="2">
        <v>1.0256240706483299</v>
      </c>
    </row>
    <row r="2991" spans="1:9" x14ac:dyDescent="0.25">
      <c r="A2991" t="s">
        <v>6245</v>
      </c>
      <c r="B2991" t="s">
        <v>6246</v>
      </c>
      <c r="C2991" t="s">
        <v>66</v>
      </c>
      <c r="D2991" s="61">
        <v>507440985.30000001</v>
      </c>
      <c r="E2991" t="s">
        <v>95</v>
      </c>
      <c r="F2991" t="s">
        <v>109</v>
      </c>
      <c r="G2991" t="s">
        <v>109</v>
      </c>
      <c r="H2991" t="s">
        <v>399</v>
      </c>
      <c r="I2991" s="2">
        <v>0.43223884434890802</v>
      </c>
    </row>
    <row r="2992" spans="1:9" x14ac:dyDescent="0.25">
      <c r="A2992" t="s">
        <v>6247</v>
      </c>
      <c r="B2992" t="s">
        <v>6248</v>
      </c>
      <c r="C2992" t="s">
        <v>94</v>
      </c>
      <c r="D2992" s="61">
        <v>506299236.60000002</v>
      </c>
      <c r="E2992" t="s">
        <v>182</v>
      </c>
      <c r="F2992" t="s">
        <v>182</v>
      </c>
      <c r="G2992" t="s">
        <v>183</v>
      </c>
      <c r="H2992" t="s">
        <v>592</v>
      </c>
      <c r="I2992" s="2">
        <v>1.3642058958393599</v>
      </c>
    </row>
    <row r="2993" spans="1:9" x14ac:dyDescent="0.25">
      <c r="A2993" t="s">
        <v>6249</v>
      </c>
      <c r="B2993" t="s">
        <v>6250</v>
      </c>
      <c r="C2993" t="s">
        <v>94</v>
      </c>
      <c r="D2993" s="61">
        <v>505273211.04000002</v>
      </c>
      <c r="E2993" t="s">
        <v>240</v>
      </c>
      <c r="F2993" t="s">
        <v>241</v>
      </c>
      <c r="G2993" t="s">
        <v>2126</v>
      </c>
      <c r="H2993" t="s">
        <v>2126</v>
      </c>
      <c r="I2993" s="2">
        <v>1.29956038525517</v>
      </c>
    </row>
    <row r="2994" spans="1:9" x14ac:dyDescent="0.25">
      <c r="A2994" t="s">
        <v>6251</v>
      </c>
      <c r="B2994" t="s">
        <v>6252</v>
      </c>
      <c r="C2994" t="s">
        <v>1245</v>
      </c>
      <c r="D2994" s="61">
        <v>502694326.31999999</v>
      </c>
      <c r="E2994" t="s">
        <v>115</v>
      </c>
      <c r="F2994" t="s">
        <v>116</v>
      </c>
      <c r="G2994" t="s">
        <v>214</v>
      </c>
      <c r="H2994" t="s">
        <v>214</v>
      </c>
      <c r="I2994" s="2">
        <v>2.2101901874505798</v>
      </c>
    </row>
    <row r="2995" spans="1:9" x14ac:dyDescent="0.25">
      <c r="A2995" t="s">
        <v>6253</v>
      </c>
      <c r="B2995" t="s">
        <v>6254</v>
      </c>
      <c r="C2995" t="s">
        <v>761</v>
      </c>
      <c r="D2995" s="61">
        <v>502667879.04000002</v>
      </c>
      <c r="E2995" t="s">
        <v>115</v>
      </c>
      <c r="F2995" t="s">
        <v>116</v>
      </c>
      <c r="G2995" t="s">
        <v>214</v>
      </c>
      <c r="H2995" t="s">
        <v>214</v>
      </c>
      <c r="I2995" s="2">
        <v>1.70394784837493</v>
      </c>
    </row>
    <row r="2996" spans="1:9" x14ac:dyDescent="0.25">
      <c r="A2996" t="s">
        <v>6255</v>
      </c>
      <c r="B2996" t="s">
        <v>6256</v>
      </c>
      <c r="C2996" t="s">
        <v>66</v>
      </c>
      <c r="D2996" s="61">
        <v>502532767.92000002</v>
      </c>
      <c r="E2996" t="s">
        <v>95</v>
      </c>
      <c r="F2996" t="s">
        <v>109</v>
      </c>
      <c r="G2996" t="s">
        <v>804</v>
      </c>
      <c r="H2996" t="s">
        <v>804</v>
      </c>
      <c r="I2996" s="2">
        <v>0.31475852492988199</v>
      </c>
    </row>
    <row r="2997" spans="1:9" x14ac:dyDescent="0.25">
      <c r="A2997" t="s">
        <v>6257</v>
      </c>
      <c r="B2997" t="s">
        <v>6258</v>
      </c>
      <c r="C2997" t="s">
        <v>1245</v>
      </c>
      <c r="D2997" s="61">
        <v>501312892.5</v>
      </c>
      <c r="E2997" t="s">
        <v>115</v>
      </c>
      <c r="F2997" t="s">
        <v>116</v>
      </c>
      <c r="G2997" t="s">
        <v>192</v>
      </c>
      <c r="H2997" t="s">
        <v>192</v>
      </c>
      <c r="I2997" s="2">
        <v>2.0410035248881</v>
      </c>
    </row>
    <row r="2998" spans="1:9" x14ac:dyDescent="0.25">
      <c r="A2998" t="s">
        <v>6259</v>
      </c>
      <c r="B2998" t="s">
        <v>6260</v>
      </c>
      <c r="C2998" t="s">
        <v>1245</v>
      </c>
      <c r="D2998" s="61">
        <v>500838366</v>
      </c>
      <c r="E2998" t="s">
        <v>257</v>
      </c>
      <c r="F2998" t="s">
        <v>257</v>
      </c>
      <c r="G2998" t="s">
        <v>858</v>
      </c>
      <c r="H2998" t="s">
        <v>1050</v>
      </c>
      <c r="I2998" s="2">
        <v>0.98097436298861396</v>
      </c>
    </row>
    <row r="2999" spans="1:9" x14ac:dyDescent="0.25">
      <c r="A2999" t="s">
        <v>6261</v>
      </c>
      <c r="B2999" t="s">
        <v>6262</v>
      </c>
      <c r="C2999" t="s">
        <v>66</v>
      </c>
      <c r="D2999" s="61">
        <v>499519875.89999998</v>
      </c>
      <c r="E2999" t="s">
        <v>120</v>
      </c>
      <c r="F2999" t="s">
        <v>171</v>
      </c>
      <c r="G2999" t="s">
        <v>385</v>
      </c>
      <c r="H2999" t="s">
        <v>780</v>
      </c>
      <c r="I2999" s="2">
        <v>0.66638180479888098</v>
      </c>
    </row>
    <row r="3000" spans="1:9" x14ac:dyDescent="0.25">
      <c r="A3000" t="s">
        <v>6263</v>
      </c>
      <c r="B3000" t="s">
        <v>6264</v>
      </c>
      <c r="C3000" t="s">
        <v>66</v>
      </c>
      <c r="D3000" s="61">
        <v>498996592.38</v>
      </c>
      <c r="E3000" t="s">
        <v>95</v>
      </c>
      <c r="F3000" t="s">
        <v>96</v>
      </c>
      <c r="G3000" t="s">
        <v>210</v>
      </c>
      <c r="H3000" t="s">
        <v>264</v>
      </c>
      <c r="I3000" s="2">
        <v>2.01548780242533</v>
      </c>
    </row>
    <row r="3001" spans="1:9" x14ac:dyDescent="0.25">
      <c r="A3001" t="s">
        <v>6265</v>
      </c>
      <c r="B3001" t="s">
        <v>6266</v>
      </c>
      <c r="C3001" t="s">
        <v>761</v>
      </c>
      <c r="D3001" s="61">
        <v>497101459.13999999</v>
      </c>
      <c r="E3001" t="s">
        <v>115</v>
      </c>
      <c r="F3001" t="s">
        <v>125</v>
      </c>
      <c r="G3001" t="s">
        <v>176</v>
      </c>
      <c r="H3001" t="s">
        <v>177</v>
      </c>
      <c r="I3001" s="2">
        <v>1.0612031618428901</v>
      </c>
    </row>
    <row r="3002" spans="1:9" x14ac:dyDescent="0.25">
      <c r="A3002" t="s">
        <v>6267</v>
      </c>
      <c r="B3002" t="s">
        <v>6268</v>
      </c>
      <c r="C3002" t="s">
        <v>94</v>
      </c>
      <c r="D3002" s="61">
        <v>496608657.83999997</v>
      </c>
      <c r="E3002" t="s">
        <v>240</v>
      </c>
      <c r="F3002" t="s">
        <v>267</v>
      </c>
      <c r="G3002" t="s">
        <v>1304</v>
      </c>
      <c r="H3002" t="s">
        <v>1304</v>
      </c>
      <c r="I3002" s="2">
        <v>2.24075848210911</v>
      </c>
    </row>
    <row r="3003" spans="1:9" x14ac:dyDescent="0.25">
      <c r="A3003" t="s">
        <v>6269</v>
      </c>
      <c r="B3003" t="s">
        <v>6270</v>
      </c>
      <c r="C3003" t="s">
        <v>66</v>
      </c>
      <c r="D3003" s="61">
        <v>496279051.51999998</v>
      </c>
      <c r="E3003" t="s">
        <v>67</v>
      </c>
      <c r="F3003" t="s">
        <v>72</v>
      </c>
      <c r="G3003" t="s">
        <v>105</v>
      </c>
      <c r="H3003" t="s">
        <v>221</v>
      </c>
      <c r="I3003" s="2">
        <v>0.78148561601983602</v>
      </c>
    </row>
    <row r="3004" spans="1:9" x14ac:dyDescent="0.25">
      <c r="A3004" t="s">
        <v>6271</v>
      </c>
      <c r="B3004" t="s">
        <v>6272</v>
      </c>
      <c r="C3004" t="s">
        <v>66</v>
      </c>
      <c r="D3004" s="61">
        <v>495376983.42000002</v>
      </c>
      <c r="E3004" t="s">
        <v>115</v>
      </c>
      <c r="F3004" t="s">
        <v>116</v>
      </c>
      <c r="G3004" t="s">
        <v>214</v>
      </c>
      <c r="H3004" t="s">
        <v>214</v>
      </c>
      <c r="I3004" s="2">
        <v>1.6174508611479099</v>
      </c>
    </row>
    <row r="3005" spans="1:9" x14ac:dyDescent="0.25">
      <c r="A3005" t="s">
        <v>6273</v>
      </c>
      <c r="B3005" t="s">
        <v>6274</v>
      </c>
      <c r="C3005" t="s">
        <v>1073</v>
      </c>
      <c r="D3005" s="61">
        <v>493963162</v>
      </c>
      <c r="E3005" t="s">
        <v>115</v>
      </c>
      <c r="F3005" t="s">
        <v>116</v>
      </c>
      <c r="G3005" t="s">
        <v>214</v>
      </c>
      <c r="H3005" t="s">
        <v>214</v>
      </c>
      <c r="I3005" s="2">
        <v>2.1908357004836998</v>
      </c>
    </row>
    <row r="3006" spans="1:9" x14ac:dyDescent="0.25">
      <c r="A3006" t="s">
        <v>6275</v>
      </c>
      <c r="B3006" t="s">
        <v>6276</v>
      </c>
      <c r="C3006" t="s">
        <v>94</v>
      </c>
      <c r="D3006" s="61">
        <v>493929522.5</v>
      </c>
      <c r="E3006" t="s">
        <v>67</v>
      </c>
      <c r="F3006" t="s">
        <v>68</v>
      </c>
      <c r="G3006" t="s">
        <v>601</v>
      </c>
      <c r="H3006" t="s">
        <v>793</v>
      </c>
      <c r="I3006" s="2">
        <v>1.46430282739447</v>
      </c>
    </row>
    <row r="3007" spans="1:9" x14ac:dyDescent="0.25">
      <c r="A3007" t="s">
        <v>6277</v>
      </c>
      <c r="B3007" t="s">
        <v>6278</v>
      </c>
      <c r="C3007" t="s">
        <v>761</v>
      </c>
      <c r="D3007" s="61">
        <v>493644893.19999999</v>
      </c>
      <c r="E3007" t="s">
        <v>115</v>
      </c>
      <c r="F3007" t="s">
        <v>116</v>
      </c>
      <c r="G3007" t="s">
        <v>214</v>
      </c>
      <c r="H3007" t="s">
        <v>214</v>
      </c>
      <c r="I3007" s="2">
        <v>1.9242921036691401</v>
      </c>
    </row>
    <row r="3008" spans="1:9" x14ac:dyDescent="0.25">
      <c r="A3008" t="s">
        <v>6279</v>
      </c>
      <c r="B3008" t="s">
        <v>6280</v>
      </c>
      <c r="C3008" t="s">
        <v>94</v>
      </c>
      <c r="D3008" s="61">
        <v>493486794.63999999</v>
      </c>
      <c r="E3008" t="s">
        <v>240</v>
      </c>
      <c r="F3008" t="s">
        <v>241</v>
      </c>
      <c r="G3008" t="s">
        <v>2126</v>
      </c>
      <c r="H3008" t="s">
        <v>2126</v>
      </c>
      <c r="I3008" s="2">
        <v>0.86121690646563598</v>
      </c>
    </row>
    <row r="3009" spans="1:9" x14ac:dyDescent="0.25">
      <c r="A3009" t="s">
        <v>6281</v>
      </c>
      <c r="B3009" t="s">
        <v>6282</v>
      </c>
      <c r="C3009" t="s">
        <v>94</v>
      </c>
      <c r="D3009" s="61">
        <v>493172288.99000001</v>
      </c>
      <c r="E3009" t="s">
        <v>95</v>
      </c>
      <c r="F3009" t="s">
        <v>404</v>
      </c>
      <c r="G3009" t="s">
        <v>404</v>
      </c>
      <c r="H3009" t="s">
        <v>405</v>
      </c>
      <c r="I3009" s="2">
        <v>0.65022230257284597</v>
      </c>
    </row>
    <row r="3010" spans="1:9" x14ac:dyDescent="0.25">
      <c r="A3010" t="s">
        <v>6283</v>
      </c>
      <c r="B3010" t="s">
        <v>6284</v>
      </c>
      <c r="C3010" t="s">
        <v>94</v>
      </c>
      <c r="D3010" s="61">
        <v>491731921.38</v>
      </c>
      <c r="E3010" t="s">
        <v>291</v>
      </c>
      <c r="F3010" t="s">
        <v>291</v>
      </c>
      <c r="G3010" t="s">
        <v>818</v>
      </c>
      <c r="H3010" t="s">
        <v>3650</v>
      </c>
      <c r="I3010" s="2">
        <v>0.56960607356680704</v>
      </c>
    </row>
    <row r="3011" spans="1:9" x14ac:dyDescent="0.25">
      <c r="A3011" t="s">
        <v>6285</v>
      </c>
      <c r="B3011" t="s">
        <v>6286</v>
      </c>
      <c r="C3011" t="s">
        <v>94</v>
      </c>
      <c r="D3011" s="61">
        <v>491064849.25</v>
      </c>
      <c r="E3011" t="s">
        <v>67</v>
      </c>
      <c r="F3011" t="s">
        <v>101</v>
      </c>
      <c r="G3011" t="s">
        <v>101</v>
      </c>
      <c r="H3011" t="s">
        <v>102</v>
      </c>
      <c r="I3011" s="2">
        <v>0.94025177235407897</v>
      </c>
    </row>
    <row r="3012" spans="1:9" x14ac:dyDescent="0.25">
      <c r="A3012" t="s">
        <v>6287</v>
      </c>
      <c r="B3012" t="s">
        <v>6288</v>
      </c>
      <c r="C3012" t="s">
        <v>66</v>
      </c>
      <c r="D3012" s="61">
        <v>490164519.77999997</v>
      </c>
      <c r="E3012" t="s">
        <v>82</v>
      </c>
      <c r="F3012" t="s">
        <v>228</v>
      </c>
      <c r="G3012" t="s">
        <v>1618</v>
      </c>
      <c r="H3012" t="s">
        <v>1619</v>
      </c>
      <c r="I3012" s="2">
        <v>0.52264976147792497</v>
      </c>
    </row>
    <row r="3013" spans="1:9" x14ac:dyDescent="0.25">
      <c r="A3013" t="s">
        <v>6289</v>
      </c>
      <c r="B3013" t="s">
        <v>6290</v>
      </c>
      <c r="C3013" t="s">
        <v>1245</v>
      </c>
      <c r="D3013" s="61">
        <v>489402622.80000001</v>
      </c>
      <c r="E3013" t="s">
        <v>115</v>
      </c>
      <c r="F3013" t="s">
        <v>116</v>
      </c>
      <c r="G3013" t="s">
        <v>117</v>
      </c>
      <c r="H3013" t="s">
        <v>117</v>
      </c>
      <c r="I3013" s="2">
        <v>5.1484673336904798</v>
      </c>
    </row>
    <row r="3014" spans="1:9" x14ac:dyDescent="0.25">
      <c r="A3014" t="s">
        <v>6291</v>
      </c>
      <c r="B3014" t="s">
        <v>6292</v>
      </c>
      <c r="C3014" t="s">
        <v>94</v>
      </c>
      <c r="D3014" s="61">
        <v>488914509.31999999</v>
      </c>
      <c r="E3014" t="s">
        <v>240</v>
      </c>
      <c r="F3014" t="s">
        <v>467</v>
      </c>
      <c r="G3014" t="s">
        <v>468</v>
      </c>
      <c r="H3014" t="s">
        <v>3581</v>
      </c>
      <c r="I3014" s="2">
        <v>0.54474956476012504</v>
      </c>
    </row>
    <row r="3015" spans="1:9" x14ac:dyDescent="0.25">
      <c r="A3015" t="s">
        <v>6293</v>
      </c>
      <c r="B3015" t="s">
        <v>6294</v>
      </c>
      <c r="C3015" t="s">
        <v>761</v>
      </c>
      <c r="D3015" s="61">
        <v>487998322.5</v>
      </c>
      <c r="E3015" t="s">
        <v>115</v>
      </c>
      <c r="F3015" t="s">
        <v>116</v>
      </c>
      <c r="G3015" t="s">
        <v>117</v>
      </c>
      <c r="H3015" t="s">
        <v>117</v>
      </c>
      <c r="I3015" s="2">
        <v>0.61886472927653202</v>
      </c>
    </row>
    <row r="3016" spans="1:9" x14ac:dyDescent="0.25">
      <c r="A3016" t="s">
        <v>6295</v>
      </c>
      <c r="B3016" t="s">
        <v>6296</v>
      </c>
      <c r="C3016" t="s">
        <v>761</v>
      </c>
      <c r="D3016" s="61">
        <v>487143169.80000001</v>
      </c>
      <c r="E3016" t="s">
        <v>240</v>
      </c>
      <c r="F3016" t="s">
        <v>467</v>
      </c>
      <c r="G3016" t="s">
        <v>595</v>
      </c>
      <c r="H3016" t="s">
        <v>596</v>
      </c>
      <c r="I3016" s="2">
        <v>1.4997491998046899</v>
      </c>
    </row>
    <row r="3017" spans="1:9" x14ac:dyDescent="0.25">
      <c r="A3017" t="s">
        <v>6297</v>
      </c>
      <c r="B3017" t="s">
        <v>6298</v>
      </c>
      <c r="C3017" t="s">
        <v>66</v>
      </c>
      <c r="D3017" s="61">
        <v>486878020.86000001</v>
      </c>
      <c r="E3017" t="s">
        <v>95</v>
      </c>
      <c r="F3017" t="s">
        <v>109</v>
      </c>
      <c r="G3017" t="s">
        <v>109</v>
      </c>
      <c r="H3017" t="s">
        <v>399</v>
      </c>
      <c r="I3017" s="2">
        <v>1.0224914550705899</v>
      </c>
    </row>
    <row r="3018" spans="1:9" x14ac:dyDescent="0.25">
      <c r="A3018" t="s">
        <v>6299</v>
      </c>
      <c r="B3018" t="s">
        <v>6300</v>
      </c>
      <c r="C3018" t="s">
        <v>66</v>
      </c>
      <c r="D3018" s="61">
        <v>486397301.64999998</v>
      </c>
      <c r="E3018" t="s">
        <v>115</v>
      </c>
      <c r="F3018" t="s">
        <v>116</v>
      </c>
      <c r="G3018" t="s">
        <v>214</v>
      </c>
      <c r="H3018" t="s">
        <v>214</v>
      </c>
      <c r="I3018" s="2">
        <v>1.4781255977607299</v>
      </c>
    </row>
    <row r="3019" spans="1:9" x14ac:dyDescent="0.25">
      <c r="A3019" t="s">
        <v>6301</v>
      </c>
      <c r="B3019" t="s">
        <v>6302</v>
      </c>
      <c r="C3019" t="s">
        <v>66</v>
      </c>
      <c r="D3019" s="61">
        <v>485270961.39999998</v>
      </c>
      <c r="E3019" t="s">
        <v>82</v>
      </c>
      <c r="F3019" t="s">
        <v>83</v>
      </c>
      <c r="G3019" t="s">
        <v>84</v>
      </c>
      <c r="H3019" t="s">
        <v>84</v>
      </c>
      <c r="I3019" s="2">
        <v>0.81714241544811195</v>
      </c>
    </row>
    <row r="3020" spans="1:9" x14ac:dyDescent="0.25">
      <c r="A3020" t="s">
        <v>6303</v>
      </c>
      <c r="B3020" t="s">
        <v>6304</v>
      </c>
      <c r="C3020" t="s">
        <v>94</v>
      </c>
      <c r="D3020" s="61">
        <v>485269619.06999999</v>
      </c>
      <c r="E3020" t="s">
        <v>182</v>
      </c>
      <c r="F3020" t="s">
        <v>182</v>
      </c>
      <c r="G3020" t="s">
        <v>183</v>
      </c>
      <c r="H3020" t="s">
        <v>592</v>
      </c>
      <c r="I3020" s="2">
        <v>2.45498381222483</v>
      </c>
    </row>
    <row r="3021" spans="1:9" x14ac:dyDescent="0.25">
      <c r="A3021" t="s">
        <v>6305</v>
      </c>
      <c r="B3021" t="s">
        <v>6306</v>
      </c>
      <c r="C3021" t="s">
        <v>761</v>
      </c>
      <c r="D3021" s="61">
        <v>484317127.27999997</v>
      </c>
      <c r="E3021" t="s">
        <v>82</v>
      </c>
      <c r="F3021" t="s">
        <v>157</v>
      </c>
      <c r="G3021" t="s">
        <v>764</v>
      </c>
      <c r="H3021" t="s">
        <v>764</v>
      </c>
      <c r="I3021" s="2">
        <v>2.2352741886045902</v>
      </c>
    </row>
    <row r="3022" spans="1:9" x14ac:dyDescent="0.25">
      <c r="A3022" t="s">
        <v>6307</v>
      </c>
      <c r="B3022" t="s">
        <v>6308</v>
      </c>
      <c r="C3022" t="s">
        <v>1245</v>
      </c>
      <c r="D3022" s="61">
        <v>483923980.88999999</v>
      </c>
      <c r="E3022" t="s">
        <v>67</v>
      </c>
      <c r="F3022" t="s">
        <v>72</v>
      </c>
      <c r="G3022" t="s">
        <v>73</v>
      </c>
      <c r="H3022" t="s">
        <v>148</v>
      </c>
      <c r="I3022" s="2">
        <v>2.0414830189516602</v>
      </c>
    </row>
    <row r="3023" spans="1:9" x14ac:dyDescent="0.25">
      <c r="A3023" t="s">
        <v>6309</v>
      </c>
      <c r="B3023" t="s">
        <v>6310</v>
      </c>
      <c r="C3023" t="s">
        <v>94</v>
      </c>
      <c r="D3023" s="61">
        <v>482178901</v>
      </c>
      <c r="E3023" t="s">
        <v>115</v>
      </c>
      <c r="F3023" t="s">
        <v>125</v>
      </c>
      <c r="G3023" t="s">
        <v>614</v>
      </c>
      <c r="H3023" t="s">
        <v>614</v>
      </c>
      <c r="I3023" s="2">
        <v>9.5075221126862994E-2</v>
      </c>
    </row>
    <row r="3024" spans="1:9" x14ac:dyDescent="0.25">
      <c r="A3024" t="s">
        <v>6311</v>
      </c>
      <c r="B3024" t="s">
        <v>6312</v>
      </c>
      <c r="C3024" t="s">
        <v>66</v>
      </c>
      <c r="D3024" s="61">
        <v>482110761.20999998</v>
      </c>
      <c r="E3024" t="s">
        <v>82</v>
      </c>
      <c r="F3024" t="s">
        <v>89</v>
      </c>
      <c r="G3024" t="s">
        <v>688</v>
      </c>
      <c r="H3024" t="s">
        <v>689</v>
      </c>
      <c r="I3024" s="2">
        <v>1.7397117899863901</v>
      </c>
    </row>
    <row r="3025" spans="1:9" x14ac:dyDescent="0.25">
      <c r="A3025" t="s">
        <v>6313</v>
      </c>
      <c r="B3025" t="s">
        <v>6314</v>
      </c>
      <c r="C3025" t="s">
        <v>761</v>
      </c>
      <c r="D3025" s="61">
        <v>480824353.80000001</v>
      </c>
      <c r="E3025" t="s">
        <v>82</v>
      </c>
      <c r="F3025" t="s">
        <v>83</v>
      </c>
      <c r="G3025" t="s">
        <v>130</v>
      </c>
      <c r="H3025" t="s">
        <v>512</v>
      </c>
      <c r="I3025" s="2">
        <v>0.22337302213711899</v>
      </c>
    </row>
    <row r="3026" spans="1:9" x14ac:dyDescent="0.25">
      <c r="A3026" t="s">
        <v>6315</v>
      </c>
      <c r="B3026" t="s">
        <v>6316</v>
      </c>
      <c r="C3026" t="s">
        <v>94</v>
      </c>
      <c r="D3026" s="61">
        <v>480720218.38</v>
      </c>
      <c r="E3026" t="s">
        <v>182</v>
      </c>
      <c r="F3026" t="s">
        <v>182</v>
      </c>
      <c r="G3026" t="s">
        <v>183</v>
      </c>
      <c r="H3026" t="s">
        <v>744</v>
      </c>
      <c r="I3026" s="2">
        <v>1.1083629124691801</v>
      </c>
    </row>
    <row r="3027" spans="1:9" x14ac:dyDescent="0.25">
      <c r="A3027" t="s">
        <v>6317</v>
      </c>
      <c r="B3027" t="s">
        <v>6318</v>
      </c>
      <c r="C3027" t="s">
        <v>1073</v>
      </c>
      <c r="D3027" s="61">
        <v>480364165.14999998</v>
      </c>
      <c r="E3027" t="s">
        <v>115</v>
      </c>
      <c r="F3027" t="s">
        <v>125</v>
      </c>
      <c r="G3027" t="s">
        <v>176</v>
      </c>
      <c r="H3027" t="s">
        <v>177</v>
      </c>
      <c r="I3027" s="2">
        <v>1.5616082880564299</v>
      </c>
    </row>
    <row r="3028" spans="1:9" x14ac:dyDescent="0.25">
      <c r="A3028" t="s">
        <v>6319</v>
      </c>
      <c r="B3028" t="s">
        <v>6320</v>
      </c>
      <c r="C3028" t="s">
        <v>761</v>
      </c>
      <c r="D3028" s="61">
        <v>480013010.81999999</v>
      </c>
      <c r="E3028" t="s">
        <v>240</v>
      </c>
      <c r="F3028" t="s">
        <v>267</v>
      </c>
      <c r="G3028" t="s">
        <v>862</v>
      </c>
      <c r="H3028" t="s">
        <v>862</v>
      </c>
      <c r="I3028" s="2">
        <v>0.70991649523423905</v>
      </c>
    </row>
    <row r="3029" spans="1:9" x14ac:dyDescent="0.25">
      <c r="A3029" t="s">
        <v>6321</v>
      </c>
      <c r="B3029" t="s">
        <v>6322</v>
      </c>
      <c r="C3029" t="s">
        <v>1245</v>
      </c>
      <c r="D3029" s="61">
        <v>479271763.18000001</v>
      </c>
      <c r="E3029" t="s">
        <v>95</v>
      </c>
      <c r="F3029" t="s">
        <v>96</v>
      </c>
      <c r="G3029" t="s">
        <v>97</v>
      </c>
      <c r="H3029" t="s">
        <v>1543</v>
      </c>
      <c r="I3029" s="2">
        <v>0.64806302101353197</v>
      </c>
    </row>
    <row r="3030" spans="1:9" x14ac:dyDescent="0.25">
      <c r="A3030" t="s">
        <v>6323</v>
      </c>
      <c r="B3030" t="s">
        <v>6324</v>
      </c>
      <c r="C3030" t="s">
        <v>1073</v>
      </c>
      <c r="D3030" s="61">
        <v>478980642.98000002</v>
      </c>
      <c r="E3030" t="s">
        <v>291</v>
      </c>
      <c r="F3030" t="s">
        <v>291</v>
      </c>
      <c r="G3030" t="s">
        <v>292</v>
      </c>
      <c r="H3030" t="s">
        <v>871</v>
      </c>
      <c r="I3030" s="2">
        <v>0.97438486653700096</v>
      </c>
    </row>
    <row r="3031" spans="1:9" x14ac:dyDescent="0.25">
      <c r="A3031" t="s">
        <v>6325</v>
      </c>
      <c r="B3031" t="s">
        <v>6326</v>
      </c>
      <c r="C3031" t="s">
        <v>94</v>
      </c>
      <c r="D3031" s="61">
        <v>478752024.24000001</v>
      </c>
      <c r="E3031" t="s">
        <v>67</v>
      </c>
      <c r="F3031" t="s">
        <v>72</v>
      </c>
      <c r="G3031" t="s">
        <v>73</v>
      </c>
      <c r="H3031" t="s">
        <v>148</v>
      </c>
      <c r="I3031" s="2">
        <v>0.51274534362200797</v>
      </c>
    </row>
    <row r="3032" spans="1:9" x14ac:dyDescent="0.25">
      <c r="A3032" t="s">
        <v>6327</v>
      </c>
      <c r="B3032" t="s">
        <v>6328</v>
      </c>
      <c r="C3032" t="s">
        <v>761</v>
      </c>
      <c r="D3032" s="61">
        <v>478439297.69999999</v>
      </c>
      <c r="E3032" t="s">
        <v>77</v>
      </c>
      <c r="F3032" t="s">
        <v>78</v>
      </c>
      <c r="G3032" t="s">
        <v>151</v>
      </c>
      <c r="H3032" t="s">
        <v>963</v>
      </c>
      <c r="I3032" s="2">
        <v>1.20500569510981</v>
      </c>
    </row>
    <row r="3033" spans="1:9" x14ac:dyDescent="0.25">
      <c r="A3033" t="s">
        <v>6329</v>
      </c>
      <c r="B3033" t="s">
        <v>6330</v>
      </c>
      <c r="C3033" t="s">
        <v>66</v>
      </c>
      <c r="D3033" s="61">
        <v>478152331.19999999</v>
      </c>
      <c r="E3033" t="s">
        <v>95</v>
      </c>
      <c r="F3033" t="s">
        <v>96</v>
      </c>
      <c r="G3033" t="s">
        <v>210</v>
      </c>
      <c r="H3033" t="s">
        <v>264</v>
      </c>
      <c r="I3033" s="2">
        <v>1.5430817413829201</v>
      </c>
    </row>
    <row r="3034" spans="1:9" x14ac:dyDescent="0.25">
      <c r="A3034" t="s">
        <v>6331</v>
      </c>
      <c r="B3034" t="s">
        <v>6332</v>
      </c>
      <c r="C3034" t="s">
        <v>761</v>
      </c>
      <c r="D3034" s="61">
        <v>477201830.16000003</v>
      </c>
      <c r="E3034" t="s">
        <v>115</v>
      </c>
      <c r="F3034" t="s">
        <v>116</v>
      </c>
      <c r="G3034" t="s">
        <v>214</v>
      </c>
      <c r="H3034" t="s">
        <v>214</v>
      </c>
      <c r="I3034" s="2">
        <v>0.88054403602575804</v>
      </c>
    </row>
    <row r="3035" spans="1:9" x14ac:dyDescent="0.25">
      <c r="A3035" t="s">
        <v>6333</v>
      </c>
      <c r="B3035" t="s">
        <v>6334</v>
      </c>
      <c r="C3035" t="s">
        <v>66</v>
      </c>
      <c r="D3035" s="61">
        <v>476937881.30000001</v>
      </c>
      <c r="E3035" t="s">
        <v>115</v>
      </c>
      <c r="F3035" t="s">
        <v>116</v>
      </c>
      <c r="G3035" t="s">
        <v>214</v>
      </c>
      <c r="H3035" t="s">
        <v>214</v>
      </c>
      <c r="I3035" s="2">
        <v>1.44035864643193</v>
      </c>
    </row>
    <row r="3036" spans="1:9" x14ac:dyDescent="0.25">
      <c r="A3036" t="s">
        <v>6335</v>
      </c>
      <c r="B3036" t="s">
        <v>6336</v>
      </c>
      <c r="C3036" t="s">
        <v>66</v>
      </c>
      <c r="D3036" s="61">
        <v>476510090</v>
      </c>
      <c r="E3036" t="s">
        <v>95</v>
      </c>
      <c r="F3036" t="s">
        <v>109</v>
      </c>
      <c r="G3036" t="s">
        <v>109</v>
      </c>
      <c r="H3036" t="s">
        <v>399</v>
      </c>
      <c r="I3036" s="2">
        <v>1.1378802501043099</v>
      </c>
    </row>
    <row r="3037" spans="1:9" x14ac:dyDescent="0.25">
      <c r="A3037" t="s">
        <v>6337</v>
      </c>
      <c r="B3037" t="s">
        <v>6338</v>
      </c>
      <c r="C3037" t="s">
        <v>1245</v>
      </c>
      <c r="D3037" s="61">
        <v>475890236.66000003</v>
      </c>
      <c r="E3037" t="s">
        <v>120</v>
      </c>
      <c r="F3037" t="s">
        <v>171</v>
      </c>
      <c r="G3037" t="s">
        <v>385</v>
      </c>
      <c r="H3037" t="s">
        <v>386</v>
      </c>
      <c r="I3037" s="2">
        <v>0.19235181696362899</v>
      </c>
    </row>
    <row r="3038" spans="1:9" x14ac:dyDescent="0.25">
      <c r="A3038" t="s">
        <v>6339</v>
      </c>
      <c r="B3038" t="s">
        <v>6340</v>
      </c>
      <c r="C3038" t="s">
        <v>1245</v>
      </c>
      <c r="D3038" s="61">
        <v>475759961.04000002</v>
      </c>
      <c r="E3038" t="s">
        <v>115</v>
      </c>
      <c r="F3038" t="s">
        <v>116</v>
      </c>
      <c r="G3038" t="s">
        <v>214</v>
      </c>
      <c r="H3038" t="s">
        <v>214</v>
      </c>
      <c r="I3038" s="2">
        <v>1.8690917419897199</v>
      </c>
    </row>
    <row r="3039" spans="1:9" x14ac:dyDescent="0.25">
      <c r="A3039" t="s">
        <v>6341</v>
      </c>
      <c r="B3039" t="s">
        <v>6342</v>
      </c>
      <c r="C3039" t="s">
        <v>66</v>
      </c>
      <c r="D3039" s="61">
        <v>475195288.10000002</v>
      </c>
      <c r="E3039" t="s">
        <v>95</v>
      </c>
      <c r="F3039" t="s">
        <v>109</v>
      </c>
      <c r="G3039" t="s">
        <v>109</v>
      </c>
      <c r="H3039" t="s">
        <v>399</v>
      </c>
      <c r="I3039" s="2">
        <v>1.1687110622880501</v>
      </c>
    </row>
    <row r="3040" spans="1:9" x14ac:dyDescent="0.25">
      <c r="A3040" t="s">
        <v>6343</v>
      </c>
      <c r="B3040" t="s">
        <v>6344</v>
      </c>
      <c r="C3040" t="s">
        <v>1245</v>
      </c>
      <c r="D3040" s="61">
        <v>473691311.27999997</v>
      </c>
      <c r="E3040" t="s">
        <v>240</v>
      </c>
      <c r="F3040" t="s">
        <v>267</v>
      </c>
      <c r="G3040" t="s">
        <v>1304</v>
      </c>
      <c r="H3040" t="s">
        <v>1304</v>
      </c>
      <c r="I3040" s="2">
        <v>1.1924912131199501</v>
      </c>
    </row>
    <row r="3041" spans="1:9" x14ac:dyDescent="0.25">
      <c r="A3041" t="s">
        <v>6345</v>
      </c>
      <c r="B3041" t="s">
        <v>6346</v>
      </c>
      <c r="C3041" t="s">
        <v>761</v>
      </c>
      <c r="D3041" s="61">
        <v>473340370.80000001</v>
      </c>
      <c r="E3041" t="s">
        <v>115</v>
      </c>
      <c r="F3041" t="s">
        <v>116</v>
      </c>
      <c r="G3041" t="s">
        <v>117</v>
      </c>
      <c r="H3041" t="s">
        <v>117</v>
      </c>
      <c r="I3041" s="2">
        <v>2.4145330856322098</v>
      </c>
    </row>
    <row r="3042" spans="1:9" x14ac:dyDescent="0.25">
      <c r="A3042" t="s">
        <v>6347</v>
      </c>
      <c r="B3042" t="s">
        <v>6348</v>
      </c>
      <c r="C3042" t="s">
        <v>66</v>
      </c>
      <c r="D3042" s="61">
        <v>473261950.98000002</v>
      </c>
      <c r="E3042" t="s">
        <v>95</v>
      </c>
      <c r="F3042" t="s">
        <v>109</v>
      </c>
      <c r="G3042" t="s">
        <v>109</v>
      </c>
      <c r="H3042" t="s">
        <v>399</v>
      </c>
      <c r="I3042" s="2">
        <v>0.91033659447356796</v>
      </c>
    </row>
    <row r="3043" spans="1:9" x14ac:dyDescent="0.25">
      <c r="A3043" t="s">
        <v>6349</v>
      </c>
      <c r="B3043" t="s">
        <v>6350</v>
      </c>
      <c r="C3043" t="s">
        <v>66</v>
      </c>
      <c r="D3043" s="61">
        <v>472035206.43000001</v>
      </c>
      <c r="E3043" t="s">
        <v>95</v>
      </c>
      <c r="F3043" t="s">
        <v>109</v>
      </c>
      <c r="G3043" t="s">
        <v>109</v>
      </c>
      <c r="H3043" t="s">
        <v>399</v>
      </c>
      <c r="I3043" s="2">
        <v>0.94525091778057202</v>
      </c>
    </row>
    <row r="3044" spans="1:9" x14ac:dyDescent="0.25">
      <c r="A3044" t="s">
        <v>6351</v>
      </c>
      <c r="B3044" t="s">
        <v>6352</v>
      </c>
      <c r="C3044" t="s">
        <v>66</v>
      </c>
      <c r="D3044" s="61">
        <v>470029762.39999998</v>
      </c>
      <c r="E3044" t="s">
        <v>115</v>
      </c>
      <c r="F3044" t="s">
        <v>116</v>
      </c>
      <c r="G3044" t="s">
        <v>214</v>
      </c>
      <c r="H3044" t="s">
        <v>214</v>
      </c>
      <c r="I3044" s="2">
        <v>3.3894317415E-4</v>
      </c>
    </row>
    <row r="3045" spans="1:9" x14ac:dyDescent="0.25">
      <c r="A3045" t="s">
        <v>6353</v>
      </c>
      <c r="B3045" t="s">
        <v>6354</v>
      </c>
      <c r="C3045" t="s">
        <v>66</v>
      </c>
      <c r="D3045" s="61">
        <v>469950768.48000002</v>
      </c>
      <c r="E3045" t="s">
        <v>182</v>
      </c>
      <c r="F3045" t="s">
        <v>182</v>
      </c>
      <c r="G3045" t="s">
        <v>183</v>
      </c>
      <c r="H3045" t="s">
        <v>425</v>
      </c>
      <c r="I3045" s="2">
        <v>1.35770686527186</v>
      </c>
    </row>
    <row r="3046" spans="1:9" x14ac:dyDescent="0.25">
      <c r="A3046" t="s">
        <v>6355</v>
      </c>
      <c r="B3046" t="s">
        <v>6356</v>
      </c>
      <c r="C3046" t="s">
        <v>66</v>
      </c>
      <c r="D3046" s="61">
        <v>469229235.39999998</v>
      </c>
      <c r="E3046" t="s">
        <v>257</v>
      </c>
      <c r="F3046" t="s">
        <v>257</v>
      </c>
      <c r="G3046" t="s">
        <v>547</v>
      </c>
      <c r="H3046" t="s">
        <v>809</v>
      </c>
      <c r="I3046" s="2">
        <v>1.4667129374212899</v>
      </c>
    </row>
    <row r="3047" spans="1:9" x14ac:dyDescent="0.25">
      <c r="A3047" t="s">
        <v>6357</v>
      </c>
      <c r="B3047" t="s">
        <v>6358</v>
      </c>
      <c r="C3047" t="s">
        <v>1245</v>
      </c>
      <c r="D3047" s="61">
        <v>468188562.5</v>
      </c>
      <c r="E3047" t="s">
        <v>95</v>
      </c>
      <c r="F3047" t="s">
        <v>109</v>
      </c>
      <c r="G3047" t="s">
        <v>109</v>
      </c>
      <c r="H3047" t="s">
        <v>399</v>
      </c>
      <c r="I3047" s="2">
        <v>0.59592267504160901</v>
      </c>
    </row>
    <row r="3048" spans="1:9" x14ac:dyDescent="0.25">
      <c r="A3048" t="s">
        <v>6359</v>
      </c>
      <c r="B3048" t="s">
        <v>6360</v>
      </c>
      <c r="C3048" t="s">
        <v>1073</v>
      </c>
      <c r="D3048" s="61">
        <v>467674585.35000002</v>
      </c>
      <c r="E3048" t="s">
        <v>182</v>
      </c>
      <c r="F3048" t="s">
        <v>182</v>
      </c>
      <c r="G3048" t="s">
        <v>183</v>
      </c>
      <c r="H3048" t="s">
        <v>3731</v>
      </c>
      <c r="I3048" s="2">
        <v>2.6592892460406299</v>
      </c>
    </row>
    <row r="3049" spans="1:9" x14ac:dyDescent="0.25">
      <c r="A3049" t="s">
        <v>6361</v>
      </c>
      <c r="B3049" t="s">
        <v>6362</v>
      </c>
      <c r="C3049" t="s">
        <v>66</v>
      </c>
      <c r="D3049" s="61">
        <v>467336905.5</v>
      </c>
      <c r="E3049" t="s">
        <v>95</v>
      </c>
      <c r="F3049" t="s">
        <v>109</v>
      </c>
      <c r="G3049" t="s">
        <v>109</v>
      </c>
      <c r="H3049" t="s">
        <v>399</v>
      </c>
      <c r="I3049" s="2">
        <v>1.2110918938009101</v>
      </c>
    </row>
    <row r="3050" spans="1:9" x14ac:dyDescent="0.25">
      <c r="A3050" t="s">
        <v>6363</v>
      </c>
      <c r="B3050" t="s">
        <v>6364</v>
      </c>
      <c r="C3050" t="s">
        <v>761</v>
      </c>
      <c r="D3050" s="61">
        <v>467223030.5</v>
      </c>
      <c r="E3050" t="s">
        <v>240</v>
      </c>
      <c r="F3050" t="s">
        <v>267</v>
      </c>
      <c r="G3050" t="s">
        <v>476</v>
      </c>
      <c r="H3050" t="s">
        <v>477</v>
      </c>
      <c r="I3050" s="2">
        <v>1.7660943635832</v>
      </c>
    </row>
    <row r="3051" spans="1:9" x14ac:dyDescent="0.25">
      <c r="A3051" t="s">
        <v>6365</v>
      </c>
      <c r="B3051" t="s">
        <v>6366</v>
      </c>
      <c r="C3051" t="s">
        <v>66</v>
      </c>
      <c r="D3051" s="61">
        <v>466625659.92000002</v>
      </c>
      <c r="E3051" t="s">
        <v>95</v>
      </c>
      <c r="F3051" t="s">
        <v>404</v>
      </c>
      <c r="G3051" t="s">
        <v>404</v>
      </c>
      <c r="H3051" t="s">
        <v>413</v>
      </c>
      <c r="I3051" s="2">
        <v>4.8201710094030001E-2</v>
      </c>
    </row>
    <row r="3052" spans="1:9" x14ac:dyDescent="0.25">
      <c r="A3052" t="s">
        <v>6367</v>
      </c>
      <c r="B3052" t="s">
        <v>6368</v>
      </c>
      <c r="C3052" t="s">
        <v>761</v>
      </c>
      <c r="D3052" s="61">
        <v>465560905.95999998</v>
      </c>
      <c r="E3052" t="s">
        <v>115</v>
      </c>
      <c r="F3052" t="s">
        <v>116</v>
      </c>
      <c r="G3052" t="s">
        <v>117</v>
      </c>
      <c r="H3052" t="s">
        <v>117</v>
      </c>
      <c r="I3052" s="2">
        <v>1.32533269958241</v>
      </c>
    </row>
    <row r="3053" spans="1:9" x14ac:dyDescent="0.25">
      <c r="A3053" t="s">
        <v>6369</v>
      </c>
      <c r="B3053" t="s">
        <v>6370</v>
      </c>
      <c r="C3053" t="s">
        <v>94</v>
      </c>
      <c r="D3053" s="61">
        <v>465516026.25</v>
      </c>
      <c r="E3053" t="s">
        <v>182</v>
      </c>
      <c r="F3053" t="s">
        <v>182</v>
      </c>
      <c r="G3053" t="s">
        <v>183</v>
      </c>
      <c r="H3053" t="s">
        <v>592</v>
      </c>
      <c r="I3053" s="2">
        <v>0.86602525898594596</v>
      </c>
    </row>
    <row r="3054" spans="1:9" x14ac:dyDescent="0.25">
      <c r="A3054" t="s">
        <v>6371</v>
      </c>
      <c r="B3054" t="s">
        <v>6372</v>
      </c>
      <c r="C3054" t="s">
        <v>94</v>
      </c>
      <c r="D3054" s="61">
        <v>464865470.30000001</v>
      </c>
      <c r="E3054" t="s">
        <v>95</v>
      </c>
      <c r="F3054" t="s">
        <v>96</v>
      </c>
      <c r="G3054" t="s">
        <v>210</v>
      </c>
      <c r="H3054" t="s">
        <v>264</v>
      </c>
      <c r="I3054" s="2">
        <v>1.8746568016781899</v>
      </c>
    </row>
    <row r="3055" spans="1:9" x14ac:dyDescent="0.25">
      <c r="A3055" t="s">
        <v>6373</v>
      </c>
      <c r="B3055" t="s">
        <v>6374</v>
      </c>
      <c r="C3055" t="s">
        <v>66</v>
      </c>
      <c r="D3055" s="61">
        <v>464663913.56999999</v>
      </c>
      <c r="E3055" t="s">
        <v>95</v>
      </c>
      <c r="F3055" t="s">
        <v>109</v>
      </c>
      <c r="G3055" t="s">
        <v>109</v>
      </c>
      <c r="H3055" t="s">
        <v>399</v>
      </c>
      <c r="I3055" s="2">
        <v>1.0422485231573899</v>
      </c>
    </row>
    <row r="3056" spans="1:9" x14ac:dyDescent="0.25">
      <c r="A3056" t="s">
        <v>6375</v>
      </c>
      <c r="B3056" t="s">
        <v>6376</v>
      </c>
      <c r="C3056" t="s">
        <v>1245</v>
      </c>
      <c r="D3056" s="61">
        <v>464264969.94999999</v>
      </c>
      <c r="E3056" t="s">
        <v>115</v>
      </c>
      <c r="F3056" t="s">
        <v>116</v>
      </c>
      <c r="G3056" t="s">
        <v>214</v>
      </c>
      <c r="H3056" t="s">
        <v>214</v>
      </c>
      <c r="I3056" s="2">
        <v>0.39044364198188503</v>
      </c>
    </row>
    <row r="3057" spans="1:9" x14ac:dyDescent="0.25">
      <c r="A3057" t="s">
        <v>6377</v>
      </c>
      <c r="B3057" t="s">
        <v>6378</v>
      </c>
      <c r="C3057" t="s">
        <v>94</v>
      </c>
      <c r="D3057" s="61">
        <v>464100650.64999998</v>
      </c>
      <c r="E3057" t="s">
        <v>77</v>
      </c>
      <c r="F3057" t="s">
        <v>78</v>
      </c>
      <c r="G3057" t="s">
        <v>142</v>
      </c>
      <c r="H3057" t="s">
        <v>143</v>
      </c>
      <c r="I3057" s="2">
        <v>1.93805336775342</v>
      </c>
    </row>
    <row r="3058" spans="1:9" x14ac:dyDescent="0.25">
      <c r="A3058" t="s">
        <v>6379</v>
      </c>
      <c r="B3058" t="s">
        <v>6380</v>
      </c>
      <c r="C3058" t="s">
        <v>94</v>
      </c>
      <c r="D3058" s="61">
        <v>462864232.99000001</v>
      </c>
      <c r="E3058" t="s">
        <v>257</v>
      </c>
      <c r="F3058" t="s">
        <v>257</v>
      </c>
      <c r="G3058" t="s">
        <v>258</v>
      </c>
      <c r="H3058" t="s">
        <v>839</v>
      </c>
      <c r="I3058" s="2">
        <v>0.86850974119216695</v>
      </c>
    </row>
    <row r="3059" spans="1:9" x14ac:dyDescent="0.25">
      <c r="A3059" t="s">
        <v>6381</v>
      </c>
      <c r="B3059" t="s">
        <v>6382</v>
      </c>
      <c r="C3059" t="s">
        <v>66</v>
      </c>
      <c r="D3059" s="61">
        <v>462202527.81999999</v>
      </c>
      <c r="E3059" t="s">
        <v>240</v>
      </c>
      <c r="F3059" t="s">
        <v>267</v>
      </c>
      <c r="G3059" t="s">
        <v>535</v>
      </c>
      <c r="H3059" t="s">
        <v>535</v>
      </c>
      <c r="I3059" s="2">
        <v>0.84172586024822804</v>
      </c>
    </row>
    <row r="3060" spans="1:9" x14ac:dyDescent="0.25">
      <c r="A3060" t="s">
        <v>6383</v>
      </c>
      <c r="B3060" t="s">
        <v>6384</v>
      </c>
      <c r="C3060" t="s">
        <v>761</v>
      </c>
      <c r="D3060" s="61">
        <v>462036043.56</v>
      </c>
      <c r="E3060" t="s">
        <v>67</v>
      </c>
      <c r="F3060" t="s">
        <v>68</v>
      </c>
      <c r="G3060" t="s">
        <v>69</v>
      </c>
      <c r="H3060" t="s">
        <v>69</v>
      </c>
      <c r="I3060" s="2">
        <v>1.5280097002645501</v>
      </c>
    </row>
    <row r="3061" spans="1:9" x14ac:dyDescent="0.25">
      <c r="A3061" t="s">
        <v>6385</v>
      </c>
      <c r="B3061" t="s">
        <v>6386</v>
      </c>
      <c r="C3061" t="s">
        <v>1245</v>
      </c>
      <c r="D3061" s="61">
        <v>460687929</v>
      </c>
      <c r="E3061" t="s">
        <v>95</v>
      </c>
      <c r="F3061" t="s">
        <v>109</v>
      </c>
      <c r="G3061" t="s">
        <v>109</v>
      </c>
      <c r="H3061" t="s">
        <v>399</v>
      </c>
      <c r="I3061" s="2">
        <v>1.00064403029295</v>
      </c>
    </row>
    <row r="3062" spans="1:9" x14ac:dyDescent="0.25">
      <c r="A3062" t="s">
        <v>6387</v>
      </c>
      <c r="B3062" t="s">
        <v>6388</v>
      </c>
      <c r="C3062" t="s">
        <v>66</v>
      </c>
      <c r="D3062" s="61">
        <v>458802519.19999999</v>
      </c>
      <c r="E3062" t="s">
        <v>115</v>
      </c>
      <c r="F3062" t="s">
        <v>116</v>
      </c>
      <c r="G3062" t="s">
        <v>117</v>
      </c>
      <c r="H3062" t="s">
        <v>117</v>
      </c>
      <c r="I3062" s="2">
        <v>1.01188891086438</v>
      </c>
    </row>
    <row r="3063" spans="1:9" x14ac:dyDescent="0.25">
      <c r="A3063" t="s">
        <v>6389</v>
      </c>
      <c r="B3063" t="s">
        <v>6390</v>
      </c>
      <c r="C3063" t="s">
        <v>94</v>
      </c>
      <c r="D3063" s="61">
        <v>458713296.89999998</v>
      </c>
      <c r="E3063" t="s">
        <v>182</v>
      </c>
      <c r="F3063" t="s">
        <v>182</v>
      </c>
      <c r="G3063" t="s">
        <v>717</v>
      </c>
      <c r="H3063" t="s">
        <v>718</v>
      </c>
      <c r="I3063" s="2">
        <v>1.9423644768775199</v>
      </c>
    </row>
    <row r="3064" spans="1:9" x14ac:dyDescent="0.25">
      <c r="A3064" t="s">
        <v>6391</v>
      </c>
      <c r="B3064" t="s">
        <v>6392</v>
      </c>
      <c r="C3064" t="s">
        <v>66</v>
      </c>
      <c r="D3064" s="61">
        <v>458617994.39999998</v>
      </c>
      <c r="E3064" t="s">
        <v>95</v>
      </c>
      <c r="F3064" t="s">
        <v>109</v>
      </c>
      <c r="G3064" t="s">
        <v>109</v>
      </c>
      <c r="H3064" t="s">
        <v>399</v>
      </c>
      <c r="I3064" s="2">
        <v>0.66935410584028299</v>
      </c>
    </row>
    <row r="3065" spans="1:9" x14ac:dyDescent="0.25">
      <c r="A3065" t="s">
        <v>6393</v>
      </c>
      <c r="B3065" t="s">
        <v>6394</v>
      </c>
      <c r="C3065" t="s">
        <v>66</v>
      </c>
      <c r="D3065" s="61">
        <v>458155804.82999998</v>
      </c>
      <c r="E3065" t="s">
        <v>82</v>
      </c>
      <c r="F3065" t="s">
        <v>157</v>
      </c>
      <c r="G3065" t="s">
        <v>789</v>
      </c>
      <c r="H3065" t="s">
        <v>828</v>
      </c>
      <c r="I3065" s="2">
        <v>0.56176545236424302</v>
      </c>
    </row>
    <row r="3066" spans="1:9" x14ac:dyDescent="0.25">
      <c r="A3066" t="s">
        <v>6395</v>
      </c>
      <c r="B3066" t="s">
        <v>6396</v>
      </c>
      <c r="C3066" t="s">
        <v>94</v>
      </c>
      <c r="D3066" s="61">
        <v>457634194.54000002</v>
      </c>
      <c r="E3066" t="s">
        <v>257</v>
      </c>
      <c r="F3066" t="s">
        <v>257</v>
      </c>
      <c r="G3066" t="s">
        <v>258</v>
      </c>
      <c r="H3066" t="s">
        <v>410</v>
      </c>
      <c r="I3066" s="2">
        <v>3.7390860061497202</v>
      </c>
    </row>
    <row r="3067" spans="1:9" x14ac:dyDescent="0.25">
      <c r="A3067" t="s">
        <v>6397</v>
      </c>
      <c r="B3067" t="s">
        <v>6398</v>
      </c>
      <c r="C3067" t="s">
        <v>1245</v>
      </c>
      <c r="D3067" s="61">
        <v>457414801.92000002</v>
      </c>
      <c r="E3067" t="s">
        <v>115</v>
      </c>
      <c r="F3067" t="s">
        <v>125</v>
      </c>
      <c r="G3067" t="s">
        <v>176</v>
      </c>
      <c r="H3067" t="s">
        <v>177</v>
      </c>
      <c r="I3067" s="2">
        <v>0.84318484955647099</v>
      </c>
    </row>
    <row r="3068" spans="1:9" x14ac:dyDescent="0.25">
      <c r="A3068" t="s">
        <v>6399</v>
      </c>
      <c r="B3068" t="s">
        <v>6400</v>
      </c>
      <c r="C3068" t="s">
        <v>761</v>
      </c>
      <c r="D3068" s="61">
        <v>457392499.19999999</v>
      </c>
      <c r="E3068" t="s">
        <v>95</v>
      </c>
      <c r="F3068" t="s">
        <v>109</v>
      </c>
      <c r="G3068" t="s">
        <v>109</v>
      </c>
      <c r="H3068" t="s">
        <v>399</v>
      </c>
      <c r="I3068" s="2">
        <v>1.05548764399648</v>
      </c>
    </row>
    <row r="3069" spans="1:9" x14ac:dyDescent="0.25">
      <c r="A3069" t="s">
        <v>6401</v>
      </c>
      <c r="B3069" t="s">
        <v>6402</v>
      </c>
      <c r="C3069" t="s">
        <v>1245</v>
      </c>
      <c r="D3069" s="61">
        <v>457347793.80000001</v>
      </c>
      <c r="E3069" t="s">
        <v>67</v>
      </c>
      <c r="F3069" t="s">
        <v>72</v>
      </c>
      <c r="G3069" t="s">
        <v>73</v>
      </c>
      <c r="H3069" t="s">
        <v>148</v>
      </c>
      <c r="I3069" s="2">
        <v>2.4606857974090102</v>
      </c>
    </row>
    <row r="3070" spans="1:9" x14ac:dyDescent="0.25">
      <c r="A3070" t="s">
        <v>6403</v>
      </c>
      <c r="B3070" t="s">
        <v>6404</v>
      </c>
      <c r="C3070" t="s">
        <v>94</v>
      </c>
      <c r="D3070" s="61">
        <v>456929133.14999998</v>
      </c>
      <c r="E3070" t="s">
        <v>77</v>
      </c>
      <c r="F3070" t="s">
        <v>78</v>
      </c>
      <c r="G3070" t="s">
        <v>151</v>
      </c>
      <c r="H3070" t="s">
        <v>1349</v>
      </c>
      <c r="I3070" s="2">
        <v>0.28328444377746897</v>
      </c>
    </row>
    <row r="3071" spans="1:9" x14ac:dyDescent="0.25">
      <c r="A3071" t="s">
        <v>6405</v>
      </c>
      <c r="B3071" t="s">
        <v>6406</v>
      </c>
      <c r="C3071" t="s">
        <v>66</v>
      </c>
      <c r="D3071" s="61">
        <v>455866575.24000001</v>
      </c>
      <c r="E3071" t="s">
        <v>95</v>
      </c>
      <c r="F3071" t="s">
        <v>109</v>
      </c>
      <c r="G3071" t="s">
        <v>109</v>
      </c>
      <c r="H3071" t="s">
        <v>399</v>
      </c>
      <c r="I3071" s="2">
        <v>0.79435275330781896</v>
      </c>
    </row>
    <row r="3072" spans="1:9" x14ac:dyDescent="0.25">
      <c r="A3072" t="s">
        <v>6407</v>
      </c>
      <c r="B3072" t="s">
        <v>6408</v>
      </c>
      <c r="C3072" t="s">
        <v>94</v>
      </c>
      <c r="D3072" s="61">
        <v>455575174.39999998</v>
      </c>
      <c r="E3072" t="s">
        <v>182</v>
      </c>
      <c r="F3072" t="s">
        <v>182</v>
      </c>
      <c r="G3072" t="s">
        <v>183</v>
      </c>
      <c r="H3072" t="s">
        <v>425</v>
      </c>
      <c r="I3072" s="2">
        <v>3.23588639342133</v>
      </c>
    </row>
    <row r="3073" spans="1:9" x14ac:dyDescent="0.25">
      <c r="A3073" t="s">
        <v>6409</v>
      </c>
      <c r="B3073" t="s">
        <v>6410</v>
      </c>
      <c r="C3073" t="s">
        <v>66</v>
      </c>
      <c r="D3073" s="61">
        <v>455466144.60000002</v>
      </c>
      <c r="E3073" t="s">
        <v>95</v>
      </c>
      <c r="F3073" t="s">
        <v>109</v>
      </c>
      <c r="G3073" t="s">
        <v>109</v>
      </c>
      <c r="H3073" t="s">
        <v>399</v>
      </c>
      <c r="I3073" s="2">
        <v>0.87761466970500002</v>
      </c>
    </row>
    <row r="3074" spans="1:9" x14ac:dyDescent="0.25">
      <c r="A3074" t="s">
        <v>6411</v>
      </c>
      <c r="B3074" t="s">
        <v>6412</v>
      </c>
      <c r="C3074" t="s">
        <v>66</v>
      </c>
      <c r="D3074" s="61">
        <v>455250856.89999998</v>
      </c>
      <c r="E3074" t="s">
        <v>115</v>
      </c>
      <c r="F3074" t="s">
        <v>116</v>
      </c>
      <c r="G3074" t="s">
        <v>214</v>
      </c>
      <c r="H3074" t="s">
        <v>214</v>
      </c>
      <c r="I3074" s="2">
        <v>1.10082681258313</v>
      </c>
    </row>
    <row r="3075" spans="1:9" x14ac:dyDescent="0.25">
      <c r="A3075" t="s">
        <v>6413</v>
      </c>
      <c r="B3075" t="s">
        <v>6414</v>
      </c>
      <c r="C3075" t="s">
        <v>1245</v>
      </c>
      <c r="D3075" s="61">
        <v>454769769.14999998</v>
      </c>
      <c r="E3075" t="s">
        <v>82</v>
      </c>
      <c r="F3075" t="s">
        <v>83</v>
      </c>
      <c r="G3075" t="s">
        <v>130</v>
      </c>
      <c r="H3075" t="s">
        <v>512</v>
      </c>
      <c r="I3075" s="2">
        <v>-0.64830569763767398</v>
      </c>
    </row>
    <row r="3076" spans="1:9" x14ac:dyDescent="0.25">
      <c r="A3076" t="s">
        <v>6415</v>
      </c>
      <c r="B3076" t="s">
        <v>6416</v>
      </c>
      <c r="C3076" t="s">
        <v>66</v>
      </c>
      <c r="D3076" s="61">
        <v>454647095.72000003</v>
      </c>
      <c r="E3076" t="s">
        <v>115</v>
      </c>
      <c r="F3076" t="s">
        <v>116</v>
      </c>
      <c r="G3076" t="s">
        <v>117</v>
      </c>
      <c r="H3076" t="s">
        <v>117</v>
      </c>
      <c r="I3076" s="2">
        <v>0.91836905376695399</v>
      </c>
    </row>
    <row r="3077" spans="1:9" x14ac:dyDescent="0.25">
      <c r="A3077" t="s">
        <v>6417</v>
      </c>
      <c r="B3077" t="s">
        <v>6418</v>
      </c>
      <c r="C3077" t="s">
        <v>761</v>
      </c>
      <c r="D3077" s="61">
        <v>454589709.20999998</v>
      </c>
      <c r="E3077" t="s">
        <v>257</v>
      </c>
      <c r="F3077" t="s">
        <v>257</v>
      </c>
      <c r="G3077" t="s">
        <v>258</v>
      </c>
      <c r="H3077" t="s">
        <v>631</v>
      </c>
      <c r="I3077" s="2">
        <v>1.0204709300024499</v>
      </c>
    </row>
    <row r="3078" spans="1:9" x14ac:dyDescent="0.25">
      <c r="A3078" t="s">
        <v>6419</v>
      </c>
      <c r="B3078" t="s">
        <v>6420</v>
      </c>
      <c r="C3078" t="s">
        <v>66</v>
      </c>
      <c r="D3078" s="61">
        <v>453318500</v>
      </c>
      <c r="E3078" t="s">
        <v>240</v>
      </c>
      <c r="F3078" t="s">
        <v>267</v>
      </c>
      <c r="G3078" t="s">
        <v>862</v>
      </c>
      <c r="H3078" t="s">
        <v>862</v>
      </c>
      <c r="I3078" s="2">
        <v>0.82946762962605403</v>
      </c>
    </row>
    <row r="3079" spans="1:9" x14ac:dyDescent="0.25">
      <c r="A3079" t="s">
        <v>6421</v>
      </c>
      <c r="B3079" t="s">
        <v>6422</v>
      </c>
      <c r="C3079" t="s">
        <v>1245</v>
      </c>
      <c r="D3079" s="61">
        <v>453309008.27999997</v>
      </c>
      <c r="E3079" t="s">
        <v>95</v>
      </c>
      <c r="F3079" t="s">
        <v>109</v>
      </c>
      <c r="G3079" t="s">
        <v>109</v>
      </c>
      <c r="H3079" t="s">
        <v>399</v>
      </c>
      <c r="I3079" s="2">
        <v>1.0292913667663399</v>
      </c>
    </row>
    <row r="3080" spans="1:9" x14ac:dyDescent="0.25">
      <c r="A3080" t="s">
        <v>6423</v>
      </c>
      <c r="B3080" t="s">
        <v>6424</v>
      </c>
      <c r="C3080" t="s">
        <v>761</v>
      </c>
      <c r="D3080" s="61">
        <v>450146656.5</v>
      </c>
      <c r="E3080" t="s">
        <v>245</v>
      </c>
      <c r="F3080" t="s">
        <v>245</v>
      </c>
      <c r="G3080" t="s">
        <v>775</v>
      </c>
      <c r="H3080" t="s">
        <v>775</v>
      </c>
      <c r="I3080" s="2">
        <v>0.58923575039645504</v>
      </c>
    </row>
    <row r="3081" spans="1:9" x14ac:dyDescent="0.25">
      <c r="A3081" t="s">
        <v>6425</v>
      </c>
      <c r="B3081" t="s">
        <v>6426</v>
      </c>
      <c r="C3081" t="s">
        <v>1245</v>
      </c>
      <c r="D3081" s="61">
        <v>448431734.56999999</v>
      </c>
      <c r="E3081" t="s">
        <v>95</v>
      </c>
      <c r="F3081" t="s">
        <v>109</v>
      </c>
      <c r="G3081" t="s">
        <v>804</v>
      </c>
      <c r="H3081" t="s">
        <v>804</v>
      </c>
      <c r="I3081" s="2">
        <v>0.819607165306798</v>
      </c>
    </row>
    <row r="3082" spans="1:9" x14ac:dyDescent="0.25">
      <c r="A3082" t="s">
        <v>6427</v>
      </c>
      <c r="B3082" t="s">
        <v>6428</v>
      </c>
      <c r="C3082" t="s">
        <v>1245</v>
      </c>
      <c r="D3082" s="61">
        <v>448259188.89999998</v>
      </c>
      <c r="E3082" t="s">
        <v>77</v>
      </c>
      <c r="F3082" t="s">
        <v>78</v>
      </c>
      <c r="G3082" t="s">
        <v>151</v>
      </c>
      <c r="H3082" t="s">
        <v>1494</v>
      </c>
      <c r="I3082" s="2">
        <v>0.750935164050898</v>
      </c>
    </row>
    <row r="3083" spans="1:9" x14ac:dyDescent="0.25">
      <c r="A3083" t="s">
        <v>6429</v>
      </c>
      <c r="B3083" t="s">
        <v>6430</v>
      </c>
      <c r="C3083" t="s">
        <v>1245</v>
      </c>
      <c r="D3083" s="61">
        <v>448163940.06</v>
      </c>
      <c r="E3083" t="s">
        <v>77</v>
      </c>
      <c r="F3083" t="s">
        <v>78</v>
      </c>
      <c r="G3083" t="s">
        <v>79</v>
      </c>
      <c r="H3083" t="s">
        <v>79</v>
      </c>
      <c r="I3083" s="2">
        <v>2.0797713871247798</v>
      </c>
    </row>
    <row r="3084" spans="1:9" x14ac:dyDescent="0.25">
      <c r="A3084" t="s">
        <v>6431</v>
      </c>
      <c r="B3084" t="s">
        <v>6432</v>
      </c>
      <c r="C3084" t="s">
        <v>94</v>
      </c>
      <c r="D3084" s="61">
        <v>447818792.70999998</v>
      </c>
      <c r="E3084" t="s">
        <v>291</v>
      </c>
      <c r="F3084" t="s">
        <v>291</v>
      </c>
      <c r="G3084" t="s">
        <v>292</v>
      </c>
      <c r="H3084" t="s">
        <v>659</v>
      </c>
      <c r="I3084" s="2">
        <v>1.4367895127594901</v>
      </c>
    </row>
    <row r="3085" spans="1:9" x14ac:dyDescent="0.25">
      <c r="A3085" t="s">
        <v>6433</v>
      </c>
      <c r="B3085" t="s">
        <v>6434</v>
      </c>
      <c r="C3085" t="s">
        <v>66</v>
      </c>
      <c r="D3085" s="61">
        <v>447317151.88</v>
      </c>
      <c r="E3085" t="s">
        <v>182</v>
      </c>
      <c r="F3085" t="s">
        <v>182</v>
      </c>
      <c r="G3085" t="s">
        <v>183</v>
      </c>
      <c r="H3085" t="s">
        <v>592</v>
      </c>
      <c r="I3085" s="2">
        <v>1.40736164559721</v>
      </c>
    </row>
    <row r="3086" spans="1:9" x14ac:dyDescent="0.25">
      <c r="A3086" t="s">
        <v>6435</v>
      </c>
      <c r="B3086" t="s">
        <v>6436</v>
      </c>
      <c r="C3086" t="s">
        <v>66</v>
      </c>
      <c r="D3086" s="61">
        <v>447204420</v>
      </c>
      <c r="E3086" t="s">
        <v>95</v>
      </c>
      <c r="F3086" t="s">
        <v>96</v>
      </c>
      <c r="G3086" t="s">
        <v>210</v>
      </c>
      <c r="H3086" t="s">
        <v>264</v>
      </c>
      <c r="I3086" s="2">
        <v>2.0070394552855602</v>
      </c>
    </row>
    <row r="3087" spans="1:9" x14ac:dyDescent="0.25">
      <c r="A3087" t="s">
        <v>6437</v>
      </c>
      <c r="B3087" t="s">
        <v>6438</v>
      </c>
      <c r="C3087" t="s">
        <v>761</v>
      </c>
      <c r="D3087" s="61">
        <v>446876003.72000003</v>
      </c>
      <c r="E3087" t="s">
        <v>240</v>
      </c>
      <c r="F3087" t="s">
        <v>241</v>
      </c>
      <c r="G3087" t="s">
        <v>285</v>
      </c>
      <c r="H3087" t="s">
        <v>422</v>
      </c>
      <c r="I3087" s="2">
        <v>1.5483332839314301</v>
      </c>
    </row>
    <row r="3088" spans="1:9" x14ac:dyDescent="0.25">
      <c r="A3088" t="s">
        <v>6439</v>
      </c>
      <c r="B3088" t="s">
        <v>6440</v>
      </c>
      <c r="C3088" t="s">
        <v>761</v>
      </c>
      <c r="D3088" s="61">
        <v>446219453.35000002</v>
      </c>
      <c r="E3088" t="s">
        <v>115</v>
      </c>
      <c r="F3088" t="s">
        <v>125</v>
      </c>
      <c r="G3088" t="s">
        <v>176</v>
      </c>
      <c r="H3088" t="s">
        <v>177</v>
      </c>
      <c r="I3088" s="2">
        <v>1.35539955738127</v>
      </c>
    </row>
    <row r="3089" spans="1:9" x14ac:dyDescent="0.25">
      <c r="A3089" t="s">
        <v>6441</v>
      </c>
      <c r="B3089" t="s">
        <v>6442</v>
      </c>
      <c r="C3089" t="s">
        <v>94</v>
      </c>
      <c r="D3089" s="61">
        <v>446093151.13</v>
      </c>
      <c r="E3089" t="s">
        <v>82</v>
      </c>
      <c r="F3089" t="s">
        <v>83</v>
      </c>
      <c r="G3089" t="s">
        <v>130</v>
      </c>
      <c r="H3089" t="s">
        <v>389</v>
      </c>
      <c r="I3089" s="2">
        <v>2.1391455309788001</v>
      </c>
    </row>
    <row r="3090" spans="1:9" x14ac:dyDescent="0.25">
      <c r="A3090" t="s">
        <v>6443</v>
      </c>
      <c r="B3090" t="s">
        <v>6444</v>
      </c>
      <c r="C3090" t="s">
        <v>94</v>
      </c>
      <c r="D3090" s="61">
        <v>445518281.25</v>
      </c>
      <c r="E3090" t="s">
        <v>77</v>
      </c>
      <c r="F3090" t="s">
        <v>78</v>
      </c>
      <c r="G3090" t="s">
        <v>151</v>
      </c>
      <c r="H3090" t="s">
        <v>963</v>
      </c>
      <c r="I3090" s="2">
        <v>1.8175767995243</v>
      </c>
    </row>
    <row r="3091" spans="1:9" x14ac:dyDescent="0.25">
      <c r="A3091" t="s">
        <v>6445</v>
      </c>
      <c r="B3091" t="s">
        <v>6446</v>
      </c>
      <c r="C3091" t="s">
        <v>761</v>
      </c>
      <c r="D3091" s="61">
        <v>444457623.5</v>
      </c>
      <c r="E3091" t="s">
        <v>115</v>
      </c>
      <c r="F3091" t="s">
        <v>116</v>
      </c>
      <c r="G3091" t="s">
        <v>117</v>
      </c>
      <c r="H3091" t="s">
        <v>117</v>
      </c>
      <c r="I3091" s="2">
        <v>1.2286619952086499</v>
      </c>
    </row>
    <row r="3092" spans="1:9" x14ac:dyDescent="0.25">
      <c r="A3092" t="s">
        <v>6447</v>
      </c>
      <c r="B3092" t="s">
        <v>6448</v>
      </c>
      <c r="C3092" t="s">
        <v>761</v>
      </c>
      <c r="D3092" s="61">
        <v>444220904.16000003</v>
      </c>
      <c r="E3092" t="s">
        <v>82</v>
      </c>
      <c r="F3092" t="s">
        <v>89</v>
      </c>
      <c r="G3092" t="s">
        <v>90</v>
      </c>
      <c r="H3092" t="s">
        <v>2377</v>
      </c>
      <c r="I3092" s="2">
        <v>2.4746203460427001</v>
      </c>
    </row>
    <row r="3093" spans="1:9" x14ac:dyDescent="0.25">
      <c r="A3093" t="s">
        <v>6449</v>
      </c>
      <c r="B3093" t="s">
        <v>6450</v>
      </c>
      <c r="C3093" t="s">
        <v>94</v>
      </c>
      <c r="D3093" s="61">
        <v>443285634.24000001</v>
      </c>
      <c r="E3093" t="s">
        <v>240</v>
      </c>
      <c r="F3093" t="s">
        <v>267</v>
      </c>
      <c r="G3093" t="s">
        <v>330</v>
      </c>
      <c r="H3093" t="s">
        <v>331</v>
      </c>
      <c r="I3093" s="2">
        <v>2.5839911012614398</v>
      </c>
    </row>
    <row r="3094" spans="1:9" x14ac:dyDescent="0.25">
      <c r="A3094" t="s">
        <v>6451</v>
      </c>
      <c r="B3094" t="s">
        <v>6452</v>
      </c>
      <c r="C3094" t="s">
        <v>761</v>
      </c>
      <c r="D3094" s="61">
        <v>442612625.16000003</v>
      </c>
      <c r="E3094" t="s">
        <v>115</v>
      </c>
      <c r="F3094" t="s">
        <v>116</v>
      </c>
      <c r="G3094" t="s">
        <v>117</v>
      </c>
      <c r="H3094" t="s">
        <v>117</v>
      </c>
      <c r="I3094" s="2">
        <v>2.3297729439173702</v>
      </c>
    </row>
    <row r="3095" spans="1:9" x14ac:dyDescent="0.25">
      <c r="A3095" t="s">
        <v>6453</v>
      </c>
      <c r="B3095" t="s">
        <v>6454</v>
      </c>
      <c r="C3095" t="s">
        <v>1245</v>
      </c>
      <c r="D3095" s="61">
        <v>442422130.92000002</v>
      </c>
      <c r="E3095" t="s">
        <v>82</v>
      </c>
      <c r="F3095" t="s">
        <v>157</v>
      </c>
      <c r="G3095" t="s">
        <v>764</v>
      </c>
      <c r="H3095" t="s">
        <v>764</v>
      </c>
      <c r="I3095" s="2">
        <v>1.74328558074401</v>
      </c>
    </row>
    <row r="3096" spans="1:9" x14ac:dyDescent="0.25">
      <c r="A3096" t="s">
        <v>6455</v>
      </c>
      <c r="B3096" t="s">
        <v>6456</v>
      </c>
      <c r="C3096" t="s">
        <v>66</v>
      </c>
      <c r="D3096" s="61">
        <v>442288102.06</v>
      </c>
      <c r="E3096" t="s">
        <v>67</v>
      </c>
      <c r="F3096" t="s">
        <v>68</v>
      </c>
      <c r="G3096" t="s">
        <v>69</v>
      </c>
      <c r="H3096" t="s">
        <v>69</v>
      </c>
      <c r="I3096" s="2">
        <v>2.4211853414302</v>
      </c>
    </row>
    <row r="3097" spans="1:9" x14ac:dyDescent="0.25">
      <c r="A3097" t="s">
        <v>6457</v>
      </c>
      <c r="B3097" t="s">
        <v>6458</v>
      </c>
      <c r="C3097" t="s">
        <v>66</v>
      </c>
      <c r="D3097" s="61">
        <v>441729990.74000001</v>
      </c>
      <c r="E3097" t="s">
        <v>115</v>
      </c>
      <c r="F3097" t="s">
        <v>116</v>
      </c>
      <c r="G3097" t="s">
        <v>117</v>
      </c>
      <c r="H3097" t="s">
        <v>117</v>
      </c>
      <c r="I3097" s="2">
        <v>0.99385200557849396</v>
      </c>
    </row>
    <row r="3098" spans="1:9" x14ac:dyDescent="0.25">
      <c r="A3098" t="s">
        <v>6459</v>
      </c>
      <c r="B3098" t="s">
        <v>6460</v>
      </c>
      <c r="C3098" t="s">
        <v>1245</v>
      </c>
      <c r="D3098" s="61">
        <v>440765681.85000002</v>
      </c>
      <c r="E3098" t="s">
        <v>67</v>
      </c>
      <c r="F3098" t="s">
        <v>68</v>
      </c>
      <c r="G3098" t="s">
        <v>601</v>
      </c>
      <c r="H3098" t="s">
        <v>793</v>
      </c>
      <c r="I3098" s="2">
        <v>1.7773269895758901</v>
      </c>
    </row>
    <row r="3099" spans="1:9" x14ac:dyDescent="0.25">
      <c r="A3099" t="s">
        <v>6461</v>
      </c>
      <c r="B3099" t="s">
        <v>6462</v>
      </c>
      <c r="C3099" t="s">
        <v>66</v>
      </c>
      <c r="D3099" s="61">
        <v>439622664.75</v>
      </c>
      <c r="E3099" t="s">
        <v>115</v>
      </c>
      <c r="F3099" t="s">
        <v>116</v>
      </c>
      <c r="G3099" t="s">
        <v>214</v>
      </c>
      <c r="H3099" t="s">
        <v>214</v>
      </c>
      <c r="I3099" s="2">
        <v>0.69279847381863402</v>
      </c>
    </row>
    <row r="3100" spans="1:9" x14ac:dyDescent="0.25">
      <c r="A3100" t="s">
        <v>6463</v>
      </c>
      <c r="B3100" t="s">
        <v>6464</v>
      </c>
      <c r="C3100" t="s">
        <v>761</v>
      </c>
      <c r="D3100" s="61">
        <v>438884548.58999997</v>
      </c>
      <c r="E3100" t="s">
        <v>82</v>
      </c>
      <c r="F3100" t="s">
        <v>83</v>
      </c>
      <c r="G3100" t="s">
        <v>130</v>
      </c>
      <c r="H3100" t="s">
        <v>1025</v>
      </c>
      <c r="I3100" s="2">
        <v>1.8592273607507701</v>
      </c>
    </row>
    <row r="3101" spans="1:9" x14ac:dyDescent="0.25">
      <c r="A3101" t="s">
        <v>6465</v>
      </c>
      <c r="B3101" t="s">
        <v>6466</v>
      </c>
      <c r="C3101" t="s">
        <v>66</v>
      </c>
      <c r="D3101" s="61">
        <v>438328543.12</v>
      </c>
      <c r="E3101" t="s">
        <v>115</v>
      </c>
      <c r="F3101" t="s">
        <v>125</v>
      </c>
      <c r="G3101" t="s">
        <v>176</v>
      </c>
      <c r="H3101" t="s">
        <v>177</v>
      </c>
      <c r="I3101" s="2">
        <v>0.75169547191979003</v>
      </c>
    </row>
    <row r="3102" spans="1:9" x14ac:dyDescent="0.25">
      <c r="A3102" t="s">
        <v>6467</v>
      </c>
      <c r="B3102" t="s">
        <v>6468</v>
      </c>
      <c r="C3102" t="s">
        <v>761</v>
      </c>
      <c r="D3102" s="61">
        <v>437712808.13999999</v>
      </c>
      <c r="E3102" t="s">
        <v>82</v>
      </c>
      <c r="F3102" t="s">
        <v>228</v>
      </c>
      <c r="G3102" t="s">
        <v>229</v>
      </c>
      <c r="H3102" t="s">
        <v>230</v>
      </c>
      <c r="I3102" s="2">
        <v>2.2299943138426399</v>
      </c>
    </row>
    <row r="3103" spans="1:9" x14ac:dyDescent="0.25">
      <c r="A3103" t="s">
        <v>6469</v>
      </c>
      <c r="B3103" t="s">
        <v>6470</v>
      </c>
      <c r="C3103" t="s">
        <v>66</v>
      </c>
      <c r="D3103" s="61">
        <v>437377522.22000003</v>
      </c>
      <c r="E3103" t="s">
        <v>240</v>
      </c>
      <c r="F3103" t="s">
        <v>467</v>
      </c>
      <c r="G3103" t="s">
        <v>468</v>
      </c>
      <c r="H3103" t="s">
        <v>2292</v>
      </c>
      <c r="I3103" s="2">
        <v>0.92818356040280003</v>
      </c>
    </row>
    <row r="3104" spans="1:9" x14ac:dyDescent="0.25">
      <c r="A3104" t="s">
        <v>6471</v>
      </c>
      <c r="B3104" t="s">
        <v>6472</v>
      </c>
      <c r="C3104" t="s">
        <v>94</v>
      </c>
      <c r="D3104" s="61">
        <v>437160962.44</v>
      </c>
      <c r="E3104" t="s">
        <v>82</v>
      </c>
      <c r="F3104" t="s">
        <v>157</v>
      </c>
      <c r="G3104" t="s">
        <v>764</v>
      </c>
      <c r="H3104" t="s">
        <v>764</v>
      </c>
      <c r="I3104" s="2">
        <v>1.2065180044328001</v>
      </c>
    </row>
    <row r="3105" spans="1:9" x14ac:dyDescent="0.25">
      <c r="A3105" t="s">
        <v>6473</v>
      </c>
      <c r="B3105" t="s">
        <v>6474</v>
      </c>
      <c r="C3105" t="s">
        <v>66</v>
      </c>
      <c r="D3105" s="61">
        <v>437129129.61000001</v>
      </c>
      <c r="E3105" t="s">
        <v>115</v>
      </c>
      <c r="F3105" t="s">
        <v>116</v>
      </c>
      <c r="G3105" t="s">
        <v>214</v>
      </c>
      <c r="H3105" t="s">
        <v>214</v>
      </c>
      <c r="I3105" s="2">
        <v>0.19385963625114799</v>
      </c>
    </row>
    <row r="3106" spans="1:9" x14ac:dyDescent="0.25">
      <c r="A3106" t="s">
        <v>6475</v>
      </c>
      <c r="B3106" t="s">
        <v>6476</v>
      </c>
      <c r="C3106" t="s">
        <v>66</v>
      </c>
      <c r="D3106" s="61">
        <v>436640937.10000002</v>
      </c>
      <c r="E3106" t="s">
        <v>82</v>
      </c>
      <c r="F3106" t="s">
        <v>228</v>
      </c>
      <c r="G3106" t="s">
        <v>1618</v>
      </c>
      <c r="H3106" t="s">
        <v>1619</v>
      </c>
      <c r="I3106" s="2">
        <v>0.16332249787057501</v>
      </c>
    </row>
    <row r="3107" spans="1:9" x14ac:dyDescent="0.25">
      <c r="A3107" t="s">
        <v>6477</v>
      </c>
      <c r="B3107" t="s">
        <v>6478</v>
      </c>
      <c r="C3107" t="s">
        <v>1245</v>
      </c>
      <c r="D3107" s="61">
        <v>436599520.76999998</v>
      </c>
      <c r="E3107" t="s">
        <v>115</v>
      </c>
      <c r="F3107" t="s">
        <v>116</v>
      </c>
      <c r="G3107" t="s">
        <v>214</v>
      </c>
      <c r="H3107" t="s">
        <v>214</v>
      </c>
      <c r="I3107" s="2">
        <v>0.70252683779531</v>
      </c>
    </row>
    <row r="3108" spans="1:9" x14ac:dyDescent="0.25">
      <c r="A3108" t="s">
        <v>6479</v>
      </c>
      <c r="B3108" t="s">
        <v>6480</v>
      </c>
      <c r="C3108" t="s">
        <v>1073</v>
      </c>
      <c r="D3108" s="61">
        <v>435124273.04000002</v>
      </c>
      <c r="E3108" t="s">
        <v>115</v>
      </c>
      <c r="F3108" t="s">
        <v>125</v>
      </c>
      <c r="G3108" t="s">
        <v>176</v>
      </c>
      <c r="H3108" t="s">
        <v>177</v>
      </c>
      <c r="I3108" s="2">
        <v>1.1977817966575199</v>
      </c>
    </row>
    <row r="3109" spans="1:9" x14ac:dyDescent="0.25">
      <c r="A3109" t="s">
        <v>6481</v>
      </c>
      <c r="B3109" t="s">
        <v>6482</v>
      </c>
      <c r="C3109" t="s">
        <v>1245</v>
      </c>
      <c r="D3109" s="61">
        <v>435046229.04000002</v>
      </c>
      <c r="E3109" t="s">
        <v>82</v>
      </c>
      <c r="F3109" t="s">
        <v>228</v>
      </c>
      <c r="G3109" t="s">
        <v>229</v>
      </c>
      <c r="H3109" t="s">
        <v>833</v>
      </c>
      <c r="I3109" s="2">
        <v>0.10884319977439</v>
      </c>
    </row>
    <row r="3110" spans="1:9" x14ac:dyDescent="0.25">
      <c r="A3110" t="s">
        <v>6483</v>
      </c>
      <c r="B3110" t="s">
        <v>6484</v>
      </c>
      <c r="C3110" t="s">
        <v>66</v>
      </c>
      <c r="D3110" s="61">
        <v>435011649.66000003</v>
      </c>
      <c r="E3110" t="s">
        <v>115</v>
      </c>
      <c r="F3110" t="s">
        <v>116</v>
      </c>
      <c r="G3110" t="s">
        <v>214</v>
      </c>
      <c r="H3110" t="s">
        <v>214</v>
      </c>
      <c r="I3110" s="2">
        <v>-0.41293346651888302</v>
      </c>
    </row>
    <row r="3111" spans="1:9" x14ac:dyDescent="0.25">
      <c r="A3111" t="s">
        <v>6485</v>
      </c>
      <c r="B3111" t="s">
        <v>6486</v>
      </c>
      <c r="C3111" t="s">
        <v>1245</v>
      </c>
      <c r="D3111" s="61">
        <v>434884889.69999999</v>
      </c>
      <c r="E3111" t="s">
        <v>115</v>
      </c>
      <c r="F3111" t="s">
        <v>116</v>
      </c>
      <c r="G3111" t="s">
        <v>214</v>
      </c>
      <c r="H3111" t="s">
        <v>214</v>
      </c>
      <c r="I3111" s="2">
        <v>2.62393119931648</v>
      </c>
    </row>
    <row r="3112" spans="1:9" x14ac:dyDescent="0.25">
      <c r="A3112" t="s">
        <v>6487</v>
      </c>
      <c r="B3112" t="s">
        <v>6488</v>
      </c>
      <c r="C3112" t="s">
        <v>66</v>
      </c>
      <c r="D3112" s="61">
        <v>434452280.39999998</v>
      </c>
      <c r="E3112" t="s">
        <v>95</v>
      </c>
      <c r="F3112" t="s">
        <v>96</v>
      </c>
      <c r="G3112" t="s">
        <v>210</v>
      </c>
      <c r="H3112" t="s">
        <v>264</v>
      </c>
      <c r="I3112" s="2">
        <v>2.0416501705739698</v>
      </c>
    </row>
    <row r="3113" spans="1:9" x14ac:dyDescent="0.25">
      <c r="A3113" t="s">
        <v>6489</v>
      </c>
      <c r="B3113" t="s">
        <v>6490</v>
      </c>
      <c r="C3113" t="s">
        <v>66</v>
      </c>
      <c r="D3113" s="61">
        <v>434326204.92000002</v>
      </c>
      <c r="E3113" t="s">
        <v>115</v>
      </c>
      <c r="F3113" t="s">
        <v>116</v>
      </c>
      <c r="G3113" t="s">
        <v>214</v>
      </c>
      <c r="H3113" t="s">
        <v>214</v>
      </c>
      <c r="I3113" s="2">
        <v>2.8091612590089299</v>
      </c>
    </row>
    <row r="3114" spans="1:9" x14ac:dyDescent="0.25">
      <c r="A3114" t="s">
        <v>6491</v>
      </c>
      <c r="B3114" t="s">
        <v>6492</v>
      </c>
      <c r="C3114" t="s">
        <v>1245</v>
      </c>
      <c r="D3114" s="61">
        <v>434084956.07999998</v>
      </c>
      <c r="E3114" t="s">
        <v>95</v>
      </c>
      <c r="F3114" t="s">
        <v>404</v>
      </c>
      <c r="G3114" t="s">
        <v>404</v>
      </c>
      <c r="H3114" t="s">
        <v>413</v>
      </c>
      <c r="I3114" s="2">
        <v>0.28404136109063</v>
      </c>
    </row>
    <row r="3115" spans="1:9" x14ac:dyDescent="0.25">
      <c r="A3115" t="s">
        <v>6493</v>
      </c>
      <c r="B3115" t="s">
        <v>6494</v>
      </c>
      <c r="C3115" t="s">
        <v>1245</v>
      </c>
      <c r="D3115" s="61">
        <v>433430910</v>
      </c>
      <c r="E3115" t="s">
        <v>67</v>
      </c>
      <c r="F3115" t="s">
        <v>72</v>
      </c>
      <c r="G3115" t="s">
        <v>105</v>
      </c>
      <c r="H3115" t="s">
        <v>106</v>
      </c>
      <c r="I3115" s="2">
        <v>1.87752850620502</v>
      </c>
    </row>
    <row r="3116" spans="1:9" x14ac:dyDescent="0.25">
      <c r="A3116" t="s">
        <v>6495</v>
      </c>
      <c r="B3116" t="s">
        <v>6496</v>
      </c>
      <c r="C3116" t="s">
        <v>1245</v>
      </c>
      <c r="D3116" s="61">
        <v>433313586.88</v>
      </c>
      <c r="E3116" t="s">
        <v>115</v>
      </c>
      <c r="F3116" t="s">
        <v>116</v>
      </c>
      <c r="G3116" t="s">
        <v>214</v>
      </c>
      <c r="H3116" t="s">
        <v>214</v>
      </c>
      <c r="I3116" s="2">
        <v>1.80800013872276</v>
      </c>
    </row>
    <row r="3117" spans="1:9" x14ac:dyDescent="0.25">
      <c r="A3117" t="s">
        <v>6497</v>
      </c>
      <c r="B3117" t="s">
        <v>6498</v>
      </c>
      <c r="C3117" t="s">
        <v>66</v>
      </c>
      <c r="D3117" s="61">
        <v>432746285.60000002</v>
      </c>
      <c r="E3117" t="s">
        <v>95</v>
      </c>
      <c r="F3117" t="s">
        <v>109</v>
      </c>
      <c r="G3117" t="s">
        <v>109</v>
      </c>
      <c r="H3117" t="s">
        <v>399</v>
      </c>
      <c r="I3117" s="2">
        <v>1.13642841372591</v>
      </c>
    </row>
    <row r="3118" spans="1:9" x14ac:dyDescent="0.25">
      <c r="A3118" t="s">
        <v>6499</v>
      </c>
      <c r="B3118" t="s">
        <v>6500</v>
      </c>
      <c r="C3118" t="s">
        <v>66</v>
      </c>
      <c r="D3118" s="61">
        <v>432516887.92000002</v>
      </c>
      <c r="E3118" t="s">
        <v>120</v>
      </c>
      <c r="F3118" t="s">
        <v>171</v>
      </c>
      <c r="G3118" t="s">
        <v>385</v>
      </c>
      <c r="H3118" t="s">
        <v>386</v>
      </c>
      <c r="I3118" s="2">
        <v>0.74034063874202505</v>
      </c>
    </row>
    <row r="3119" spans="1:9" x14ac:dyDescent="0.25">
      <c r="A3119" t="s">
        <v>6501</v>
      </c>
      <c r="B3119" t="s">
        <v>6502</v>
      </c>
      <c r="C3119" t="s">
        <v>94</v>
      </c>
      <c r="D3119" s="61">
        <v>430933400.72000003</v>
      </c>
      <c r="E3119" t="s">
        <v>240</v>
      </c>
      <c r="F3119" t="s">
        <v>241</v>
      </c>
      <c r="G3119" t="s">
        <v>285</v>
      </c>
      <c r="H3119" t="s">
        <v>422</v>
      </c>
      <c r="I3119" s="2">
        <v>1.7984440596500699</v>
      </c>
    </row>
    <row r="3120" spans="1:9" x14ac:dyDescent="0.25">
      <c r="A3120" t="s">
        <v>6503</v>
      </c>
      <c r="B3120" t="s">
        <v>6504</v>
      </c>
      <c r="C3120" t="s">
        <v>761</v>
      </c>
      <c r="D3120" s="61">
        <v>429594119.75999999</v>
      </c>
      <c r="E3120" t="s">
        <v>82</v>
      </c>
      <c r="F3120" t="s">
        <v>83</v>
      </c>
      <c r="G3120" t="s">
        <v>130</v>
      </c>
      <c r="H3120" t="s">
        <v>389</v>
      </c>
      <c r="I3120" s="2">
        <v>1.68845604597913</v>
      </c>
    </row>
    <row r="3121" spans="1:9" x14ac:dyDescent="0.25">
      <c r="A3121" t="s">
        <v>6505</v>
      </c>
      <c r="B3121" t="s">
        <v>6506</v>
      </c>
      <c r="C3121" t="s">
        <v>1245</v>
      </c>
      <c r="D3121" s="61">
        <v>425353978.76999998</v>
      </c>
      <c r="E3121" t="s">
        <v>240</v>
      </c>
      <c r="F3121" t="s">
        <v>267</v>
      </c>
      <c r="G3121" t="s">
        <v>330</v>
      </c>
      <c r="H3121" t="s">
        <v>331</v>
      </c>
      <c r="I3121" s="2">
        <v>1.8197876342384001</v>
      </c>
    </row>
    <row r="3122" spans="1:9" x14ac:dyDescent="0.25">
      <c r="A3122" t="s">
        <v>6507</v>
      </c>
      <c r="B3122" t="s">
        <v>6508</v>
      </c>
      <c r="C3122" t="s">
        <v>1245</v>
      </c>
      <c r="D3122" s="61">
        <v>424971931.5</v>
      </c>
      <c r="E3122" t="s">
        <v>115</v>
      </c>
      <c r="F3122" t="s">
        <v>125</v>
      </c>
      <c r="G3122" t="s">
        <v>176</v>
      </c>
      <c r="H3122" t="s">
        <v>177</v>
      </c>
      <c r="I3122" s="2">
        <v>1.03323645671959</v>
      </c>
    </row>
    <row r="3123" spans="1:9" x14ac:dyDescent="0.25">
      <c r="A3123" t="s">
        <v>6509</v>
      </c>
      <c r="B3123" t="s">
        <v>6510</v>
      </c>
      <c r="C3123" t="s">
        <v>761</v>
      </c>
      <c r="D3123" s="61">
        <v>424886725.82999998</v>
      </c>
      <c r="E3123" t="s">
        <v>245</v>
      </c>
      <c r="F3123" t="s">
        <v>245</v>
      </c>
      <c r="G3123" t="s">
        <v>775</v>
      </c>
      <c r="H3123" t="s">
        <v>775</v>
      </c>
      <c r="I3123" s="2">
        <v>-0.117446004335196</v>
      </c>
    </row>
    <row r="3124" spans="1:9" x14ac:dyDescent="0.25">
      <c r="A3124" t="s">
        <v>6511</v>
      </c>
      <c r="B3124" t="s">
        <v>6512</v>
      </c>
      <c r="C3124" t="s">
        <v>94</v>
      </c>
      <c r="D3124" s="61">
        <v>424432323.5</v>
      </c>
      <c r="E3124" t="s">
        <v>257</v>
      </c>
      <c r="F3124" t="s">
        <v>257</v>
      </c>
      <c r="G3124" t="s">
        <v>547</v>
      </c>
      <c r="H3124" t="s">
        <v>809</v>
      </c>
      <c r="I3124" s="2">
        <v>1.0853374339481201</v>
      </c>
    </row>
    <row r="3125" spans="1:9" x14ac:dyDescent="0.25">
      <c r="A3125" t="s">
        <v>6513</v>
      </c>
      <c r="B3125" t="s">
        <v>6514</v>
      </c>
      <c r="C3125" t="s">
        <v>94</v>
      </c>
      <c r="D3125" s="61">
        <v>423277828.35000002</v>
      </c>
      <c r="E3125" t="s">
        <v>257</v>
      </c>
      <c r="F3125" t="s">
        <v>257</v>
      </c>
      <c r="G3125" t="s">
        <v>258</v>
      </c>
      <c r="H3125" t="s">
        <v>631</v>
      </c>
      <c r="I3125" s="2">
        <v>1.00478300097875</v>
      </c>
    </row>
    <row r="3126" spans="1:9" x14ac:dyDescent="0.25">
      <c r="A3126" t="s">
        <v>6515</v>
      </c>
      <c r="B3126" t="s">
        <v>6516</v>
      </c>
      <c r="C3126" t="s">
        <v>1245</v>
      </c>
      <c r="D3126" s="61">
        <v>423019870.01999998</v>
      </c>
      <c r="E3126" t="s">
        <v>82</v>
      </c>
      <c r="F3126" t="s">
        <v>83</v>
      </c>
      <c r="G3126" t="s">
        <v>130</v>
      </c>
      <c r="H3126" t="s">
        <v>131</v>
      </c>
      <c r="I3126" s="2">
        <v>1.68845604597913</v>
      </c>
    </row>
    <row r="3127" spans="1:9" x14ac:dyDescent="0.25">
      <c r="A3127" t="s">
        <v>6517</v>
      </c>
      <c r="B3127" t="s">
        <v>6518</v>
      </c>
      <c r="C3127" t="s">
        <v>66</v>
      </c>
      <c r="D3127" s="61">
        <v>422750250.88</v>
      </c>
      <c r="E3127" t="s">
        <v>95</v>
      </c>
      <c r="F3127" t="s">
        <v>96</v>
      </c>
      <c r="G3127" t="s">
        <v>210</v>
      </c>
      <c r="H3127" t="s">
        <v>264</v>
      </c>
      <c r="I3127" s="2">
        <v>0.46130927941048899</v>
      </c>
    </row>
    <row r="3128" spans="1:9" x14ac:dyDescent="0.25">
      <c r="A3128" t="s">
        <v>6519</v>
      </c>
      <c r="B3128" t="s">
        <v>6520</v>
      </c>
      <c r="C3128" t="s">
        <v>1245</v>
      </c>
      <c r="D3128" s="61">
        <v>422508927.56</v>
      </c>
      <c r="E3128" t="s">
        <v>115</v>
      </c>
      <c r="F3128" t="s">
        <v>125</v>
      </c>
      <c r="G3128" t="s">
        <v>176</v>
      </c>
      <c r="H3128" t="s">
        <v>177</v>
      </c>
      <c r="I3128" s="2">
        <v>1.12687106484001</v>
      </c>
    </row>
    <row r="3129" spans="1:9" x14ac:dyDescent="0.25">
      <c r="A3129" t="s">
        <v>6521</v>
      </c>
      <c r="B3129" t="s">
        <v>6522</v>
      </c>
      <c r="C3129" t="s">
        <v>1245</v>
      </c>
      <c r="D3129" s="61">
        <v>422331609.63</v>
      </c>
      <c r="E3129" t="s">
        <v>95</v>
      </c>
      <c r="F3129" t="s">
        <v>109</v>
      </c>
      <c r="G3129" t="s">
        <v>109</v>
      </c>
      <c r="H3129" t="s">
        <v>399</v>
      </c>
      <c r="I3129" s="2">
        <v>0.98175836628662505</v>
      </c>
    </row>
    <row r="3130" spans="1:9" x14ac:dyDescent="0.25">
      <c r="A3130" t="s">
        <v>6523</v>
      </c>
      <c r="B3130" t="s">
        <v>6524</v>
      </c>
      <c r="C3130" t="s">
        <v>66</v>
      </c>
      <c r="D3130" s="61">
        <v>421997496.88</v>
      </c>
      <c r="E3130" t="s">
        <v>115</v>
      </c>
      <c r="F3130" t="s">
        <v>116</v>
      </c>
      <c r="G3130" t="s">
        <v>117</v>
      </c>
      <c r="H3130" t="s">
        <v>117</v>
      </c>
      <c r="I3130" s="2">
        <v>0.68746972904575698</v>
      </c>
    </row>
    <row r="3131" spans="1:9" x14ac:dyDescent="0.25">
      <c r="A3131" t="s">
        <v>6525</v>
      </c>
      <c r="B3131" t="s">
        <v>6526</v>
      </c>
      <c r="C3131" t="s">
        <v>1245</v>
      </c>
      <c r="D3131" s="61">
        <v>421670250.60000002</v>
      </c>
      <c r="E3131" t="s">
        <v>82</v>
      </c>
      <c r="F3131" t="s">
        <v>157</v>
      </c>
      <c r="G3131" t="s">
        <v>789</v>
      </c>
      <c r="H3131" t="s">
        <v>1434</v>
      </c>
      <c r="I3131" s="2">
        <v>1.1914480067940301</v>
      </c>
    </row>
    <row r="3132" spans="1:9" x14ac:dyDescent="0.25">
      <c r="A3132" t="s">
        <v>6527</v>
      </c>
      <c r="B3132" t="s">
        <v>6528</v>
      </c>
      <c r="C3132" t="s">
        <v>761</v>
      </c>
      <c r="D3132" s="61">
        <v>420971097.13999999</v>
      </c>
      <c r="E3132" t="s">
        <v>67</v>
      </c>
      <c r="F3132" t="s">
        <v>72</v>
      </c>
      <c r="G3132" t="s">
        <v>73</v>
      </c>
      <c r="H3132" t="s">
        <v>148</v>
      </c>
      <c r="I3132" s="2">
        <v>0.36610228590302402</v>
      </c>
    </row>
    <row r="3133" spans="1:9" x14ac:dyDescent="0.25">
      <c r="A3133" t="s">
        <v>6529</v>
      </c>
      <c r="B3133" t="s">
        <v>6530</v>
      </c>
      <c r="C3133" t="s">
        <v>66</v>
      </c>
      <c r="D3133" s="61">
        <v>420778540.95999998</v>
      </c>
      <c r="E3133" t="s">
        <v>115</v>
      </c>
      <c r="F3133" t="s">
        <v>116</v>
      </c>
      <c r="G3133" t="s">
        <v>214</v>
      </c>
      <c r="H3133" t="s">
        <v>214</v>
      </c>
      <c r="I3133" s="2">
        <v>1.3641799844548601</v>
      </c>
    </row>
    <row r="3134" spans="1:9" x14ac:dyDescent="0.25">
      <c r="A3134" t="s">
        <v>6531</v>
      </c>
      <c r="B3134" t="s">
        <v>6532</v>
      </c>
      <c r="C3134" t="s">
        <v>94</v>
      </c>
      <c r="D3134" s="61">
        <v>420568991.5</v>
      </c>
      <c r="E3134" t="s">
        <v>95</v>
      </c>
      <c r="F3134" t="s">
        <v>404</v>
      </c>
      <c r="G3134" t="s">
        <v>404</v>
      </c>
      <c r="H3134" t="s">
        <v>413</v>
      </c>
      <c r="I3134" s="2">
        <v>1.0619671009460701</v>
      </c>
    </row>
    <row r="3135" spans="1:9" x14ac:dyDescent="0.25">
      <c r="A3135" t="s">
        <v>6533</v>
      </c>
      <c r="B3135" t="s">
        <v>6534</v>
      </c>
      <c r="C3135" t="s">
        <v>761</v>
      </c>
      <c r="D3135" s="61">
        <v>420313478.07999998</v>
      </c>
      <c r="E3135" t="s">
        <v>291</v>
      </c>
      <c r="F3135" t="s">
        <v>291</v>
      </c>
      <c r="G3135" t="s">
        <v>818</v>
      </c>
      <c r="H3135" t="s">
        <v>3378</v>
      </c>
      <c r="I3135" s="2">
        <v>1.0409875148825001</v>
      </c>
    </row>
    <row r="3136" spans="1:9" x14ac:dyDescent="0.25">
      <c r="A3136" t="s">
        <v>6535</v>
      </c>
      <c r="B3136" s="6" t="s">
        <v>6536</v>
      </c>
      <c r="C3136" t="s">
        <v>761</v>
      </c>
      <c r="D3136" s="61">
        <v>420046045.44</v>
      </c>
      <c r="E3136" t="s">
        <v>77</v>
      </c>
      <c r="F3136" t="s">
        <v>78</v>
      </c>
      <c r="G3136" t="s">
        <v>79</v>
      </c>
      <c r="H3136" t="s">
        <v>79</v>
      </c>
      <c r="I3136" s="2">
        <v>0.44437090649063699</v>
      </c>
    </row>
    <row r="3137" spans="1:9" x14ac:dyDescent="0.25">
      <c r="A3137" t="s">
        <v>6537</v>
      </c>
      <c r="B3137" t="s">
        <v>6538</v>
      </c>
      <c r="C3137" t="s">
        <v>1245</v>
      </c>
      <c r="D3137" s="61">
        <v>419829959.85000002</v>
      </c>
      <c r="E3137" t="s">
        <v>67</v>
      </c>
      <c r="F3137" t="s">
        <v>72</v>
      </c>
      <c r="G3137" t="s">
        <v>73</v>
      </c>
      <c r="H3137" t="s">
        <v>148</v>
      </c>
      <c r="I3137" s="2">
        <v>1.3346223646542501</v>
      </c>
    </row>
    <row r="3138" spans="1:9" x14ac:dyDescent="0.25">
      <c r="A3138" t="s">
        <v>6539</v>
      </c>
      <c r="B3138" t="s">
        <v>6540</v>
      </c>
      <c r="C3138" t="s">
        <v>66</v>
      </c>
      <c r="D3138" s="61">
        <v>419139803.43000001</v>
      </c>
      <c r="E3138" t="s">
        <v>95</v>
      </c>
      <c r="F3138" t="s">
        <v>109</v>
      </c>
      <c r="G3138" t="s">
        <v>109</v>
      </c>
      <c r="H3138" t="s">
        <v>399</v>
      </c>
      <c r="I3138" s="2">
        <v>1.02442934385871</v>
      </c>
    </row>
    <row r="3139" spans="1:9" x14ac:dyDescent="0.25">
      <c r="A3139" t="s">
        <v>6541</v>
      </c>
      <c r="B3139" t="s">
        <v>6542</v>
      </c>
      <c r="C3139" t="s">
        <v>761</v>
      </c>
      <c r="D3139" s="61">
        <v>418301624.39999998</v>
      </c>
      <c r="E3139" t="s">
        <v>182</v>
      </c>
      <c r="F3139" t="s">
        <v>182</v>
      </c>
      <c r="G3139" t="s">
        <v>183</v>
      </c>
      <c r="H3139" t="s">
        <v>744</v>
      </c>
      <c r="I3139" s="2">
        <v>-0.18851306422054301</v>
      </c>
    </row>
    <row r="3140" spans="1:9" x14ac:dyDescent="0.25">
      <c r="A3140" t="s">
        <v>6543</v>
      </c>
      <c r="B3140" t="s">
        <v>6544</v>
      </c>
      <c r="C3140" t="s">
        <v>1245</v>
      </c>
      <c r="D3140" s="61">
        <v>417935823.55000001</v>
      </c>
      <c r="E3140" t="s">
        <v>95</v>
      </c>
      <c r="F3140" t="s">
        <v>109</v>
      </c>
      <c r="G3140" t="s">
        <v>109</v>
      </c>
      <c r="H3140" t="s">
        <v>399</v>
      </c>
      <c r="I3140" s="2">
        <v>0.77081181029095103</v>
      </c>
    </row>
    <row r="3141" spans="1:9" x14ac:dyDescent="0.25">
      <c r="A3141" t="s">
        <v>6545</v>
      </c>
      <c r="B3141" t="s">
        <v>6546</v>
      </c>
      <c r="C3141" t="s">
        <v>94</v>
      </c>
      <c r="D3141" s="61">
        <v>417595526.69999999</v>
      </c>
      <c r="E3141" t="s">
        <v>95</v>
      </c>
      <c r="F3141" t="s">
        <v>96</v>
      </c>
      <c r="G3141" t="s">
        <v>302</v>
      </c>
      <c r="H3141" t="s">
        <v>302</v>
      </c>
      <c r="I3141" s="2">
        <v>0.97661092106291802</v>
      </c>
    </row>
    <row r="3142" spans="1:9" x14ac:dyDescent="0.25">
      <c r="A3142" t="s">
        <v>6547</v>
      </c>
      <c r="B3142" t="s">
        <v>6548</v>
      </c>
      <c r="C3142" t="s">
        <v>66</v>
      </c>
      <c r="D3142" s="61">
        <v>417172600.04000002</v>
      </c>
      <c r="E3142" t="s">
        <v>95</v>
      </c>
      <c r="F3142" t="s">
        <v>109</v>
      </c>
      <c r="G3142" t="s">
        <v>109</v>
      </c>
      <c r="H3142" t="s">
        <v>399</v>
      </c>
      <c r="I3142" s="2">
        <v>0.85357902343299896</v>
      </c>
    </row>
    <row r="3143" spans="1:9" x14ac:dyDescent="0.25">
      <c r="A3143" t="s">
        <v>6549</v>
      </c>
      <c r="B3143" t="s">
        <v>6550</v>
      </c>
      <c r="C3143" t="s">
        <v>94</v>
      </c>
      <c r="D3143" s="61">
        <v>415869381.60000002</v>
      </c>
      <c r="E3143" t="s">
        <v>240</v>
      </c>
      <c r="F3143" t="s">
        <v>267</v>
      </c>
      <c r="G3143" t="s">
        <v>862</v>
      </c>
      <c r="H3143" t="s">
        <v>862</v>
      </c>
      <c r="I3143" s="2">
        <v>1.5842444725526199</v>
      </c>
    </row>
    <row r="3144" spans="1:9" x14ac:dyDescent="0.25">
      <c r="A3144" t="s">
        <v>6551</v>
      </c>
      <c r="B3144" t="s">
        <v>6552</v>
      </c>
      <c r="C3144" t="s">
        <v>1245</v>
      </c>
      <c r="D3144" s="61">
        <v>415030661.10000002</v>
      </c>
      <c r="E3144" t="s">
        <v>291</v>
      </c>
      <c r="F3144" t="s">
        <v>291</v>
      </c>
      <c r="G3144" t="s">
        <v>818</v>
      </c>
      <c r="H3144" t="s">
        <v>819</v>
      </c>
      <c r="I3144" s="2">
        <v>2.1093033582619398</v>
      </c>
    </row>
    <row r="3145" spans="1:9" x14ac:dyDescent="0.25">
      <c r="A3145" t="s">
        <v>6553</v>
      </c>
      <c r="B3145" t="s">
        <v>6554</v>
      </c>
      <c r="C3145" t="s">
        <v>1245</v>
      </c>
      <c r="D3145" s="61">
        <v>414357282.56</v>
      </c>
      <c r="E3145" t="s">
        <v>182</v>
      </c>
      <c r="F3145" t="s">
        <v>182</v>
      </c>
      <c r="G3145" t="s">
        <v>183</v>
      </c>
      <c r="H3145" t="s">
        <v>744</v>
      </c>
      <c r="I3145" s="2">
        <v>1.79563511111194</v>
      </c>
    </row>
    <row r="3146" spans="1:9" x14ac:dyDescent="0.25">
      <c r="A3146" t="s">
        <v>6555</v>
      </c>
      <c r="B3146" t="s">
        <v>6556</v>
      </c>
      <c r="C3146" t="s">
        <v>1245</v>
      </c>
      <c r="D3146" s="61">
        <v>414306708.44999999</v>
      </c>
      <c r="E3146" t="s">
        <v>240</v>
      </c>
      <c r="F3146" t="s">
        <v>467</v>
      </c>
      <c r="G3146" t="s">
        <v>595</v>
      </c>
      <c r="H3146" t="s">
        <v>596</v>
      </c>
      <c r="I3146" s="2">
        <v>0.65140863282302797</v>
      </c>
    </row>
    <row r="3147" spans="1:9" x14ac:dyDescent="0.25">
      <c r="A3147" t="s">
        <v>6557</v>
      </c>
      <c r="B3147" t="s">
        <v>6558</v>
      </c>
      <c r="C3147" t="s">
        <v>1245</v>
      </c>
      <c r="D3147" s="61">
        <v>411884554.86000001</v>
      </c>
      <c r="E3147" t="s">
        <v>182</v>
      </c>
      <c r="F3147" t="s">
        <v>182</v>
      </c>
      <c r="G3147" t="s">
        <v>183</v>
      </c>
      <c r="H3147" t="s">
        <v>592</v>
      </c>
      <c r="I3147" s="2">
        <v>-2.8274542784779999E-3</v>
      </c>
    </row>
    <row r="3148" spans="1:9" x14ac:dyDescent="0.25">
      <c r="A3148" t="s">
        <v>6559</v>
      </c>
      <c r="B3148" t="s">
        <v>6560</v>
      </c>
      <c r="C3148" t="s">
        <v>66</v>
      </c>
      <c r="D3148" s="61">
        <v>411374174.07999998</v>
      </c>
      <c r="E3148" t="s">
        <v>115</v>
      </c>
      <c r="F3148" t="s">
        <v>116</v>
      </c>
      <c r="G3148" t="s">
        <v>117</v>
      </c>
      <c r="H3148" t="s">
        <v>117</v>
      </c>
      <c r="I3148" s="2">
        <v>1.3603402960551201</v>
      </c>
    </row>
    <row r="3149" spans="1:9" x14ac:dyDescent="0.25">
      <c r="A3149" t="s">
        <v>6561</v>
      </c>
      <c r="B3149" t="s">
        <v>6562</v>
      </c>
      <c r="C3149" t="s">
        <v>94</v>
      </c>
      <c r="D3149" s="61">
        <v>410752469.75999999</v>
      </c>
      <c r="E3149" t="s">
        <v>182</v>
      </c>
      <c r="F3149" t="s">
        <v>182</v>
      </c>
      <c r="G3149" t="s">
        <v>183</v>
      </c>
      <c r="H3149" t="s">
        <v>592</v>
      </c>
      <c r="I3149" s="2">
        <v>0.18846863931921101</v>
      </c>
    </row>
    <row r="3150" spans="1:9" x14ac:dyDescent="0.25">
      <c r="A3150" t="s">
        <v>6563</v>
      </c>
      <c r="B3150" t="s">
        <v>6564</v>
      </c>
      <c r="C3150" t="s">
        <v>66</v>
      </c>
      <c r="D3150" s="61">
        <v>410034554.86000001</v>
      </c>
      <c r="E3150" t="s">
        <v>115</v>
      </c>
      <c r="F3150" t="s">
        <v>116</v>
      </c>
      <c r="G3150" t="s">
        <v>117</v>
      </c>
      <c r="H3150" t="s">
        <v>117</v>
      </c>
      <c r="I3150" s="2">
        <v>1.59626782295582</v>
      </c>
    </row>
    <row r="3151" spans="1:9" x14ac:dyDescent="0.25">
      <c r="A3151" t="s">
        <v>6565</v>
      </c>
      <c r="B3151" t="s">
        <v>6566</v>
      </c>
      <c r="C3151" t="s">
        <v>66</v>
      </c>
      <c r="D3151" s="61">
        <v>409562381.19999999</v>
      </c>
      <c r="E3151" t="s">
        <v>115</v>
      </c>
      <c r="F3151" t="s">
        <v>116</v>
      </c>
      <c r="G3151" t="s">
        <v>214</v>
      </c>
      <c r="H3151" t="s">
        <v>214</v>
      </c>
      <c r="I3151" s="2">
        <v>1.95448181961023</v>
      </c>
    </row>
    <row r="3152" spans="1:9" x14ac:dyDescent="0.25">
      <c r="A3152" t="s">
        <v>6567</v>
      </c>
      <c r="B3152" t="s">
        <v>6568</v>
      </c>
      <c r="C3152" t="s">
        <v>94</v>
      </c>
      <c r="D3152" s="61">
        <v>409524178.80000001</v>
      </c>
      <c r="E3152" t="s">
        <v>245</v>
      </c>
      <c r="F3152" t="s">
        <v>245</v>
      </c>
      <c r="G3152" t="s">
        <v>1552</v>
      </c>
      <c r="H3152" t="s">
        <v>1552</v>
      </c>
      <c r="I3152" s="2">
        <v>0.41832600040971701</v>
      </c>
    </row>
    <row r="3153" spans="1:9" x14ac:dyDescent="0.25">
      <c r="A3153" t="s">
        <v>6569</v>
      </c>
      <c r="B3153" t="s">
        <v>6570</v>
      </c>
      <c r="C3153" t="s">
        <v>1245</v>
      </c>
      <c r="D3153" s="61">
        <v>409381019.27999997</v>
      </c>
      <c r="E3153" t="s">
        <v>115</v>
      </c>
      <c r="F3153" t="s">
        <v>116</v>
      </c>
      <c r="G3153" t="s">
        <v>214</v>
      </c>
      <c r="H3153" t="s">
        <v>214</v>
      </c>
      <c r="I3153" s="2">
        <v>0.61674075179428001</v>
      </c>
    </row>
    <row r="3154" spans="1:9" x14ac:dyDescent="0.25">
      <c r="A3154" t="s">
        <v>6571</v>
      </c>
      <c r="B3154" t="s">
        <v>6572</v>
      </c>
      <c r="C3154" t="s">
        <v>94</v>
      </c>
      <c r="D3154" s="61">
        <v>408936552.07999998</v>
      </c>
      <c r="E3154" t="s">
        <v>291</v>
      </c>
      <c r="F3154" t="s">
        <v>291</v>
      </c>
      <c r="G3154" t="s">
        <v>292</v>
      </c>
      <c r="H3154" t="s">
        <v>293</v>
      </c>
      <c r="I3154" s="2">
        <v>0.89482181507931202</v>
      </c>
    </row>
    <row r="3155" spans="1:9" x14ac:dyDescent="0.25">
      <c r="A3155" t="s">
        <v>6573</v>
      </c>
      <c r="B3155" t="s">
        <v>6574</v>
      </c>
      <c r="C3155" t="s">
        <v>1245</v>
      </c>
      <c r="D3155" s="61">
        <v>408921731.55000001</v>
      </c>
      <c r="E3155" t="s">
        <v>67</v>
      </c>
      <c r="F3155" t="s">
        <v>72</v>
      </c>
      <c r="G3155" t="s">
        <v>73</v>
      </c>
      <c r="H3155" t="s">
        <v>148</v>
      </c>
      <c r="I3155" s="2">
        <v>0.18439355908001501</v>
      </c>
    </row>
    <row r="3156" spans="1:9" x14ac:dyDescent="0.25">
      <c r="A3156" t="s">
        <v>6575</v>
      </c>
      <c r="B3156" t="s">
        <v>6576</v>
      </c>
      <c r="C3156" t="s">
        <v>66</v>
      </c>
      <c r="D3156" s="61">
        <v>407742448.23000002</v>
      </c>
      <c r="E3156" t="s">
        <v>95</v>
      </c>
      <c r="F3156" t="s">
        <v>109</v>
      </c>
      <c r="G3156" t="s">
        <v>109</v>
      </c>
      <c r="H3156" t="s">
        <v>399</v>
      </c>
      <c r="I3156" s="2">
        <v>0.79050864606466897</v>
      </c>
    </row>
    <row r="3157" spans="1:9" x14ac:dyDescent="0.25">
      <c r="A3157" t="s">
        <v>6577</v>
      </c>
      <c r="B3157" t="s">
        <v>6578</v>
      </c>
      <c r="C3157" t="s">
        <v>66</v>
      </c>
      <c r="D3157" s="61">
        <v>407666784.44</v>
      </c>
      <c r="E3157" t="s">
        <v>240</v>
      </c>
      <c r="F3157" t="s">
        <v>267</v>
      </c>
      <c r="G3157" t="s">
        <v>305</v>
      </c>
      <c r="H3157" t="s">
        <v>305</v>
      </c>
      <c r="I3157" s="2">
        <v>2.0685961160022899</v>
      </c>
    </row>
    <row r="3158" spans="1:9" x14ac:dyDescent="0.25">
      <c r="A3158" t="s">
        <v>6579</v>
      </c>
      <c r="B3158" t="s">
        <v>6580</v>
      </c>
      <c r="C3158" t="s">
        <v>66</v>
      </c>
      <c r="D3158" s="61">
        <v>407517486</v>
      </c>
      <c r="E3158" t="s">
        <v>67</v>
      </c>
      <c r="F3158" t="s">
        <v>72</v>
      </c>
      <c r="G3158" t="s">
        <v>73</v>
      </c>
      <c r="H3158" t="s">
        <v>148</v>
      </c>
      <c r="I3158" s="2">
        <v>1.13331307336397</v>
      </c>
    </row>
    <row r="3159" spans="1:9" x14ac:dyDescent="0.25">
      <c r="A3159" t="s">
        <v>6581</v>
      </c>
      <c r="B3159" t="s">
        <v>6582</v>
      </c>
      <c r="C3159" t="s">
        <v>1245</v>
      </c>
      <c r="D3159" s="61">
        <v>407273600.80000001</v>
      </c>
      <c r="E3159" t="s">
        <v>82</v>
      </c>
      <c r="F3159" t="s">
        <v>157</v>
      </c>
      <c r="G3159" t="s">
        <v>789</v>
      </c>
      <c r="H3159" t="s">
        <v>828</v>
      </c>
      <c r="I3159" s="2">
        <v>0.17712723800250799</v>
      </c>
    </row>
    <row r="3160" spans="1:9" x14ac:dyDescent="0.25">
      <c r="A3160" t="s">
        <v>6583</v>
      </c>
      <c r="B3160" t="s">
        <v>6584</v>
      </c>
      <c r="C3160" t="s">
        <v>94</v>
      </c>
      <c r="D3160" s="61">
        <v>406221916.80000001</v>
      </c>
      <c r="E3160" t="s">
        <v>240</v>
      </c>
      <c r="F3160" t="s">
        <v>267</v>
      </c>
      <c r="G3160" t="s">
        <v>330</v>
      </c>
      <c r="H3160" t="s">
        <v>334</v>
      </c>
      <c r="I3160" s="2">
        <v>1.0109168467695799</v>
      </c>
    </row>
    <row r="3161" spans="1:9" x14ac:dyDescent="0.25">
      <c r="A3161" t="b">
        <v>1</v>
      </c>
      <c r="B3161" t="s">
        <v>6585</v>
      </c>
      <c r="C3161" t="s">
        <v>66</v>
      </c>
      <c r="D3161" s="61">
        <v>405830595.12</v>
      </c>
      <c r="E3161" t="s">
        <v>77</v>
      </c>
      <c r="F3161" t="s">
        <v>78</v>
      </c>
      <c r="G3161" t="s">
        <v>79</v>
      </c>
      <c r="H3161" t="s">
        <v>79</v>
      </c>
      <c r="I3161" s="2">
        <v>1.09434951169298</v>
      </c>
    </row>
    <row r="3162" spans="1:9" x14ac:dyDescent="0.25">
      <c r="A3162" t="s">
        <v>6586</v>
      </c>
      <c r="B3162" t="s">
        <v>6587</v>
      </c>
      <c r="C3162" t="s">
        <v>94</v>
      </c>
      <c r="D3162" s="61">
        <v>405304490.88</v>
      </c>
      <c r="E3162" t="s">
        <v>67</v>
      </c>
      <c r="F3162" t="s">
        <v>72</v>
      </c>
      <c r="G3162" t="s">
        <v>73</v>
      </c>
      <c r="H3162" t="s">
        <v>74</v>
      </c>
      <c r="I3162" s="2">
        <v>1.53437099793077</v>
      </c>
    </row>
    <row r="3163" spans="1:9" x14ac:dyDescent="0.25">
      <c r="A3163" t="s">
        <v>6588</v>
      </c>
      <c r="B3163" t="s">
        <v>6589</v>
      </c>
      <c r="C3163" t="s">
        <v>1073</v>
      </c>
      <c r="D3163" s="61">
        <v>404734314.30000001</v>
      </c>
      <c r="E3163" t="s">
        <v>182</v>
      </c>
      <c r="F3163" t="s">
        <v>182</v>
      </c>
      <c r="G3163" t="s">
        <v>183</v>
      </c>
      <c r="H3163" t="s">
        <v>425</v>
      </c>
      <c r="I3163" s="2">
        <v>1.3187007436506899</v>
      </c>
    </row>
    <row r="3164" spans="1:9" x14ac:dyDescent="0.25">
      <c r="A3164" t="s">
        <v>6590</v>
      </c>
      <c r="B3164" t="s">
        <v>6591</v>
      </c>
      <c r="C3164" t="s">
        <v>66</v>
      </c>
      <c r="D3164" s="61">
        <v>404627182.92000002</v>
      </c>
      <c r="E3164" t="s">
        <v>95</v>
      </c>
      <c r="F3164" t="s">
        <v>109</v>
      </c>
      <c r="G3164" t="s">
        <v>109</v>
      </c>
      <c r="H3164" t="s">
        <v>399</v>
      </c>
      <c r="I3164" s="2">
        <v>0.66232018673306203</v>
      </c>
    </row>
    <row r="3165" spans="1:9" x14ac:dyDescent="0.25">
      <c r="A3165" t="s">
        <v>6592</v>
      </c>
      <c r="B3165" t="s">
        <v>6593</v>
      </c>
      <c r="C3165" t="s">
        <v>66</v>
      </c>
      <c r="D3165" s="61">
        <v>404215384.86000001</v>
      </c>
      <c r="E3165" t="s">
        <v>95</v>
      </c>
      <c r="F3165" t="s">
        <v>109</v>
      </c>
      <c r="G3165" t="s">
        <v>109</v>
      </c>
      <c r="H3165" t="s">
        <v>399</v>
      </c>
      <c r="I3165" s="2">
        <v>1.0527770883614</v>
      </c>
    </row>
    <row r="3166" spans="1:9" x14ac:dyDescent="0.25">
      <c r="A3166" t="s">
        <v>6594</v>
      </c>
      <c r="B3166" t="s">
        <v>6595</v>
      </c>
      <c r="C3166" t="s">
        <v>66</v>
      </c>
      <c r="D3166" s="61">
        <v>403990170.08999997</v>
      </c>
      <c r="E3166" t="s">
        <v>95</v>
      </c>
      <c r="F3166" t="s">
        <v>109</v>
      </c>
      <c r="G3166" t="s">
        <v>109</v>
      </c>
      <c r="H3166" t="s">
        <v>399</v>
      </c>
      <c r="I3166" s="2">
        <v>1.11208500707041</v>
      </c>
    </row>
    <row r="3167" spans="1:9" x14ac:dyDescent="0.25">
      <c r="A3167" t="s">
        <v>6596</v>
      </c>
      <c r="B3167" t="s">
        <v>6597</v>
      </c>
      <c r="C3167" t="s">
        <v>66</v>
      </c>
      <c r="D3167" s="61">
        <v>402943108.18000001</v>
      </c>
      <c r="E3167" t="s">
        <v>95</v>
      </c>
      <c r="F3167" t="s">
        <v>109</v>
      </c>
      <c r="G3167" t="s">
        <v>804</v>
      </c>
      <c r="H3167" t="s">
        <v>804</v>
      </c>
      <c r="I3167" s="2">
        <v>0.61006556826817204</v>
      </c>
    </row>
    <row r="3168" spans="1:9" x14ac:dyDescent="0.25">
      <c r="A3168" t="s">
        <v>6598</v>
      </c>
      <c r="B3168" t="s">
        <v>6599</v>
      </c>
      <c r="C3168" t="s">
        <v>94</v>
      </c>
      <c r="D3168" s="61">
        <v>400676478.31999999</v>
      </c>
      <c r="E3168" t="s">
        <v>291</v>
      </c>
      <c r="F3168" t="s">
        <v>291</v>
      </c>
      <c r="G3168" t="s">
        <v>292</v>
      </c>
      <c r="H3168" t="s">
        <v>1611</v>
      </c>
      <c r="I3168" s="2">
        <v>2.2373408690796701</v>
      </c>
    </row>
    <row r="3169" spans="1:9" x14ac:dyDescent="0.25">
      <c r="A3169" t="s">
        <v>6600</v>
      </c>
      <c r="B3169" s="6" t="s">
        <v>6601</v>
      </c>
      <c r="C3169" t="s">
        <v>761</v>
      </c>
      <c r="D3169" s="61">
        <v>400551051.04000002</v>
      </c>
      <c r="E3169" t="s">
        <v>115</v>
      </c>
      <c r="F3169" t="s">
        <v>116</v>
      </c>
      <c r="G3169" t="s">
        <v>214</v>
      </c>
      <c r="H3169" t="s">
        <v>214</v>
      </c>
      <c r="I3169" s="2">
        <v>1.0201790046477599</v>
      </c>
    </row>
    <row r="3170" spans="1:9" x14ac:dyDescent="0.25">
      <c r="A3170" t="s">
        <v>6602</v>
      </c>
      <c r="B3170" t="s">
        <v>6603</v>
      </c>
      <c r="C3170" t="s">
        <v>66</v>
      </c>
      <c r="D3170" s="61">
        <v>400444087.76999998</v>
      </c>
      <c r="E3170" t="s">
        <v>95</v>
      </c>
      <c r="F3170" t="s">
        <v>109</v>
      </c>
      <c r="G3170" t="s">
        <v>109</v>
      </c>
      <c r="H3170" t="s">
        <v>399</v>
      </c>
      <c r="I3170" s="2">
        <v>0.51841692470951395</v>
      </c>
    </row>
    <row r="3171" spans="1:9" x14ac:dyDescent="0.25">
      <c r="A3171" t="s">
        <v>6604</v>
      </c>
      <c r="B3171" t="s">
        <v>6605</v>
      </c>
      <c r="C3171" t="s">
        <v>66</v>
      </c>
      <c r="D3171" s="61">
        <v>398378014.22000003</v>
      </c>
      <c r="E3171" t="s">
        <v>67</v>
      </c>
      <c r="F3171" t="s">
        <v>68</v>
      </c>
      <c r="G3171" t="s">
        <v>168</v>
      </c>
      <c r="H3171" t="s">
        <v>168</v>
      </c>
      <c r="I3171" s="2">
        <v>2.5818203081147599</v>
      </c>
    </row>
    <row r="3172" spans="1:9" x14ac:dyDescent="0.25">
      <c r="A3172" t="s">
        <v>6606</v>
      </c>
      <c r="B3172" t="s">
        <v>6607</v>
      </c>
      <c r="C3172" t="s">
        <v>1245</v>
      </c>
      <c r="D3172" s="61">
        <v>398058331.30000001</v>
      </c>
      <c r="E3172" t="s">
        <v>115</v>
      </c>
      <c r="F3172" t="s">
        <v>116</v>
      </c>
      <c r="G3172" t="s">
        <v>214</v>
      </c>
      <c r="H3172" t="s">
        <v>214</v>
      </c>
      <c r="I3172" s="2">
        <v>1.61959498906852</v>
      </c>
    </row>
    <row r="3173" spans="1:9" x14ac:dyDescent="0.25">
      <c r="A3173" t="s">
        <v>6608</v>
      </c>
      <c r="B3173" t="s">
        <v>6609</v>
      </c>
      <c r="C3173" t="s">
        <v>1245</v>
      </c>
      <c r="D3173" s="61">
        <v>396718945.74000001</v>
      </c>
      <c r="E3173" t="s">
        <v>82</v>
      </c>
      <c r="F3173" t="s">
        <v>228</v>
      </c>
      <c r="G3173" t="s">
        <v>229</v>
      </c>
      <c r="H3173" t="s">
        <v>833</v>
      </c>
      <c r="I3173" s="2">
        <v>3.1668614999729798</v>
      </c>
    </row>
    <row r="3174" spans="1:9" x14ac:dyDescent="0.25">
      <c r="A3174" t="s">
        <v>6610</v>
      </c>
      <c r="B3174" t="s">
        <v>6611</v>
      </c>
      <c r="C3174" t="s">
        <v>1245</v>
      </c>
      <c r="D3174" s="61">
        <v>395909053.80000001</v>
      </c>
      <c r="E3174" t="s">
        <v>95</v>
      </c>
      <c r="F3174" t="s">
        <v>404</v>
      </c>
      <c r="G3174" t="s">
        <v>404</v>
      </c>
      <c r="H3174" t="s">
        <v>413</v>
      </c>
      <c r="I3174" s="2">
        <v>0.24961120350330099</v>
      </c>
    </row>
    <row r="3175" spans="1:9" x14ac:dyDescent="0.25">
      <c r="A3175" t="s">
        <v>6612</v>
      </c>
      <c r="B3175" t="s">
        <v>6613</v>
      </c>
      <c r="C3175" t="s">
        <v>761</v>
      </c>
      <c r="D3175" s="61">
        <v>394713469.27999997</v>
      </c>
      <c r="E3175" t="s">
        <v>67</v>
      </c>
      <c r="F3175" t="s">
        <v>68</v>
      </c>
      <c r="G3175" t="s">
        <v>69</v>
      </c>
      <c r="H3175" t="s">
        <v>69</v>
      </c>
      <c r="I3175" s="2">
        <v>1.2047985954562499</v>
      </c>
    </row>
    <row r="3176" spans="1:9" x14ac:dyDescent="0.25">
      <c r="A3176" t="s">
        <v>6614</v>
      </c>
      <c r="B3176" t="s">
        <v>6615</v>
      </c>
      <c r="C3176" t="s">
        <v>1245</v>
      </c>
      <c r="D3176" s="61">
        <v>393054292.81999999</v>
      </c>
      <c r="E3176" t="s">
        <v>82</v>
      </c>
      <c r="F3176" t="s">
        <v>228</v>
      </c>
      <c r="G3176" t="s">
        <v>229</v>
      </c>
      <c r="H3176" t="s">
        <v>347</v>
      </c>
      <c r="I3176" s="2">
        <v>2.0514908844063702</v>
      </c>
    </row>
    <row r="3177" spans="1:9" x14ac:dyDescent="0.25">
      <c r="A3177" t="s">
        <v>6616</v>
      </c>
      <c r="B3177" t="s">
        <v>6617</v>
      </c>
      <c r="C3177" t="s">
        <v>761</v>
      </c>
      <c r="D3177" s="61">
        <v>392565148.80000001</v>
      </c>
      <c r="E3177" t="s">
        <v>115</v>
      </c>
      <c r="F3177" t="s">
        <v>116</v>
      </c>
      <c r="G3177" t="s">
        <v>117</v>
      </c>
      <c r="H3177" t="s">
        <v>117</v>
      </c>
      <c r="I3177" s="2">
        <v>1.7597760596273699</v>
      </c>
    </row>
    <row r="3178" spans="1:9" x14ac:dyDescent="0.25">
      <c r="A3178" t="s">
        <v>6618</v>
      </c>
      <c r="B3178" t="s">
        <v>6619</v>
      </c>
      <c r="C3178" t="s">
        <v>66</v>
      </c>
      <c r="D3178" s="61">
        <v>392457518.14999998</v>
      </c>
      <c r="E3178" t="s">
        <v>67</v>
      </c>
      <c r="F3178" t="s">
        <v>68</v>
      </c>
      <c r="G3178" t="s">
        <v>168</v>
      </c>
      <c r="H3178" t="s">
        <v>168</v>
      </c>
      <c r="I3178" s="2">
        <v>2.1866897630243902</v>
      </c>
    </row>
    <row r="3179" spans="1:9" x14ac:dyDescent="0.25">
      <c r="A3179" t="s">
        <v>6620</v>
      </c>
      <c r="B3179" t="s">
        <v>6621</v>
      </c>
      <c r="C3179" t="s">
        <v>66</v>
      </c>
      <c r="D3179" s="61">
        <v>392336056.44999999</v>
      </c>
      <c r="E3179" t="s">
        <v>67</v>
      </c>
      <c r="F3179" t="s">
        <v>101</v>
      </c>
      <c r="G3179" t="s">
        <v>101</v>
      </c>
      <c r="H3179" t="s">
        <v>308</v>
      </c>
      <c r="I3179" s="2">
        <v>2.2629926448302702</v>
      </c>
    </row>
    <row r="3180" spans="1:9" x14ac:dyDescent="0.25">
      <c r="A3180" t="s">
        <v>6622</v>
      </c>
      <c r="B3180" t="s">
        <v>6623</v>
      </c>
      <c r="C3180" t="s">
        <v>66</v>
      </c>
      <c r="D3180" s="61">
        <v>391908738.19999999</v>
      </c>
      <c r="E3180" t="s">
        <v>115</v>
      </c>
      <c r="F3180" t="s">
        <v>116</v>
      </c>
      <c r="G3180" t="s">
        <v>214</v>
      </c>
      <c r="H3180" t="s">
        <v>214</v>
      </c>
      <c r="I3180" s="2">
        <v>0.276553818234681</v>
      </c>
    </row>
    <row r="3181" spans="1:9" x14ac:dyDescent="0.25">
      <c r="A3181" t="s">
        <v>6624</v>
      </c>
      <c r="B3181" t="s">
        <v>6625</v>
      </c>
      <c r="C3181" t="s">
        <v>1245</v>
      </c>
      <c r="D3181" s="61">
        <v>391113948.66000003</v>
      </c>
      <c r="E3181" t="s">
        <v>115</v>
      </c>
      <c r="F3181" t="s">
        <v>125</v>
      </c>
      <c r="G3181" t="s">
        <v>176</v>
      </c>
      <c r="H3181" t="s">
        <v>177</v>
      </c>
      <c r="I3181" s="2">
        <v>3.0335584121564798</v>
      </c>
    </row>
    <row r="3182" spans="1:9" x14ac:dyDescent="0.25">
      <c r="A3182" t="s">
        <v>6626</v>
      </c>
      <c r="B3182" t="s">
        <v>6627</v>
      </c>
      <c r="C3182" t="s">
        <v>94</v>
      </c>
      <c r="D3182" s="61">
        <v>391106617.19999999</v>
      </c>
      <c r="E3182" t="s">
        <v>257</v>
      </c>
      <c r="F3182" t="s">
        <v>257</v>
      </c>
      <c r="G3182" t="s">
        <v>258</v>
      </c>
      <c r="H3182" t="s">
        <v>839</v>
      </c>
      <c r="I3182" s="2">
        <v>2.1715962226701202</v>
      </c>
    </row>
    <row r="3183" spans="1:9" x14ac:dyDescent="0.25">
      <c r="A3183" t="s">
        <v>6628</v>
      </c>
      <c r="B3183" t="s">
        <v>6629</v>
      </c>
      <c r="C3183" t="s">
        <v>66</v>
      </c>
      <c r="D3183" s="61">
        <v>390833998.35000002</v>
      </c>
      <c r="E3183" t="s">
        <v>82</v>
      </c>
      <c r="F3183" t="s">
        <v>228</v>
      </c>
      <c r="G3183" t="s">
        <v>1618</v>
      </c>
      <c r="H3183" t="s">
        <v>1619</v>
      </c>
      <c r="I3183" s="2">
        <v>0.44995047714164599</v>
      </c>
    </row>
    <row r="3184" spans="1:9" x14ac:dyDescent="0.25">
      <c r="A3184" t="s">
        <v>6630</v>
      </c>
      <c r="B3184" t="s">
        <v>6631</v>
      </c>
      <c r="C3184" t="s">
        <v>66</v>
      </c>
      <c r="D3184" s="61">
        <v>390397492.01999998</v>
      </c>
      <c r="E3184" t="s">
        <v>82</v>
      </c>
      <c r="F3184" t="s">
        <v>157</v>
      </c>
      <c r="G3184" t="s">
        <v>789</v>
      </c>
      <c r="H3184" t="s">
        <v>1668</v>
      </c>
      <c r="I3184" s="2">
        <v>1.3687760317330999</v>
      </c>
    </row>
    <row r="3185" spans="1:9" x14ac:dyDescent="0.25">
      <c r="A3185" t="s">
        <v>6632</v>
      </c>
      <c r="B3185" t="s">
        <v>6633</v>
      </c>
      <c r="C3185" t="s">
        <v>761</v>
      </c>
      <c r="D3185" s="61">
        <v>390242055.83999997</v>
      </c>
      <c r="E3185" t="s">
        <v>95</v>
      </c>
      <c r="F3185" t="s">
        <v>109</v>
      </c>
      <c r="G3185" t="s">
        <v>804</v>
      </c>
      <c r="H3185" t="s">
        <v>804</v>
      </c>
      <c r="I3185" s="2">
        <v>0.979182806376238</v>
      </c>
    </row>
    <row r="3186" spans="1:9" x14ac:dyDescent="0.25">
      <c r="A3186" t="s">
        <v>6634</v>
      </c>
      <c r="B3186" t="s">
        <v>6635</v>
      </c>
      <c r="C3186" t="s">
        <v>1073</v>
      </c>
      <c r="D3186" s="61">
        <v>390181730.10000002</v>
      </c>
      <c r="E3186" t="s">
        <v>115</v>
      </c>
      <c r="F3186" t="s">
        <v>116</v>
      </c>
      <c r="G3186" t="s">
        <v>214</v>
      </c>
      <c r="H3186" t="s">
        <v>214</v>
      </c>
      <c r="I3186" s="2">
        <v>1.9013762411238699</v>
      </c>
    </row>
    <row r="3187" spans="1:9" x14ac:dyDescent="0.25">
      <c r="A3187" t="s">
        <v>6636</v>
      </c>
      <c r="B3187" t="s">
        <v>6637</v>
      </c>
      <c r="C3187" t="s">
        <v>761</v>
      </c>
      <c r="D3187" s="61">
        <v>389861594.85000002</v>
      </c>
      <c r="E3187" t="s">
        <v>95</v>
      </c>
      <c r="F3187" t="s">
        <v>109</v>
      </c>
      <c r="G3187" t="s">
        <v>109</v>
      </c>
      <c r="H3187" t="s">
        <v>399</v>
      </c>
      <c r="I3187" s="2">
        <v>1.0631144510303401</v>
      </c>
    </row>
    <row r="3188" spans="1:9" x14ac:dyDescent="0.25">
      <c r="A3188" t="s">
        <v>6638</v>
      </c>
      <c r="B3188" t="s">
        <v>6639</v>
      </c>
      <c r="C3188" t="s">
        <v>66</v>
      </c>
      <c r="D3188" s="61">
        <v>389681497.18000001</v>
      </c>
      <c r="E3188" t="s">
        <v>115</v>
      </c>
      <c r="F3188" t="s">
        <v>125</v>
      </c>
      <c r="G3188" t="s">
        <v>176</v>
      </c>
      <c r="H3188" t="s">
        <v>177</v>
      </c>
      <c r="I3188" s="2">
        <v>0.87914087784310602</v>
      </c>
    </row>
    <row r="3189" spans="1:9" x14ac:dyDescent="0.25">
      <c r="A3189" t="s">
        <v>6640</v>
      </c>
      <c r="B3189" t="s">
        <v>6641</v>
      </c>
      <c r="C3189" t="s">
        <v>761</v>
      </c>
      <c r="D3189" s="61">
        <v>387431972.80000001</v>
      </c>
      <c r="E3189" t="s">
        <v>115</v>
      </c>
      <c r="F3189" t="s">
        <v>116</v>
      </c>
      <c r="G3189" t="s">
        <v>214</v>
      </c>
      <c r="H3189" t="s">
        <v>214</v>
      </c>
      <c r="I3189" s="2">
        <v>1.2456628342367499</v>
      </c>
    </row>
    <row r="3190" spans="1:9" x14ac:dyDescent="0.25">
      <c r="A3190" t="s">
        <v>6642</v>
      </c>
      <c r="B3190" t="s">
        <v>6643</v>
      </c>
      <c r="C3190" t="s">
        <v>66</v>
      </c>
      <c r="D3190" s="61">
        <v>387164296.63</v>
      </c>
      <c r="E3190" t="s">
        <v>95</v>
      </c>
      <c r="F3190" t="s">
        <v>109</v>
      </c>
      <c r="G3190" t="s">
        <v>109</v>
      </c>
      <c r="H3190" t="s">
        <v>399</v>
      </c>
      <c r="I3190" s="2">
        <v>0.51645136594640795</v>
      </c>
    </row>
    <row r="3191" spans="1:9" x14ac:dyDescent="0.25">
      <c r="A3191" t="s">
        <v>6644</v>
      </c>
      <c r="B3191" t="s">
        <v>6645</v>
      </c>
      <c r="C3191" t="s">
        <v>1073</v>
      </c>
      <c r="D3191" s="61">
        <v>386693808.25</v>
      </c>
      <c r="E3191" t="s">
        <v>95</v>
      </c>
      <c r="F3191" t="s">
        <v>109</v>
      </c>
      <c r="G3191" t="s">
        <v>109</v>
      </c>
      <c r="H3191" t="s">
        <v>399</v>
      </c>
      <c r="I3191" s="2">
        <v>0.95947687270936</v>
      </c>
    </row>
    <row r="3192" spans="1:9" x14ac:dyDescent="0.25">
      <c r="A3192" t="s">
        <v>6646</v>
      </c>
      <c r="B3192" t="s">
        <v>6647</v>
      </c>
      <c r="C3192" t="s">
        <v>66</v>
      </c>
      <c r="D3192" s="61">
        <v>386679015.44999999</v>
      </c>
      <c r="E3192" t="s">
        <v>240</v>
      </c>
      <c r="F3192" t="s">
        <v>267</v>
      </c>
      <c r="G3192" t="s">
        <v>476</v>
      </c>
      <c r="H3192" t="s">
        <v>477</v>
      </c>
      <c r="I3192" s="2">
        <v>1.09072845202946</v>
      </c>
    </row>
    <row r="3193" spans="1:9" x14ac:dyDescent="0.25">
      <c r="A3193" t="s">
        <v>6648</v>
      </c>
      <c r="B3193" t="s">
        <v>6649</v>
      </c>
      <c r="C3193" t="s">
        <v>1245</v>
      </c>
      <c r="D3193" s="61">
        <v>386417790</v>
      </c>
      <c r="E3193" t="s">
        <v>115</v>
      </c>
      <c r="F3193" t="s">
        <v>125</v>
      </c>
      <c r="G3193" t="s">
        <v>176</v>
      </c>
      <c r="H3193" t="s">
        <v>177</v>
      </c>
      <c r="I3193" s="2">
        <v>0.351154724847208</v>
      </c>
    </row>
    <row r="3194" spans="1:9" x14ac:dyDescent="0.25">
      <c r="A3194" t="s">
        <v>6650</v>
      </c>
      <c r="B3194" t="s">
        <v>6651</v>
      </c>
      <c r="C3194" t="s">
        <v>66</v>
      </c>
      <c r="D3194" s="61">
        <v>385924173.75</v>
      </c>
      <c r="E3194" t="s">
        <v>95</v>
      </c>
      <c r="F3194" t="s">
        <v>96</v>
      </c>
      <c r="G3194" t="s">
        <v>210</v>
      </c>
      <c r="H3194" t="s">
        <v>264</v>
      </c>
      <c r="I3194" s="2">
        <v>1.4499613711080399</v>
      </c>
    </row>
    <row r="3195" spans="1:9" x14ac:dyDescent="0.25">
      <c r="A3195" t="s">
        <v>6652</v>
      </c>
      <c r="B3195" t="s">
        <v>6653</v>
      </c>
      <c r="C3195" t="s">
        <v>94</v>
      </c>
      <c r="D3195" s="61">
        <v>385651653.75</v>
      </c>
      <c r="E3195" t="s">
        <v>115</v>
      </c>
      <c r="F3195" t="s">
        <v>116</v>
      </c>
      <c r="G3195" t="s">
        <v>214</v>
      </c>
      <c r="H3195" t="s">
        <v>214</v>
      </c>
      <c r="I3195" s="2">
        <v>0.66652478335603804</v>
      </c>
    </row>
    <row r="3196" spans="1:9" x14ac:dyDescent="0.25">
      <c r="A3196" t="s">
        <v>6654</v>
      </c>
      <c r="B3196" t="s">
        <v>6655</v>
      </c>
      <c r="C3196" t="s">
        <v>1073</v>
      </c>
      <c r="D3196" s="61">
        <v>385323148.31999999</v>
      </c>
      <c r="E3196" t="s">
        <v>115</v>
      </c>
      <c r="F3196" t="s">
        <v>125</v>
      </c>
      <c r="G3196" t="s">
        <v>176</v>
      </c>
      <c r="H3196" t="s">
        <v>509</v>
      </c>
      <c r="I3196" s="2">
        <v>1.86960711023649</v>
      </c>
    </row>
    <row r="3197" spans="1:9" x14ac:dyDescent="0.25">
      <c r="A3197" t="s">
        <v>6656</v>
      </c>
      <c r="B3197" t="s">
        <v>6657</v>
      </c>
      <c r="C3197" t="s">
        <v>1245</v>
      </c>
      <c r="D3197" s="61">
        <v>385200731.60000002</v>
      </c>
      <c r="E3197" t="s">
        <v>67</v>
      </c>
      <c r="F3197" t="s">
        <v>72</v>
      </c>
      <c r="G3197" t="s">
        <v>73</v>
      </c>
      <c r="H3197" t="s">
        <v>74</v>
      </c>
      <c r="I3197" s="2">
        <v>2.1511074465159701</v>
      </c>
    </row>
    <row r="3198" spans="1:9" x14ac:dyDescent="0.25">
      <c r="A3198" t="s">
        <v>6658</v>
      </c>
      <c r="B3198" t="s">
        <v>6659</v>
      </c>
      <c r="C3198" t="s">
        <v>66</v>
      </c>
      <c r="D3198" s="61">
        <v>384699387.80000001</v>
      </c>
      <c r="E3198" t="s">
        <v>95</v>
      </c>
      <c r="F3198" t="s">
        <v>404</v>
      </c>
      <c r="G3198" t="s">
        <v>404</v>
      </c>
      <c r="H3198" t="s">
        <v>413</v>
      </c>
      <c r="I3198" s="2">
        <v>0.42712082548918401</v>
      </c>
    </row>
    <row r="3199" spans="1:9" x14ac:dyDescent="0.25">
      <c r="A3199" t="s">
        <v>6660</v>
      </c>
      <c r="B3199" t="s">
        <v>6661</v>
      </c>
      <c r="C3199" t="s">
        <v>1245</v>
      </c>
      <c r="D3199" s="61">
        <v>384051082.30000001</v>
      </c>
      <c r="E3199" t="s">
        <v>182</v>
      </c>
      <c r="F3199" t="s">
        <v>182</v>
      </c>
      <c r="G3199" t="s">
        <v>183</v>
      </c>
      <c r="H3199" t="s">
        <v>425</v>
      </c>
      <c r="I3199" s="2">
        <v>1.7754491091025899</v>
      </c>
    </row>
    <row r="3200" spans="1:9" x14ac:dyDescent="0.25">
      <c r="A3200" t="s">
        <v>6662</v>
      </c>
      <c r="B3200" t="s">
        <v>6663</v>
      </c>
      <c r="C3200" t="s">
        <v>94</v>
      </c>
      <c r="D3200" s="61">
        <v>383316659.10000002</v>
      </c>
      <c r="E3200" t="s">
        <v>82</v>
      </c>
      <c r="F3200" t="s">
        <v>157</v>
      </c>
      <c r="G3200" t="s">
        <v>158</v>
      </c>
      <c r="H3200" t="s">
        <v>6664</v>
      </c>
      <c r="I3200" s="2">
        <v>0.85582679557006103</v>
      </c>
    </row>
    <row r="3201" spans="1:9" x14ac:dyDescent="0.25">
      <c r="A3201" t="s">
        <v>6665</v>
      </c>
      <c r="B3201" t="s">
        <v>6666</v>
      </c>
      <c r="C3201" t="s">
        <v>66</v>
      </c>
      <c r="D3201" s="61">
        <v>382910327.31999999</v>
      </c>
      <c r="E3201" t="s">
        <v>115</v>
      </c>
      <c r="F3201" t="s">
        <v>125</v>
      </c>
      <c r="G3201" t="s">
        <v>176</v>
      </c>
      <c r="H3201" t="s">
        <v>177</v>
      </c>
      <c r="I3201" s="2">
        <v>0.98496212035724195</v>
      </c>
    </row>
    <row r="3202" spans="1:9" x14ac:dyDescent="0.25">
      <c r="A3202" t="s">
        <v>6667</v>
      </c>
      <c r="B3202" t="s">
        <v>6668</v>
      </c>
      <c r="C3202" t="s">
        <v>66</v>
      </c>
      <c r="D3202" s="61">
        <v>382371162.13999999</v>
      </c>
      <c r="E3202" t="s">
        <v>95</v>
      </c>
      <c r="F3202" t="s">
        <v>109</v>
      </c>
      <c r="G3202" t="s">
        <v>109</v>
      </c>
      <c r="H3202" t="s">
        <v>399</v>
      </c>
      <c r="I3202" s="2">
        <v>0.84436424994459602</v>
      </c>
    </row>
    <row r="3203" spans="1:9" x14ac:dyDescent="0.25">
      <c r="A3203" t="s">
        <v>6669</v>
      </c>
      <c r="B3203" t="s">
        <v>6670</v>
      </c>
      <c r="C3203" t="s">
        <v>761</v>
      </c>
      <c r="D3203" s="61">
        <v>382148460.48000002</v>
      </c>
      <c r="E3203" t="s">
        <v>67</v>
      </c>
      <c r="F3203" t="s">
        <v>72</v>
      </c>
      <c r="G3203" t="s">
        <v>73</v>
      </c>
      <c r="H3203" t="s">
        <v>148</v>
      </c>
      <c r="I3203" s="2">
        <v>1.71006440915071</v>
      </c>
    </row>
    <row r="3204" spans="1:9" x14ac:dyDescent="0.25">
      <c r="A3204" t="s">
        <v>6671</v>
      </c>
      <c r="B3204" t="s">
        <v>6672</v>
      </c>
      <c r="C3204" t="s">
        <v>94</v>
      </c>
      <c r="D3204" s="61">
        <v>382034367.69</v>
      </c>
      <c r="E3204" t="s">
        <v>95</v>
      </c>
      <c r="F3204" t="s">
        <v>96</v>
      </c>
      <c r="G3204" t="s">
        <v>97</v>
      </c>
      <c r="H3204" t="s">
        <v>1543</v>
      </c>
      <c r="I3204" s="2">
        <v>0.80920138516914297</v>
      </c>
    </row>
    <row r="3205" spans="1:9" x14ac:dyDescent="0.25">
      <c r="A3205" t="s">
        <v>6673</v>
      </c>
      <c r="B3205" t="s">
        <v>6674</v>
      </c>
      <c r="C3205" t="s">
        <v>761</v>
      </c>
      <c r="D3205" s="61">
        <v>381644653</v>
      </c>
      <c r="E3205" t="s">
        <v>77</v>
      </c>
      <c r="F3205" t="s">
        <v>78</v>
      </c>
      <c r="G3205" t="s">
        <v>142</v>
      </c>
      <c r="H3205" t="s">
        <v>143</v>
      </c>
      <c r="I3205" s="2">
        <v>1.5085464060089899</v>
      </c>
    </row>
    <row r="3206" spans="1:9" x14ac:dyDescent="0.25">
      <c r="A3206" t="s">
        <v>6675</v>
      </c>
      <c r="B3206" t="s">
        <v>6676</v>
      </c>
      <c r="C3206" t="s">
        <v>1245</v>
      </c>
      <c r="D3206" s="61">
        <v>380918165.51999998</v>
      </c>
      <c r="E3206" t="s">
        <v>115</v>
      </c>
      <c r="F3206" t="s">
        <v>116</v>
      </c>
      <c r="G3206" t="s">
        <v>214</v>
      </c>
      <c r="H3206" t="s">
        <v>214</v>
      </c>
      <c r="I3206" s="2">
        <v>1.18495232169326</v>
      </c>
    </row>
    <row r="3207" spans="1:9" x14ac:dyDescent="0.25">
      <c r="A3207" t="s">
        <v>6677</v>
      </c>
      <c r="B3207" t="s">
        <v>6678</v>
      </c>
      <c r="C3207" t="s">
        <v>1245</v>
      </c>
      <c r="D3207" s="61">
        <v>380430430.66000003</v>
      </c>
      <c r="E3207" t="s">
        <v>95</v>
      </c>
      <c r="F3207" t="s">
        <v>109</v>
      </c>
      <c r="G3207" t="s">
        <v>109</v>
      </c>
      <c r="H3207" t="s">
        <v>399</v>
      </c>
      <c r="I3207" s="2">
        <v>0.44073935291961502</v>
      </c>
    </row>
    <row r="3208" spans="1:9" x14ac:dyDescent="0.25">
      <c r="A3208" t="s">
        <v>6679</v>
      </c>
      <c r="B3208" t="s">
        <v>6680</v>
      </c>
      <c r="C3208" t="s">
        <v>761</v>
      </c>
      <c r="D3208" s="61">
        <v>380124301.56</v>
      </c>
      <c r="E3208" t="s">
        <v>82</v>
      </c>
      <c r="F3208" t="s">
        <v>157</v>
      </c>
      <c r="G3208" t="s">
        <v>158</v>
      </c>
      <c r="H3208" t="s">
        <v>542</v>
      </c>
      <c r="I3208" s="2">
        <v>0.93361396004363395</v>
      </c>
    </row>
    <row r="3209" spans="1:9" x14ac:dyDescent="0.25">
      <c r="A3209" t="s">
        <v>6681</v>
      </c>
      <c r="B3209" t="s">
        <v>6682</v>
      </c>
      <c r="C3209" t="s">
        <v>66</v>
      </c>
      <c r="D3209" s="61">
        <v>379035154.42000002</v>
      </c>
      <c r="E3209" t="s">
        <v>115</v>
      </c>
      <c r="F3209" t="s">
        <v>116</v>
      </c>
      <c r="G3209" t="s">
        <v>192</v>
      </c>
      <c r="H3209" t="s">
        <v>192</v>
      </c>
      <c r="I3209" s="2">
        <v>0.98496212035724195</v>
      </c>
    </row>
    <row r="3210" spans="1:9" x14ac:dyDescent="0.25">
      <c r="A3210" t="s">
        <v>6683</v>
      </c>
      <c r="B3210" t="s">
        <v>6684</v>
      </c>
      <c r="C3210" t="s">
        <v>1245</v>
      </c>
      <c r="D3210" s="61">
        <v>378859008.80000001</v>
      </c>
      <c r="E3210" t="s">
        <v>115</v>
      </c>
      <c r="F3210" t="s">
        <v>116</v>
      </c>
      <c r="G3210" t="s">
        <v>214</v>
      </c>
      <c r="H3210" t="s">
        <v>214</v>
      </c>
      <c r="I3210" s="2">
        <v>0.86187414039304899</v>
      </c>
    </row>
    <row r="3211" spans="1:9" x14ac:dyDescent="0.25">
      <c r="A3211" t="s">
        <v>6685</v>
      </c>
      <c r="B3211" t="s">
        <v>6686</v>
      </c>
      <c r="C3211" t="s">
        <v>1245</v>
      </c>
      <c r="D3211" s="61">
        <v>378180905.19</v>
      </c>
      <c r="E3211" t="s">
        <v>67</v>
      </c>
      <c r="F3211" t="s">
        <v>72</v>
      </c>
      <c r="G3211" t="s">
        <v>105</v>
      </c>
      <c r="H3211" t="s">
        <v>106</v>
      </c>
      <c r="I3211" s="2">
        <v>0.48435506284391999</v>
      </c>
    </row>
    <row r="3212" spans="1:9" x14ac:dyDescent="0.25">
      <c r="A3212" t="s">
        <v>6687</v>
      </c>
      <c r="B3212" t="s">
        <v>6688</v>
      </c>
      <c r="C3212" t="s">
        <v>761</v>
      </c>
      <c r="D3212" s="61">
        <v>377497705.04000002</v>
      </c>
      <c r="E3212" t="s">
        <v>115</v>
      </c>
      <c r="F3212" t="s">
        <v>116</v>
      </c>
      <c r="G3212" t="s">
        <v>117</v>
      </c>
      <c r="H3212" t="s">
        <v>117</v>
      </c>
      <c r="I3212" s="2">
        <v>1.4980183287376101</v>
      </c>
    </row>
    <row r="3213" spans="1:9" x14ac:dyDescent="0.25">
      <c r="A3213" t="s">
        <v>6689</v>
      </c>
      <c r="B3213" t="s">
        <v>6690</v>
      </c>
      <c r="C3213" t="s">
        <v>66</v>
      </c>
      <c r="D3213" s="61">
        <v>376570356.75</v>
      </c>
      <c r="E3213" t="s">
        <v>240</v>
      </c>
      <c r="F3213" t="s">
        <v>241</v>
      </c>
      <c r="G3213" t="s">
        <v>285</v>
      </c>
      <c r="H3213" t="s">
        <v>422</v>
      </c>
      <c r="I3213" s="2">
        <v>1.76366867652315</v>
      </c>
    </row>
    <row r="3214" spans="1:9" x14ac:dyDescent="0.25">
      <c r="A3214" t="s">
        <v>6691</v>
      </c>
      <c r="B3214" t="s">
        <v>6692</v>
      </c>
      <c r="C3214" t="s">
        <v>1245</v>
      </c>
      <c r="D3214" s="61">
        <v>376423269.93000001</v>
      </c>
      <c r="E3214" t="s">
        <v>82</v>
      </c>
      <c r="F3214" t="s">
        <v>89</v>
      </c>
      <c r="G3214" t="s">
        <v>90</v>
      </c>
      <c r="H3214" t="s">
        <v>91</v>
      </c>
      <c r="I3214" s="2">
        <v>1.4779471105105899</v>
      </c>
    </row>
    <row r="3215" spans="1:9" x14ac:dyDescent="0.25">
      <c r="A3215" t="s">
        <v>6693</v>
      </c>
      <c r="B3215" t="s">
        <v>6694</v>
      </c>
      <c r="C3215" t="s">
        <v>94</v>
      </c>
      <c r="D3215" s="61">
        <v>375766719.25</v>
      </c>
      <c r="E3215" t="s">
        <v>182</v>
      </c>
      <c r="F3215" t="s">
        <v>182</v>
      </c>
      <c r="G3215" t="s">
        <v>183</v>
      </c>
      <c r="H3215" t="s">
        <v>425</v>
      </c>
      <c r="I3215" s="2">
        <v>3.2890240242721598</v>
      </c>
    </row>
    <row r="3216" spans="1:9" x14ac:dyDescent="0.25">
      <c r="A3216" t="s">
        <v>6695</v>
      </c>
      <c r="B3216" t="s">
        <v>6696</v>
      </c>
      <c r="C3216" t="s">
        <v>66</v>
      </c>
      <c r="D3216" s="61">
        <v>375130834.81999999</v>
      </c>
      <c r="E3216" t="s">
        <v>115</v>
      </c>
      <c r="F3216" t="s">
        <v>116</v>
      </c>
      <c r="G3216" t="s">
        <v>214</v>
      </c>
      <c r="H3216" t="s">
        <v>214</v>
      </c>
      <c r="I3216" s="2">
        <v>0.41196057840917599</v>
      </c>
    </row>
    <row r="3217" spans="1:9" x14ac:dyDescent="0.25">
      <c r="A3217" t="s">
        <v>6697</v>
      </c>
      <c r="B3217" t="s">
        <v>6698</v>
      </c>
      <c r="C3217" t="s">
        <v>94</v>
      </c>
      <c r="D3217" s="61">
        <v>374750506.95999998</v>
      </c>
      <c r="E3217" t="s">
        <v>182</v>
      </c>
      <c r="F3217" t="s">
        <v>182</v>
      </c>
      <c r="G3217" t="s">
        <v>717</v>
      </c>
      <c r="H3217" t="s">
        <v>718</v>
      </c>
      <c r="I3217" s="2">
        <v>3.2222129362034302</v>
      </c>
    </row>
    <row r="3218" spans="1:9" x14ac:dyDescent="0.25">
      <c r="A3218" t="s">
        <v>6699</v>
      </c>
      <c r="B3218" t="s">
        <v>6700</v>
      </c>
      <c r="C3218" t="s">
        <v>1245</v>
      </c>
      <c r="D3218" s="61">
        <v>374634174.49000001</v>
      </c>
      <c r="E3218" t="s">
        <v>115</v>
      </c>
      <c r="F3218" t="s">
        <v>116</v>
      </c>
      <c r="G3218" t="s">
        <v>214</v>
      </c>
      <c r="H3218" t="s">
        <v>214</v>
      </c>
      <c r="I3218" s="2">
        <v>1.7824632416256001</v>
      </c>
    </row>
    <row r="3219" spans="1:9" x14ac:dyDescent="0.25">
      <c r="A3219" t="s">
        <v>6701</v>
      </c>
      <c r="B3219" t="s">
        <v>6702</v>
      </c>
      <c r="C3219" t="s">
        <v>761</v>
      </c>
      <c r="D3219" s="61">
        <v>374244874.47000003</v>
      </c>
      <c r="E3219" t="s">
        <v>115</v>
      </c>
      <c r="F3219" t="s">
        <v>116</v>
      </c>
      <c r="G3219" t="s">
        <v>214</v>
      </c>
      <c r="H3219" t="s">
        <v>214</v>
      </c>
      <c r="I3219" s="2">
        <v>1.5860960109923199</v>
      </c>
    </row>
    <row r="3220" spans="1:9" x14ac:dyDescent="0.25">
      <c r="A3220" t="s">
        <v>6703</v>
      </c>
      <c r="B3220" t="s">
        <v>6704</v>
      </c>
      <c r="C3220" t="s">
        <v>94</v>
      </c>
      <c r="D3220" s="61">
        <v>373977322.12</v>
      </c>
      <c r="E3220" t="s">
        <v>182</v>
      </c>
      <c r="F3220" t="s">
        <v>182</v>
      </c>
      <c r="G3220" t="s">
        <v>183</v>
      </c>
      <c r="H3220" t="s">
        <v>592</v>
      </c>
      <c r="I3220" s="2">
        <v>0.57876767752043401</v>
      </c>
    </row>
    <row r="3221" spans="1:9" x14ac:dyDescent="0.25">
      <c r="A3221" t="s">
        <v>6705</v>
      </c>
      <c r="B3221" t="s">
        <v>6706</v>
      </c>
      <c r="C3221" t="s">
        <v>761</v>
      </c>
      <c r="D3221" s="61">
        <v>373651688.33999997</v>
      </c>
      <c r="E3221" t="s">
        <v>67</v>
      </c>
      <c r="F3221" t="s">
        <v>72</v>
      </c>
      <c r="G3221" t="s">
        <v>105</v>
      </c>
      <c r="H3221" t="s">
        <v>189</v>
      </c>
      <c r="I3221" s="2">
        <v>0.65297103014949798</v>
      </c>
    </row>
    <row r="3222" spans="1:9" x14ac:dyDescent="0.25">
      <c r="A3222" t="s">
        <v>6707</v>
      </c>
      <c r="B3222" t="s">
        <v>6708</v>
      </c>
      <c r="C3222" t="s">
        <v>1245</v>
      </c>
      <c r="D3222" s="61">
        <v>373159468.63999999</v>
      </c>
      <c r="E3222" t="s">
        <v>67</v>
      </c>
      <c r="F3222" t="s">
        <v>68</v>
      </c>
      <c r="G3222" t="s">
        <v>168</v>
      </c>
      <c r="H3222" t="s">
        <v>168</v>
      </c>
      <c r="I3222" s="2">
        <v>1.31683638279811</v>
      </c>
    </row>
    <row r="3223" spans="1:9" x14ac:dyDescent="0.25">
      <c r="A3223" t="s">
        <v>6709</v>
      </c>
      <c r="B3223" t="s">
        <v>6710</v>
      </c>
      <c r="C3223" t="s">
        <v>1245</v>
      </c>
      <c r="D3223" s="61">
        <v>372996901.56999999</v>
      </c>
      <c r="E3223" t="s">
        <v>82</v>
      </c>
      <c r="F3223" t="s">
        <v>228</v>
      </c>
      <c r="G3223" t="s">
        <v>1618</v>
      </c>
      <c r="H3223" t="s">
        <v>1677</v>
      </c>
      <c r="I3223" s="2">
        <v>1.7419754766719799</v>
      </c>
    </row>
    <row r="3224" spans="1:9" x14ac:dyDescent="0.25">
      <c r="A3224" t="s">
        <v>6711</v>
      </c>
      <c r="B3224" t="s">
        <v>6712</v>
      </c>
      <c r="C3224" t="s">
        <v>66</v>
      </c>
      <c r="D3224" s="61">
        <v>372776449.85000002</v>
      </c>
      <c r="E3224" t="s">
        <v>95</v>
      </c>
      <c r="F3224" t="s">
        <v>96</v>
      </c>
      <c r="G3224" t="s">
        <v>302</v>
      </c>
      <c r="H3224" t="s">
        <v>302</v>
      </c>
      <c r="I3224" s="2">
        <v>1.54281110255353</v>
      </c>
    </row>
    <row r="3225" spans="1:9" x14ac:dyDescent="0.25">
      <c r="A3225" t="s">
        <v>6713</v>
      </c>
      <c r="B3225" t="s">
        <v>6714</v>
      </c>
      <c r="C3225" t="s">
        <v>761</v>
      </c>
      <c r="D3225" s="61">
        <v>372038158.51999998</v>
      </c>
      <c r="E3225" t="s">
        <v>115</v>
      </c>
      <c r="F3225" t="s">
        <v>116</v>
      </c>
      <c r="G3225" t="s">
        <v>214</v>
      </c>
      <c r="H3225" t="s">
        <v>214</v>
      </c>
      <c r="I3225" s="2">
        <v>1.6238271922632099</v>
      </c>
    </row>
    <row r="3226" spans="1:9" x14ac:dyDescent="0.25">
      <c r="A3226" t="s">
        <v>6715</v>
      </c>
      <c r="B3226" t="s">
        <v>6716</v>
      </c>
      <c r="C3226" t="s">
        <v>1245</v>
      </c>
      <c r="D3226" s="61">
        <v>371452117.80000001</v>
      </c>
      <c r="E3226" t="s">
        <v>115</v>
      </c>
      <c r="F3226" t="s">
        <v>125</v>
      </c>
      <c r="G3226" t="s">
        <v>176</v>
      </c>
      <c r="H3226" t="s">
        <v>177</v>
      </c>
      <c r="I3226" s="2">
        <v>1.90813440204747</v>
      </c>
    </row>
    <row r="3227" spans="1:9" x14ac:dyDescent="0.25">
      <c r="A3227" t="s">
        <v>6717</v>
      </c>
      <c r="B3227" t="s">
        <v>6718</v>
      </c>
      <c r="C3227" t="s">
        <v>94</v>
      </c>
      <c r="D3227" s="61">
        <v>369854383.29000002</v>
      </c>
      <c r="E3227" t="s">
        <v>82</v>
      </c>
      <c r="F3227" t="s">
        <v>89</v>
      </c>
      <c r="G3227" t="s">
        <v>688</v>
      </c>
      <c r="H3227" t="s">
        <v>689</v>
      </c>
      <c r="I3227" s="2">
        <v>3.2262069341985899</v>
      </c>
    </row>
    <row r="3228" spans="1:9" x14ac:dyDescent="0.25">
      <c r="A3228" t="s">
        <v>6719</v>
      </c>
      <c r="B3228" t="s">
        <v>6720</v>
      </c>
      <c r="C3228" t="s">
        <v>66</v>
      </c>
      <c r="D3228" s="61">
        <v>369597111.31999999</v>
      </c>
      <c r="E3228" t="s">
        <v>245</v>
      </c>
      <c r="F3228" t="s">
        <v>245</v>
      </c>
      <c r="G3228" t="s">
        <v>246</v>
      </c>
      <c r="H3228" t="s">
        <v>246</v>
      </c>
      <c r="I3228" s="2">
        <v>1.10511739370339</v>
      </c>
    </row>
    <row r="3229" spans="1:9" x14ac:dyDescent="0.25">
      <c r="A3229" t="s">
        <v>6721</v>
      </c>
      <c r="B3229" t="s">
        <v>6722</v>
      </c>
      <c r="C3229" t="s">
        <v>761</v>
      </c>
      <c r="D3229" s="61">
        <v>367514731.22000003</v>
      </c>
      <c r="E3229" t="s">
        <v>240</v>
      </c>
      <c r="F3229" t="s">
        <v>467</v>
      </c>
      <c r="G3229" t="s">
        <v>595</v>
      </c>
      <c r="H3229" t="s">
        <v>596</v>
      </c>
      <c r="I3229" s="2">
        <v>1.5185133683588801</v>
      </c>
    </row>
    <row r="3230" spans="1:9" x14ac:dyDescent="0.25">
      <c r="A3230" t="s">
        <v>6723</v>
      </c>
      <c r="B3230" t="s">
        <v>6724</v>
      </c>
      <c r="C3230" t="s">
        <v>66</v>
      </c>
      <c r="D3230" s="61">
        <v>366910186.81</v>
      </c>
      <c r="E3230" t="s">
        <v>115</v>
      </c>
      <c r="F3230" t="s">
        <v>125</v>
      </c>
      <c r="G3230" t="s">
        <v>176</v>
      </c>
      <c r="H3230" t="s">
        <v>177</v>
      </c>
      <c r="I3230" s="2">
        <v>0.95735979675435701</v>
      </c>
    </row>
    <row r="3231" spans="1:9" x14ac:dyDescent="0.25">
      <c r="A3231" t="s">
        <v>6725</v>
      </c>
      <c r="B3231" t="s">
        <v>6726</v>
      </c>
      <c r="C3231" t="s">
        <v>66</v>
      </c>
      <c r="D3231" s="61">
        <v>366627279.92000002</v>
      </c>
      <c r="E3231" t="s">
        <v>77</v>
      </c>
      <c r="F3231" t="s">
        <v>78</v>
      </c>
      <c r="G3231" t="s">
        <v>79</v>
      </c>
      <c r="H3231" t="s">
        <v>79</v>
      </c>
      <c r="I3231" s="2">
        <v>1.50177601867199</v>
      </c>
    </row>
    <row r="3232" spans="1:9" x14ac:dyDescent="0.25">
      <c r="A3232" t="s">
        <v>6727</v>
      </c>
      <c r="B3232" t="s">
        <v>6728</v>
      </c>
      <c r="C3232" t="s">
        <v>94</v>
      </c>
      <c r="D3232" s="61">
        <v>366000000</v>
      </c>
      <c r="E3232" t="s">
        <v>240</v>
      </c>
      <c r="F3232" t="s">
        <v>467</v>
      </c>
      <c r="G3232" t="s">
        <v>468</v>
      </c>
      <c r="H3232" t="s">
        <v>2292</v>
      </c>
      <c r="I3232" s="2">
        <v>1.73871642383986</v>
      </c>
    </row>
    <row r="3233" spans="1:9" x14ac:dyDescent="0.25">
      <c r="A3233" t="s">
        <v>6729</v>
      </c>
      <c r="B3233" t="s">
        <v>6730</v>
      </c>
      <c r="C3233" t="s">
        <v>66</v>
      </c>
      <c r="D3233" s="61">
        <v>365296889.30000001</v>
      </c>
      <c r="E3233" t="s">
        <v>82</v>
      </c>
      <c r="F3233" t="s">
        <v>157</v>
      </c>
      <c r="G3233" t="s">
        <v>764</v>
      </c>
      <c r="H3233" t="s">
        <v>764</v>
      </c>
      <c r="I3233" s="2">
        <v>1.0586988379747599</v>
      </c>
    </row>
    <row r="3234" spans="1:9" x14ac:dyDescent="0.25">
      <c r="A3234" t="s">
        <v>6731</v>
      </c>
      <c r="B3234" t="s">
        <v>6732</v>
      </c>
      <c r="C3234" t="s">
        <v>66</v>
      </c>
      <c r="D3234" s="61">
        <v>365087851.60000002</v>
      </c>
      <c r="E3234" t="s">
        <v>115</v>
      </c>
      <c r="F3234" t="s">
        <v>116</v>
      </c>
      <c r="G3234" t="s">
        <v>214</v>
      </c>
      <c r="H3234" t="s">
        <v>214</v>
      </c>
      <c r="I3234" s="2">
        <v>0.60886961368362402</v>
      </c>
    </row>
    <row r="3235" spans="1:9" x14ac:dyDescent="0.25">
      <c r="A3235" t="s">
        <v>6733</v>
      </c>
      <c r="B3235" t="s">
        <v>6734</v>
      </c>
      <c r="C3235" t="s">
        <v>66</v>
      </c>
      <c r="D3235" s="61">
        <v>364952266.77999997</v>
      </c>
      <c r="E3235" t="s">
        <v>82</v>
      </c>
      <c r="F3235" t="s">
        <v>228</v>
      </c>
      <c r="G3235" t="s">
        <v>229</v>
      </c>
      <c r="H3235" t="s">
        <v>230</v>
      </c>
      <c r="I3235" s="2">
        <v>2.9259203285371198</v>
      </c>
    </row>
    <row r="3236" spans="1:9" x14ac:dyDescent="0.25">
      <c r="A3236" t="s">
        <v>6735</v>
      </c>
      <c r="B3236" t="s">
        <v>6736</v>
      </c>
      <c r="C3236" t="s">
        <v>66</v>
      </c>
      <c r="D3236" s="61">
        <v>364819798.80000001</v>
      </c>
      <c r="E3236" t="s">
        <v>115</v>
      </c>
      <c r="F3236" t="s">
        <v>116</v>
      </c>
      <c r="G3236" t="s">
        <v>214</v>
      </c>
      <c r="H3236" t="s">
        <v>214</v>
      </c>
      <c r="I3236" s="2">
        <v>1.48746719223357</v>
      </c>
    </row>
    <row r="3237" spans="1:9" x14ac:dyDescent="0.25">
      <c r="A3237" t="s">
        <v>6737</v>
      </c>
      <c r="B3237" t="s">
        <v>6738</v>
      </c>
      <c r="C3237" t="s">
        <v>94</v>
      </c>
      <c r="D3237" s="61">
        <v>363829555.82999998</v>
      </c>
      <c r="E3237" t="s">
        <v>240</v>
      </c>
      <c r="F3237" t="s">
        <v>467</v>
      </c>
      <c r="G3237" t="s">
        <v>595</v>
      </c>
      <c r="H3237" t="s">
        <v>1606</v>
      </c>
      <c r="I3237" s="2">
        <v>1.6449678942021899</v>
      </c>
    </row>
    <row r="3238" spans="1:9" x14ac:dyDescent="0.25">
      <c r="A3238" t="s">
        <v>6739</v>
      </c>
      <c r="B3238" t="s">
        <v>6740</v>
      </c>
      <c r="C3238" t="s">
        <v>66</v>
      </c>
      <c r="D3238" s="61">
        <v>363641227.62</v>
      </c>
      <c r="E3238" t="s">
        <v>115</v>
      </c>
      <c r="F3238" t="s">
        <v>125</v>
      </c>
      <c r="G3238" t="s">
        <v>176</v>
      </c>
      <c r="H3238" t="s">
        <v>509</v>
      </c>
      <c r="I3238" s="2">
        <v>2.11675521613448</v>
      </c>
    </row>
    <row r="3239" spans="1:9" x14ac:dyDescent="0.25">
      <c r="A3239" t="s">
        <v>6741</v>
      </c>
      <c r="B3239" t="s">
        <v>6742</v>
      </c>
      <c r="C3239" t="s">
        <v>66</v>
      </c>
      <c r="D3239" s="61">
        <v>362598994.02999997</v>
      </c>
      <c r="E3239" t="s">
        <v>115</v>
      </c>
      <c r="F3239" t="s">
        <v>116</v>
      </c>
      <c r="G3239" t="s">
        <v>214</v>
      </c>
      <c r="H3239" t="s">
        <v>214</v>
      </c>
      <c r="I3239" s="2">
        <v>2.12067986972336</v>
      </c>
    </row>
    <row r="3240" spans="1:9" x14ac:dyDescent="0.25">
      <c r="A3240" t="s">
        <v>6743</v>
      </c>
      <c r="B3240" t="s">
        <v>6744</v>
      </c>
      <c r="C3240" t="s">
        <v>66</v>
      </c>
      <c r="D3240" s="61">
        <v>361564651.98000002</v>
      </c>
      <c r="E3240" t="s">
        <v>95</v>
      </c>
      <c r="F3240" t="s">
        <v>109</v>
      </c>
      <c r="G3240" t="s">
        <v>109</v>
      </c>
      <c r="H3240" t="s">
        <v>399</v>
      </c>
      <c r="I3240" s="2">
        <v>1.2625736230454701</v>
      </c>
    </row>
    <row r="3241" spans="1:9" x14ac:dyDescent="0.25">
      <c r="A3241" t="s">
        <v>6745</v>
      </c>
      <c r="B3241" t="s">
        <v>6746</v>
      </c>
      <c r="C3241" t="s">
        <v>94</v>
      </c>
      <c r="D3241" s="61">
        <v>361319999.11000001</v>
      </c>
      <c r="E3241" t="s">
        <v>82</v>
      </c>
      <c r="F3241" t="s">
        <v>83</v>
      </c>
      <c r="G3241" t="s">
        <v>130</v>
      </c>
      <c r="H3241" t="s">
        <v>389</v>
      </c>
      <c r="I3241" s="2">
        <v>1.0009394896728701</v>
      </c>
    </row>
    <row r="3242" spans="1:9" x14ac:dyDescent="0.25">
      <c r="A3242" t="s">
        <v>6747</v>
      </c>
      <c r="B3242" t="s">
        <v>6748</v>
      </c>
      <c r="C3242" t="s">
        <v>66</v>
      </c>
      <c r="D3242" s="61">
        <v>361059701.37</v>
      </c>
      <c r="E3242" t="s">
        <v>115</v>
      </c>
      <c r="F3242" t="s">
        <v>125</v>
      </c>
      <c r="G3242" t="s">
        <v>176</v>
      </c>
      <c r="H3242" t="s">
        <v>177</v>
      </c>
      <c r="I3242" s="2">
        <v>-0.23636682306458701</v>
      </c>
    </row>
    <row r="3243" spans="1:9" x14ac:dyDescent="0.25">
      <c r="A3243" t="s">
        <v>6749</v>
      </c>
      <c r="B3243" t="s">
        <v>6750</v>
      </c>
      <c r="C3243" t="s">
        <v>761</v>
      </c>
      <c r="D3243" s="61">
        <v>359916399.32999998</v>
      </c>
      <c r="E3243" t="s">
        <v>115</v>
      </c>
      <c r="F3243" t="s">
        <v>116</v>
      </c>
      <c r="G3243" t="s">
        <v>214</v>
      </c>
      <c r="H3243" t="s">
        <v>214</v>
      </c>
      <c r="I3243" s="2">
        <v>1.8878243732597999</v>
      </c>
    </row>
    <row r="3244" spans="1:9" x14ac:dyDescent="0.25">
      <c r="A3244" t="s">
        <v>6751</v>
      </c>
      <c r="B3244" t="s">
        <v>6752</v>
      </c>
      <c r="C3244" t="s">
        <v>66</v>
      </c>
      <c r="D3244" s="61">
        <v>359418437.83999997</v>
      </c>
      <c r="E3244" t="s">
        <v>95</v>
      </c>
      <c r="F3244" t="s">
        <v>109</v>
      </c>
      <c r="G3244" t="s">
        <v>109</v>
      </c>
      <c r="H3244" t="s">
        <v>399</v>
      </c>
      <c r="I3244" s="2">
        <v>1.61575598691061</v>
      </c>
    </row>
    <row r="3245" spans="1:9" x14ac:dyDescent="0.25">
      <c r="A3245" t="s">
        <v>6753</v>
      </c>
      <c r="B3245" t="s">
        <v>6754</v>
      </c>
      <c r="C3245" t="s">
        <v>66</v>
      </c>
      <c r="D3245" s="61">
        <v>359167200.88</v>
      </c>
      <c r="E3245" t="s">
        <v>95</v>
      </c>
      <c r="F3245" t="s">
        <v>109</v>
      </c>
      <c r="G3245" t="s">
        <v>109</v>
      </c>
      <c r="H3245" t="s">
        <v>399</v>
      </c>
      <c r="I3245" s="2">
        <v>0.50156690812053595</v>
      </c>
    </row>
    <row r="3246" spans="1:9" x14ac:dyDescent="0.25">
      <c r="A3246" t="s">
        <v>6755</v>
      </c>
      <c r="B3246" t="s">
        <v>6756</v>
      </c>
      <c r="C3246" t="s">
        <v>94</v>
      </c>
      <c r="D3246" s="61">
        <v>358979571.16000003</v>
      </c>
      <c r="E3246" t="s">
        <v>82</v>
      </c>
      <c r="F3246" t="s">
        <v>228</v>
      </c>
      <c r="G3246" t="s">
        <v>1618</v>
      </c>
      <c r="H3246" t="s">
        <v>1619</v>
      </c>
      <c r="I3246" s="2">
        <v>0.91643951150770597</v>
      </c>
    </row>
    <row r="3247" spans="1:9" x14ac:dyDescent="0.25">
      <c r="A3247" t="s">
        <v>6757</v>
      </c>
      <c r="B3247" t="s">
        <v>6758</v>
      </c>
      <c r="C3247" t="s">
        <v>94</v>
      </c>
      <c r="D3247" s="61">
        <v>358473789.91000003</v>
      </c>
      <c r="E3247" t="s">
        <v>77</v>
      </c>
      <c r="F3247" t="s">
        <v>78</v>
      </c>
      <c r="G3247" t="s">
        <v>142</v>
      </c>
      <c r="H3247" t="s">
        <v>237</v>
      </c>
      <c r="I3247" s="2">
        <v>0.68333814920715197</v>
      </c>
    </row>
    <row r="3248" spans="1:9" x14ac:dyDescent="0.25">
      <c r="A3248" t="s">
        <v>6759</v>
      </c>
      <c r="B3248" t="s">
        <v>6760</v>
      </c>
      <c r="C3248" t="s">
        <v>761</v>
      </c>
      <c r="D3248" s="61">
        <v>357361107.54000002</v>
      </c>
      <c r="E3248" t="s">
        <v>115</v>
      </c>
      <c r="F3248" t="s">
        <v>116</v>
      </c>
      <c r="G3248" t="s">
        <v>214</v>
      </c>
      <c r="H3248" t="s">
        <v>214</v>
      </c>
      <c r="I3248" s="2">
        <v>1.2208118854438099</v>
      </c>
    </row>
    <row r="3249" spans="1:9" x14ac:dyDescent="0.25">
      <c r="A3249" t="s">
        <v>6761</v>
      </c>
      <c r="B3249" t="s">
        <v>6762</v>
      </c>
      <c r="C3249" t="s">
        <v>66</v>
      </c>
      <c r="D3249" s="61">
        <v>357066628.44</v>
      </c>
      <c r="E3249" t="s">
        <v>115</v>
      </c>
      <c r="F3249" t="s">
        <v>116</v>
      </c>
      <c r="G3249" t="s">
        <v>214</v>
      </c>
      <c r="H3249" t="s">
        <v>214</v>
      </c>
      <c r="I3249" s="2">
        <v>0.988043999732094</v>
      </c>
    </row>
    <row r="3250" spans="1:9" x14ac:dyDescent="0.25">
      <c r="A3250" t="s">
        <v>6763</v>
      </c>
      <c r="B3250" t="s">
        <v>6764</v>
      </c>
      <c r="C3250" t="s">
        <v>66</v>
      </c>
      <c r="D3250" s="61">
        <v>356883751.69999999</v>
      </c>
      <c r="E3250" t="s">
        <v>82</v>
      </c>
      <c r="F3250" t="s">
        <v>157</v>
      </c>
      <c r="G3250" t="s">
        <v>158</v>
      </c>
      <c r="H3250" t="s">
        <v>542</v>
      </c>
      <c r="I3250" s="2">
        <v>1.8493719539073901</v>
      </c>
    </row>
    <row r="3251" spans="1:9" x14ac:dyDescent="0.25">
      <c r="A3251" t="s">
        <v>6765</v>
      </c>
      <c r="B3251" t="s">
        <v>6766</v>
      </c>
      <c r="C3251" t="s">
        <v>66</v>
      </c>
      <c r="D3251" s="61">
        <v>356866257.60000002</v>
      </c>
      <c r="E3251" t="s">
        <v>82</v>
      </c>
      <c r="F3251" t="s">
        <v>157</v>
      </c>
      <c r="G3251" t="s">
        <v>158</v>
      </c>
      <c r="H3251" t="s">
        <v>159</v>
      </c>
      <c r="I3251" s="2">
        <v>0.56113808316937197</v>
      </c>
    </row>
    <row r="3252" spans="1:9" x14ac:dyDescent="0.25">
      <c r="A3252" t="s">
        <v>6767</v>
      </c>
      <c r="B3252" t="s">
        <v>6768</v>
      </c>
      <c r="C3252" t="s">
        <v>94</v>
      </c>
      <c r="D3252" s="61">
        <v>356656597.92000002</v>
      </c>
      <c r="E3252" t="s">
        <v>291</v>
      </c>
      <c r="F3252" t="s">
        <v>291</v>
      </c>
      <c r="G3252" t="s">
        <v>292</v>
      </c>
      <c r="H3252" t="s">
        <v>851</v>
      </c>
      <c r="I3252" s="2">
        <v>1.2997938030006899</v>
      </c>
    </row>
    <row r="3253" spans="1:9" x14ac:dyDescent="0.25">
      <c r="A3253" t="s">
        <v>6769</v>
      </c>
      <c r="B3253" t="s">
        <v>6770</v>
      </c>
      <c r="C3253" t="s">
        <v>1245</v>
      </c>
      <c r="D3253" s="61">
        <v>356648710.56</v>
      </c>
      <c r="E3253" t="s">
        <v>95</v>
      </c>
      <c r="F3253" t="s">
        <v>109</v>
      </c>
      <c r="G3253" t="s">
        <v>109</v>
      </c>
      <c r="H3253" t="s">
        <v>399</v>
      </c>
      <c r="I3253" s="2">
        <v>0.96495014606682195</v>
      </c>
    </row>
    <row r="3254" spans="1:9" x14ac:dyDescent="0.25">
      <c r="A3254" t="s">
        <v>6771</v>
      </c>
      <c r="B3254" t="s">
        <v>6772</v>
      </c>
      <c r="C3254" t="s">
        <v>1245</v>
      </c>
      <c r="D3254" s="61">
        <v>354910301.44</v>
      </c>
      <c r="E3254" t="s">
        <v>67</v>
      </c>
      <c r="F3254" t="s">
        <v>72</v>
      </c>
      <c r="G3254" t="s">
        <v>73</v>
      </c>
      <c r="H3254" t="s">
        <v>148</v>
      </c>
      <c r="I3254" s="2">
        <v>0.34874202024307899</v>
      </c>
    </row>
    <row r="3255" spans="1:9" x14ac:dyDescent="0.25">
      <c r="A3255" t="s">
        <v>6773</v>
      </c>
      <c r="B3255" t="s">
        <v>6774</v>
      </c>
      <c r="C3255" t="s">
        <v>66</v>
      </c>
      <c r="D3255" s="61">
        <v>354873462.30000001</v>
      </c>
      <c r="E3255" t="s">
        <v>77</v>
      </c>
      <c r="F3255" t="s">
        <v>78</v>
      </c>
      <c r="G3255" t="s">
        <v>79</v>
      </c>
      <c r="H3255" t="s">
        <v>79</v>
      </c>
      <c r="I3255" s="2">
        <v>2.50178044351963</v>
      </c>
    </row>
    <row r="3256" spans="1:9" x14ac:dyDescent="0.25">
      <c r="A3256" t="s">
        <v>6775</v>
      </c>
      <c r="B3256" t="s">
        <v>6776</v>
      </c>
      <c r="C3256" t="s">
        <v>66</v>
      </c>
      <c r="D3256" s="61">
        <v>354292020.5</v>
      </c>
      <c r="E3256" t="s">
        <v>95</v>
      </c>
      <c r="F3256" t="s">
        <v>109</v>
      </c>
      <c r="G3256" t="s">
        <v>109</v>
      </c>
      <c r="H3256" t="s">
        <v>399</v>
      </c>
      <c r="I3256" s="2">
        <v>1.50997496037458</v>
      </c>
    </row>
    <row r="3257" spans="1:9" x14ac:dyDescent="0.25">
      <c r="A3257" t="s">
        <v>6777</v>
      </c>
      <c r="B3257" t="s">
        <v>6778</v>
      </c>
      <c r="C3257" t="s">
        <v>94</v>
      </c>
      <c r="D3257" s="61">
        <v>353643644.63999999</v>
      </c>
      <c r="E3257" t="s">
        <v>82</v>
      </c>
      <c r="F3257" t="s">
        <v>83</v>
      </c>
      <c r="G3257" t="s">
        <v>130</v>
      </c>
      <c r="H3257" t="s">
        <v>389</v>
      </c>
      <c r="I3257" s="2">
        <v>1.8418960770805399</v>
      </c>
    </row>
    <row r="3258" spans="1:9" x14ac:dyDescent="0.25">
      <c r="A3258" t="s">
        <v>6779</v>
      </c>
      <c r="B3258" t="s">
        <v>6780</v>
      </c>
      <c r="C3258" t="s">
        <v>1245</v>
      </c>
      <c r="D3258" s="61">
        <v>353475352.60000002</v>
      </c>
      <c r="E3258" t="s">
        <v>115</v>
      </c>
      <c r="F3258" t="s">
        <v>116</v>
      </c>
      <c r="G3258" t="s">
        <v>214</v>
      </c>
      <c r="H3258" t="s">
        <v>214</v>
      </c>
      <c r="I3258" s="2">
        <v>-0.18702701541213601</v>
      </c>
    </row>
    <row r="3259" spans="1:9" x14ac:dyDescent="0.25">
      <c r="A3259" t="s">
        <v>6781</v>
      </c>
      <c r="B3259" t="s">
        <v>6782</v>
      </c>
      <c r="C3259" t="s">
        <v>66</v>
      </c>
      <c r="D3259" s="61">
        <v>350703756.48000002</v>
      </c>
      <c r="E3259" t="s">
        <v>82</v>
      </c>
      <c r="F3259" t="s">
        <v>89</v>
      </c>
      <c r="G3259" t="s">
        <v>688</v>
      </c>
      <c r="H3259" t="s">
        <v>689</v>
      </c>
      <c r="I3259" s="2">
        <v>2.0647555606966401</v>
      </c>
    </row>
    <row r="3260" spans="1:9" x14ac:dyDescent="0.25">
      <c r="A3260" t="s">
        <v>6783</v>
      </c>
      <c r="B3260" t="s">
        <v>6784</v>
      </c>
      <c r="C3260" t="s">
        <v>1245</v>
      </c>
      <c r="D3260" s="61">
        <v>350695394.14999998</v>
      </c>
      <c r="E3260" t="s">
        <v>115</v>
      </c>
      <c r="F3260" t="s">
        <v>116</v>
      </c>
      <c r="G3260" t="s">
        <v>214</v>
      </c>
      <c r="H3260" t="s">
        <v>214</v>
      </c>
      <c r="I3260" s="2">
        <v>-1.6823069670369499</v>
      </c>
    </row>
    <row r="3261" spans="1:9" x14ac:dyDescent="0.25">
      <c r="A3261" t="s">
        <v>6785</v>
      </c>
      <c r="B3261" t="s">
        <v>6786</v>
      </c>
      <c r="C3261" t="s">
        <v>66</v>
      </c>
      <c r="D3261" s="61">
        <v>350507276.10000002</v>
      </c>
      <c r="E3261" t="s">
        <v>95</v>
      </c>
      <c r="F3261" t="s">
        <v>404</v>
      </c>
      <c r="G3261" t="s">
        <v>404</v>
      </c>
      <c r="H3261" t="s">
        <v>413</v>
      </c>
      <c r="I3261" s="2">
        <v>0.97686977283265697</v>
      </c>
    </row>
    <row r="3262" spans="1:9" x14ac:dyDescent="0.25">
      <c r="A3262" t="s">
        <v>6787</v>
      </c>
      <c r="B3262" t="s">
        <v>6788</v>
      </c>
      <c r="C3262" t="s">
        <v>761</v>
      </c>
      <c r="D3262" s="61">
        <v>350199597.44</v>
      </c>
      <c r="E3262" t="s">
        <v>115</v>
      </c>
      <c r="F3262" t="s">
        <v>116</v>
      </c>
      <c r="G3262" t="s">
        <v>117</v>
      </c>
      <c r="H3262" t="s">
        <v>117</v>
      </c>
      <c r="I3262" s="2">
        <v>1.28813684457073</v>
      </c>
    </row>
    <row r="3263" spans="1:9" x14ac:dyDescent="0.25">
      <c r="A3263" t="s">
        <v>6789</v>
      </c>
      <c r="B3263" t="s">
        <v>6790</v>
      </c>
      <c r="C3263" t="s">
        <v>66</v>
      </c>
      <c r="D3263" s="61">
        <v>349742786.32999998</v>
      </c>
      <c r="E3263" t="s">
        <v>245</v>
      </c>
      <c r="F3263" t="s">
        <v>245</v>
      </c>
      <c r="G3263" t="s">
        <v>775</v>
      </c>
      <c r="H3263" t="s">
        <v>775</v>
      </c>
      <c r="I3263" s="2">
        <v>5.3773941216343997E-2</v>
      </c>
    </row>
    <row r="3264" spans="1:9" x14ac:dyDescent="0.25">
      <c r="A3264" t="s">
        <v>6791</v>
      </c>
      <c r="B3264" t="s">
        <v>6792</v>
      </c>
      <c r="C3264" t="s">
        <v>66</v>
      </c>
      <c r="D3264" s="61">
        <v>349512398.31999999</v>
      </c>
      <c r="E3264" t="s">
        <v>245</v>
      </c>
      <c r="F3264" t="s">
        <v>245</v>
      </c>
      <c r="G3264" t="s">
        <v>246</v>
      </c>
      <c r="H3264" t="s">
        <v>246</v>
      </c>
      <c r="I3264" s="2">
        <v>0.11373255095700301</v>
      </c>
    </row>
    <row r="3265" spans="1:9" x14ac:dyDescent="0.25">
      <c r="A3265" t="s">
        <v>6793</v>
      </c>
      <c r="B3265" t="s">
        <v>6794</v>
      </c>
      <c r="C3265" t="s">
        <v>761</v>
      </c>
      <c r="D3265" s="61">
        <v>349300579.68000001</v>
      </c>
      <c r="E3265" t="s">
        <v>77</v>
      </c>
      <c r="F3265" t="s">
        <v>78</v>
      </c>
      <c r="G3265" t="s">
        <v>142</v>
      </c>
      <c r="H3265" t="s">
        <v>143</v>
      </c>
      <c r="I3265" s="2">
        <v>1.8595599501097</v>
      </c>
    </row>
    <row r="3266" spans="1:9" x14ac:dyDescent="0.25">
      <c r="A3266" t="s">
        <v>6795</v>
      </c>
      <c r="B3266" t="s">
        <v>6796</v>
      </c>
      <c r="C3266" t="s">
        <v>94</v>
      </c>
      <c r="D3266" s="61">
        <v>348251178</v>
      </c>
      <c r="E3266" t="s">
        <v>291</v>
      </c>
      <c r="F3266" t="s">
        <v>291</v>
      </c>
      <c r="G3266" t="s">
        <v>292</v>
      </c>
      <c r="H3266" t="s">
        <v>1611</v>
      </c>
      <c r="I3266" s="2">
        <v>2.79278829427217</v>
      </c>
    </row>
    <row r="3267" spans="1:9" x14ac:dyDescent="0.25">
      <c r="A3267" t="s">
        <v>6797</v>
      </c>
      <c r="B3267" t="s">
        <v>6798</v>
      </c>
      <c r="C3267" t="s">
        <v>761</v>
      </c>
      <c r="D3267" s="61">
        <v>347968252.42000002</v>
      </c>
      <c r="E3267" t="s">
        <v>95</v>
      </c>
      <c r="F3267" t="s">
        <v>109</v>
      </c>
      <c r="G3267" t="s">
        <v>109</v>
      </c>
      <c r="H3267" t="s">
        <v>399</v>
      </c>
      <c r="I3267" s="2">
        <v>1.08294287317413</v>
      </c>
    </row>
    <row r="3268" spans="1:9" x14ac:dyDescent="0.25">
      <c r="A3268" t="s">
        <v>6799</v>
      </c>
      <c r="B3268" t="s">
        <v>6800</v>
      </c>
      <c r="C3268" t="s">
        <v>66</v>
      </c>
      <c r="D3268" s="61">
        <v>347940402.01999998</v>
      </c>
      <c r="E3268" t="s">
        <v>240</v>
      </c>
      <c r="F3268" t="s">
        <v>267</v>
      </c>
      <c r="G3268" t="s">
        <v>330</v>
      </c>
      <c r="H3268" t="s">
        <v>452</v>
      </c>
      <c r="I3268" s="2">
        <v>1.33974435521153</v>
      </c>
    </row>
    <row r="3269" spans="1:9" x14ac:dyDescent="0.25">
      <c r="A3269" t="s">
        <v>6801</v>
      </c>
      <c r="B3269" t="s">
        <v>6802</v>
      </c>
      <c r="C3269" t="s">
        <v>66</v>
      </c>
      <c r="D3269" s="61">
        <v>347775683.20999998</v>
      </c>
      <c r="E3269" t="s">
        <v>82</v>
      </c>
      <c r="F3269" t="s">
        <v>89</v>
      </c>
      <c r="G3269" t="s">
        <v>688</v>
      </c>
      <c r="H3269" t="s">
        <v>689</v>
      </c>
      <c r="I3269" s="2">
        <v>1.8136780026567201</v>
      </c>
    </row>
    <row r="3270" spans="1:9" x14ac:dyDescent="0.25">
      <c r="A3270" t="s">
        <v>6803</v>
      </c>
      <c r="B3270" t="s">
        <v>6804</v>
      </c>
      <c r="C3270" t="s">
        <v>94</v>
      </c>
      <c r="D3270" s="61">
        <v>345875219.02999997</v>
      </c>
      <c r="E3270" t="s">
        <v>182</v>
      </c>
      <c r="F3270" t="s">
        <v>182</v>
      </c>
      <c r="G3270" t="s">
        <v>183</v>
      </c>
      <c r="H3270" t="s">
        <v>592</v>
      </c>
      <c r="I3270" s="2">
        <v>1.33031438270706</v>
      </c>
    </row>
    <row r="3271" spans="1:9" x14ac:dyDescent="0.25">
      <c r="A3271" t="s">
        <v>6805</v>
      </c>
      <c r="B3271" t="s">
        <v>6806</v>
      </c>
      <c r="C3271" t="s">
        <v>66</v>
      </c>
      <c r="D3271" s="61">
        <v>345109516.18000001</v>
      </c>
      <c r="E3271" t="s">
        <v>115</v>
      </c>
      <c r="F3271" t="s">
        <v>116</v>
      </c>
      <c r="G3271" t="s">
        <v>214</v>
      </c>
      <c r="H3271" t="s">
        <v>214</v>
      </c>
      <c r="I3271" s="2">
        <v>1.2950147624375199</v>
      </c>
    </row>
    <row r="3272" spans="1:9" x14ac:dyDescent="0.25">
      <c r="A3272" t="s">
        <v>6807</v>
      </c>
      <c r="B3272" t="s">
        <v>6808</v>
      </c>
      <c r="C3272" t="s">
        <v>761</v>
      </c>
      <c r="D3272" s="61">
        <v>344489547.19999999</v>
      </c>
      <c r="E3272" t="s">
        <v>95</v>
      </c>
      <c r="F3272" t="s">
        <v>96</v>
      </c>
      <c r="G3272" t="s">
        <v>1529</v>
      </c>
      <c r="H3272" t="s">
        <v>1530</v>
      </c>
      <c r="I3272" s="2">
        <v>0.58532918128762801</v>
      </c>
    </row>
    <row r="3273" spans="1:9" x14ac:dyDescent="0.25">
      <c r="A3273" t="s">
        <v>6809</v>
      </c>
      <c r="B3273" t="s">
        <v>6810</v>
      </c>
      <c r="C3273" t="s">
        <v>66</v>
      </c>
      <c r="D3273" s="61">
        <v>344434115.74000001</v>
      </c>
      <c r="E3273" t="s">
        <v>95</v>
      </c>
      <c r="F3273" t="s">
        <v>109</v>
      </c>
      <c r="G3273" t="s">
        <v>109</v>
      </c>
      <c r="H3273" t="s">
        <v>399</v>
      </c>
      <c r="I3273" s="2">
        <v>1.1688595557894801</v>
      </c>
    </row>
    <row r="3274" spans="1:9" x14ac:dyDescent="0.25">
      <c r="A3274" t="s">
        <v>6811</v>
      </c>
      <c r="B3274" t="s">
        <v>6812</v>
      </c>
      <c r="C3274" t="s">
        <v>66</v>
      </c>
      <c r="D3274" s="61">
        <v>343591488</v>
      </c>
      <c r="E3274" t="s">
        <v>115</v>
      </c>
      <c r="F3274" t="s">
        <v>116</v>
      </c>
      <c r="G3274" t="s">
        <v>214</v>
      </c>
      <c r="H3274" t="s">
        <v>214</v>
      </c>
      <c r="I3274" s="2">
        <v>1.41513542422234</v>
      </c>
    </row>
    <row r="3275" spans="1:9" x14ac:dyDescent="0.25">
      <c r="A3275" t="s">
        <v>6813</v>
      </c>
      <c r="B3275" t="s">
        <v>6814</v>
      </c>
      <c r="C3275" t="s">
        <v>1073</v>
      </c>
      <c r="D3275" s="61">
        <v>343454672.25</v>
      </c>
      <c r="E3275" t="s">
        <v>245</v>
      </c>
      <c r="F3275" t="s">
        <v>245</v>
      </c>
      <c r="G3275" t="s">
        <v>1322</v>
      </c>
      <c r="H3275" t="s">
        <v>1340</v>
      </c>
      <c r="I3275" s="2">
        <v>1.2265866948455499</v>
      </c>
    </row>
    <row r="3276" spans="1:9" x14ac:dyDescent="0.25">
      <c r="A3276" t="s">
        <v>6815</v>
      </c>
      <c r="B3276" t="s">
        <v>6816</v>
      </c>
      <c r="C3276" t="s">
        <v>94</v>
      </c>
      <c r="D3276" s="61">
        <v>343079849.44999999</v>
      </c>
      <c r="E3276" t="s">
        <v>182</v>
      </c>
      <c r="F3276" t="s">
        <v>182</v>
      </c>
      <c r="G3276" t="s">
        <v>717</v>
      </c>
      <c r="H3276" t="s">
        <v>718</v>
      </c>
      <c r="I3276" s="2">
        <v>3.97599824852059</v>
      </c>
    </row>
    <row r="3277" spans="1:9" x14ac:dyDescent="0.25">
      <c r="A3277" t="s">
        <v>6817</v>
      </c>
      <c r="B3277" t="s">
        <v>6818</v>
      </c>
      <c r="C3277" t="s">
        <v>1245</v>
      </c>
      <c r="D3277" s="61">
        <v>342736575.35000002</v>
      </c>
      <c r="E3277" t="s">
        <v>240</v>
      </c>
      <c r="F3277" t="s">
        <v>267</v>
      </c>
      <c r="G3277" t="s">
        <v>476</v>
      </c>
      <c r="H3277" t="s">
        <v>477</v>
      </c>
      <c r="I3277" s="2">
        <v>0.18252868320059101</v>
      </c>
    </row>
    <row r="3278" spans="1:9" x14ac:dyDescent="0.25">
      <c r="A3278" t="s">
        <v>6819</v>
      </c>
      <c r="B3278" t="s">
        <v>6820</v>
      </c>
      <c r="C3278" t="s">
        <v>66</v>
      </c>
      <c r="D3278" s="61">
        <v>342356087.68000001</v>
      </c>
      <c r="E3278" t="s">
        <v>82</v>
      </c>
      <c r="F3278" t="s">
        <v>157</v>
      </c>
      <c r="G3278" t="s">
        <v>789</v>
      </c>
      <c r="H3278" t="s">
        <v>1434</v>
      </c>
      <c r="I3278" s="2">
        <v>0.77990146801549398</v>
      </c>
    </row>
    <row r="3279" spans="1:9" x14ac:dyDescent="0.25">
      <c r="A3279" t="s">
        <v>6821</v>
      </c>
      <c r="B3279" t="s">
        <v>6822</v>
      </c>
      <c r="C3279" t="s">
        <v>1245</v>
      </c>
      <c r="D3279" s="61">
        <v>341075046.18000001</v>
      </c>
      <c r="E3279" t="s">
        <v>95</v>
      </c>
      <c r="F3279" t="s">
        <v>109</v>
      </c>
      <c r="G3279" t="s">
        <v>109</v>
      </c>
      <c r="H3279" t="s">
        <v>399</v>
      </c>
      <c r="I3279" s="2">
        <v>0.98879532799687098</v>
      </c>
    </row>
    <row r="3280" spans="1:9" x14ac:dyDescent="0.25">
      <c r="A3280" t="s">
        <v>6823</v>
      </c>
      <c r="B3280" t="s">
        <v>6824</v>
      </c>
      <c r="C3280" t="s">
        <v>66</v>
      </c>
      <c r="D3280" s="61">
        <v>341047915.56</v>
      </c>
      <c r="E3280" t="s">
        <v>95</v>
      </c>
      <c r="F3280" t="s">
        <v>109</v>
      </c>
      <c r="G3280" t="s">
        <v>109</v>
      </c>
      <c r="H3280" t="s">
        <v>399</v>
      </c>
      <c r="I3280" s="2">
        <v>1.421271748786</v>
      </c>
    </row>
    <row r="3281" spans="1:9" x14ac:dyDescent="0.25">
      <c r="A3281" t="s">
        <v>6825</v>
      </c>
      <c r="B3281" t="s">
        <v>6826</v>
      </c>
      <c r="C3281" t="s">
        <v>761</v>
      </c>
      <c r="D3281" s="61">
        <v>338605735.92000002</v>
      </c>
      <c r="E3281" t="s">
        <v>115</v>
      </c>
      <c r="F3281" t="s">
        <v>116</v>
      </c>
      <c r="G3281" t="s">
        <v>117</v>
      </c>
      <c r="H3281" t="s">
        <v>117</v>
      </c>
      <c r="I3281" s="2">
        <v>0.63015072222542201</v>
      </c>
    </row>
    <row r="3282" spans="1:9" x14ac:dyDescent="0.25">
      <c r="A3282" t="s">
        <v>6827</v>
      </c>
      <c r="B3282" t="s">
        <v>6828</v>
      </c>
      <c r="C3282" t="s">
        <v>1245</v>
      </c>
      <c r="D3282" s="61">
        <v>338557247.75</v>
      </c>
      <c r="E3282" t="s">
        <v>115</v>
      </c>
      <c r="F3282" t="s">
        <v>116</v>
      </c>
      <c r="G3282" t="s">
        <v>214</v>
      </c>
      <c r="H3282" t="s">
        <v>214</v>
      </c>
      <c r="I3282" s="2">
        <v>2.4425594153373398</v>
      </c>
    </row>
    <row r="3283" spans="1:9" x14ac:dyDescent="0.25">
      <c r="A3283" t="s">
        <v>6829</v>
      </c>
      <c r="B3283" t="s">
        <v>6830</v>
      </c>
      <c r="C3283" t="s">
        <v>1245</v>
      </c>
      <c r="D3283" s="61">
        <v>338055626.79000002</v>
      </c>
      <c r="E3283" t="s">
        <v>95</v>
      </c>
      <c r="F3283" t="s">
        <v>96</v>
      </c>
      <c r="G3283" t="s">
        <v>210</v>
      </c>
      <c r="H3283" t="s">
        <v>264</v>
      </c>
      <c r="I3283" s="2">
        <v>1.5321908579069301</v>
      </c>
    </row>
    <row r="3284" spans="1:9" x14ac:dyDescent="0.25">
      <c r="A3284" t="s">
        <v>6831</v>
      </c>
      <c r="B3284" t="s">
        <v>6832</v>
      </c>
      <c r="C3284" t="s">
        <v>94</v>
      </c>
      <c r="D3284" s="61">
        <v>337464321.39999998</v>
      </c>
      <c r="E3284" t="s">
        <v>67</v>
      </c>
      <c r="F3284" t="s">
        <v>72</v>
      </c>
      <c r="G3284" t="s">
        <v>73</v>
      </c>
      <c r="H3284" t="s">
        <v>148</v>
      </c>
      <c r="I3284" s="2">
        <v>0.983336877981422</v>
      </c>
    </row>
    <row r="3285" spans="1:9" x14ac:dyDescent="0.25">
      <c r="A3285" t="s">
        <v>6833</v>
      </c>
      <c r="B3285" t="s">
        <v>6834</v>
      </c>
      <c r="C3285" t="s">
        <v>94</v>
      </c>
      <c r="D3285" s="61">
        <v>336976971.10000002</v>
      </c>
      <c r="E3285" t="s">
        <v>257</v>
      </c>
      <c r="F3285" t="s">
        <v>257</v>
      </c>
      <c r="G3285" t="s">
        <v>258</v>
      </c>
      <c r="H3285" t="s">
        <v>410</v>
      </c>
      <c r="I3285" s="2">
        <v>0.86251599250070399</v>
      </c>
    </row>
    <row r="3286" spans="1:9" x14ac:dyDescent="0.25">
      <c r="A3286" t="s">
        <v>6835</v>
      </c>
      <c r="B3286" t="s">
        <v>6836</v>
      </c>
      <c r="C3286" t="s">
        <v>66</v>
      </c>
      <c r="D3286" s="61">
        <v>336902342.30000001</v>
      </c>
      <c r="E3286" t="s">
        <v>77</v>
      </c>
      <c r="F3286" t="s">
        <v>78</v>
      </c>
      <c r="G3286" t="s">
        <v>151</v>
      </c>
      <c r="H3286" t="s">
        <v>1349</v>
      </c>
      <c r="I3286" s="2">
        <v>1.63639875311793</v>
      </c>
    </row>
    <row r="3287" spans="1:9" x14ac:dyDescent="0.25">
      <c r="A3287" t="s">
        <v>6837</v>
      </c>
      <c r="B3287" t="s">
        <v>6838</v>
      </c>
      <c r="C3287" t="s">
        <v>761</v>
      </c>
      <c r="D3287" s="61">
        <v>336473445</v>
      </c>
      <c r="E3287" t="s">
        <v>115</v>
      </c>
      <c r="F3287" t="s">
        <v>116</v>
      </c>
      <c r="G3287" t="s">
        <v>214</v>
      </c>
      <c r="H3287" t="s">
        <v>214</v>
      </c>
      <c r="I3287" s="2">
        <v>2.17157422931525</v>
      </c>
    </row>
    <row r="3288" spans="1:9" x14ac:dyDescent="0.25">
      <c r="A3288" t="s">
        <v>6839</v>
      </c>
      <c r="B3288" t="s">
        <v>6840</v>
      </c>
      <c r="C3288" t="s">
        <v>66</v>
      </c>
      <c r="D3288" s="61">
        <v>335526929.68000001</v>
      </c>
      <c r="E3288" t="s">
        <v>115</v>
      </c>
      <c r="F3288" t="s">
        <v>116</v>
      </c>
      <c r="G3288" t="s">
        <v>214</v>
      </c>
      <c r="H3288" t="s">
        <v>214</v>
      </c>
      <c r="I3288" s="2">
        <v>3.08235620512577</v>
      </c>
    </row>
    <row r="3289" spans="1:9" x14ac:dyDescent="0.25">
      <c r="A3289" t="s">
        <v>6841</v>
      </c>
      <c r="B3289" t="s">
        <v>6842</v>
      </c>
      <c r="C3289" t="s">
        <v>1245</v>
      </c>
      <c r="D3289" s="61">
        <v>335072019.43000001</v>
      </c>
      <c r="E3289" t="s">
        <v>95</v>
      </c>
      <c r="F3289" t="s">
        <v>404</v>
      </c>
      <c r="G3289" t="s">
        <v>404</v>
      </c>
      <c r="H3289" t="s">
        <v>413</v>
      </c>
      <c r="I3289" s="2">
        <v>0.94527470581171202</v>
      </c>
    </row>
    <row r="3290" spans="1:9" x14ac:dyDescent="0.25">
      <c r="A3290" t="s">
        <v>6843</v>
      </c>
      <c r="B3290" t="s">
        <v>6844</v>
      </c>
      <c r="C3290" t="s">
        <v>1245</v>
      </c>
      <c r="D3290" s="61">
        <v>334863490.75999999</v>
      </c>
      <c r="E3290" t="s">
        <v>77</v>
      </c>
      <c r="F3290" t="s">
        <v>78</v>
      </c>
      <c r="G3290" t="s">
        <v>151</v>
      </c>
      <c r="H3290" t="s">
        <v>963</v>
      </c>
      <c r="I3290" s="2">
        <v>1.2658692876284601</v>
      </c>
    </row>
    <row r="3291" spans="1:9" x14ac:dyDescent="0.25">
      <c r="A3291" t="s">
        <v>6845</v>
      </c>
      <c r="B3291" t="s">
        <v>6846</v>
      </c>
      <c r="C3291" t="s">
        <v>94</v>
      </c>
      <c r="D3291" s="61">
        <v>334680950.56</v>
      </c>
      <c r="E3291" t="s">
        <v>95</v>
      </c>
      <c r="F3291" t="s">
        <v>109</v>
      </c>
      <c r="G3291" t="s">
        <v>804</v>
      </c>
      <c r="H3291" t="s">
        <v>804</v>
      </c>
      <c r="I3291" s="2">
        <v>0.36758107422337699</v>
      </c>
    </row>
    <row r="3292" spans="1:9" x14ac:dyDescent="0.25">
      <c r="A3292" t="s">
        <v>6847</v>
      </c>
      <c r="B3292" t="s">
        <v>6848</v>
      </c>
      <c r="C3292" t="s">
        <v>761</v>
      </c>
      <c r="D3292" s="61">
        <v>334129639.98000002</v>
      </c>
      <c r="E3292" t="s">
        <v>115</v>
      </c>
      <c r="F3292" t="s">
        <v>116</v>
      </c>
      <c r="G3292" t="s">
        <v>214</v>
      </c>
      <c r="H3292" t="s">
        <v>214</v>
      </c>
      <c r="I3292" s="2">
        <v>1.6967020068979599</v>
      </c>
    </row>
    <row r="3293" spans="1:9" x14ac:dyDescent="0.25">
      <c r="A3293" t="s">
        <v>6849</v>
      </c>
      <c r="B3293" t="s">
        <v>6850</v>
      </c>
      <c r="C3293" t="s">
        <v>761</v>
      </c>
      <c r="D3293" s="61">
        <v>333957192.32999998</v>
      </c>
      <c r="E3293" t="s">
        <v>115</v>
      </c>
      <c r="F3293" t="s">
        <v>116</v>
      </c>
      <c r="G3293" t="s">
        <v>117</v>
      </c>
      <c r="H3293" t="s">
        <v>117</v>
      </c>
      <c r="I3293" s="2">
        <v>1.12717726845952</v>
      </c>
    </row>
    <row r="3294" spans="1:9" x14ac:dyDescent="0.25">
      <c r="A3294" t="s">
        <v>6851</v>
      </c>
      <c r="B3294" t="s">
        <v>6852</v>
      </c>
      <c r="C3294" t="s">
        <v>94</v>
      </c>
      <c r="D3294" s="61">
        <v>333742253</v>
      </c>
      <c r="E3294" t="s">
        <v>82</v>
      </c>
      <c r="F3294" t="s">
        <v>157</v>
      </c>
      <c r="G3294" t="s">
        <v>764</v>
      </c>
      <c r="H3294" t="s">
        <v>764</v>
      </c>
      <c r="I3294" s="2">
        <v>1.6020046176135201</v>
      </c>
    </row>
    <row r="3295" spans="1:9" x14ac:dyDescent="0.25">
      <c r="A3295" t="s">
        <v>6853</v>
      </c>
      <c r="B3295" s="6" t="s">
        <v>6854</v>
      </c>
      <c r="C3295" t="s">
        <v>1245</v>
      </c>
      <c r="D3295" s="61">
        <v>333726627.81</v>
      </c>
      <c r="E3295" t="s">
        <v>115</v>
      </c>
      <c r="F3295" t="s">
        <v>116</v>
      </c>
      <c r="G3295" t="s">
        <v>117</v>
      </c>
      <c r="H3295" t="s">
        <v>117</v>
      </c>
      <c r="I3295" s="2">
        <v>-0.14468661486888501</v>
      </c>
    </row>
    <row r="3296" spans="1:9" x14ac:dyDescent="0.25">
      <c r="A3296" t="s">
        <v>6855</v>
      </c>
      <c r="B3296" t="s">
        <v>6856</v>
      </c>
      <c r="C3296" t="s">
        <v>66</v>
      </c>
      <c r="D3296" s="61">
        <v>333603855.36000001</v>
      </c>
      <c r="E3296" t="s">
        <v>115</v>
      </c>
      <c r="F3296" t="s">
        <v>116</v>
      </c>
      <c r="G3296" t="s">
        <v>214</v>
      </c>
      <c r="H3296" t="s">
        <v>214</v>
      </c>
      <c r="I3296" s="2">
        <v>0.73435322895884103</v>
      </c>
    </row>
    <row r="3297" spans="1:9" x14ac:dyDescent="0.25">
      <c r="A3297" t="s">
        <v>6857</v>
      </c>
      <c r="B3297" t="s">
        <v>6858</v>
      </c>
      <c r="C3297" t="s">
        <v>94</v>
      </c>
      <c r="D3297" s="61">
        <v>333475066.80000001</v>
      </c>
      <c r="E3297" t="s">
        <v>182</v>
      </c>
      <c r="F3297" t="s">
        <v>182</v>
      </c>
      <c r="G3297" t="s">
        <v>717</v>
      </c>
      <c r="H3297" t="s">
        <v>718</v>
      </c>
      <c r="I3297" s="2">
        <v>2.0189552147013301</v>
      </c>
    </row>
    <row r="3298" spans="1:9" x14ac:dyDescent="0.25">
      <c r="A3298" t="s">
        <v>6859</v>
      </c>
      <c r="B3298" t="s">
        <v>6860</v>
      </c>
      <c r="C3298" t="s">
        <v>1245</v>
      </c>
      <c r="D3298" s="61">
        <v>333454058.54000002</v>
      </c>
      <c r="E3298" t="s">
        <v>182</v>
      </c>
      <c r="F3298" t="s">
        <v>182</v>
      </c>
      <c r="G3298" t="s">
        <v>183</v>
      </c>
      <c r="H3298" t="s">
        <v>744</v>
      </c>
      <c r="I3298" s="2">
        <v>3.01720709409132</v>
      </c>
    </row>
    <row r="3299" spans="1:9" x14ac:dyDescent="0.25">
      <c r="A3299" t="s">
        <v>6861</v>
      </c>
      <c r="B3299" t="s">
        <v>6862</v>
      </c>
      <c r="C3299" t="s">
        <v>66</v>
      </c>
      <c r="D3299" s="61">
        <v>333435047.85000002</v>
      </c>
      <c r="E3299" t="s">
        <v>95</v>
      </c>
      <c r="F3299" t="s">
        <v>96</v>
      </c>
      <c r="G3299" t="s">
        <v>210</v>
      </c>
      <c r="H3299" t="s">
        <v>264</v>
      </c>
      <c r="I3299" s="2">
        <v>1.0791803243709099</v>
      </c>
    </row>
    <row r="3300" spans="1:9" x14ac:dyDescent="0.25">
      <c r="A3300" t="s">
        <v>6863</v>
      </c>
      <c r="B3300" t="s">
        <v>6864</v>
      </c>
      <c r="C3300" t="s">
        <v>1245</v>
      </c>
      <c r="D3300" s="61">
        <v>332935938.32999998</v>
      </c>
      <c r="E3300" t="s">
        <v>67</v>
      </c>
      <c r="F3300" t="s">
        <v>68</v>
      </c>
      <c r="G3300" t="s">
        <v>601</v>
      </c>
      <c r="H3300" t="s">
        <v>793</v>
      </c>
      <c r="I3300" s="2">
        <v>1.0478298342475301</v>
      </c>
    </row>
    <row r="3301" spans="1:9" x14ac:dyDescent="0.25">
      <c r="A3301" t="s">
        <v>6865</v>
      </c>
      <c r="B3301" t="s">
        <v>6866</v>
      </c>
      <c r="C3301" t="s">
        <v>66</v>
      </c>
      <c r="D3301" s="61">
        <v>332432899.25999999</v>
      </c>
      <c r="E3301" t="s">
        <v>115</v>
      </c>
      <c r="F3301" t="s">
        <v>125</v>
      </c>
      <c r="G3301" t="s">
        <v>176</v>
      </c>
      <c r="H3301" t="s">
        <v>177</v>
      </c>
      <c r="I3301" s="2">
        <v>1.90512281783018</v>
      </c>
    </row>
    <row r="3302" spans="1:9" x14ac:dyDescent="0.25">
      <c r="A3302" t="s">
        <v>6867</v>
      </c>
      <c r="B3302" t="s">
        <v>6868</v>
      </c>
      <c r="C3302" t="s">
        <v>66</v>
      </c>
      <c r="D3302" s="61">
        <v>331725290.51999998</v>
      </c>
      <c r="E3302" t="s">
        <v>82</v>
      </c>
      <c r="F3302" t="s">
        <v>157</v>
      </c>
      <c r="G3302" t="s">
        <v>789</v>
      </c>
      <c r="H3302" t="s">
        <v>1483</v>
      </c>
      <c r="I3302" s="2">
        <v>0.92539273047822002</v>
      </c>
    </row>
    <row r="3303" spans="1:9" x14ac:dyDescent="0.25">
      <c r="A3303" t="s">
        <v>6869</v>
      </c>
      <c r="B3303" t="s">
        <v>6870</v>
      </c>
      <c r="C3303" t="s">
        <v>761</v>
      </c>
      <c r="D3303" s="61">
        <v>331552376</v>
      </c>
      <c r="E3303" t="s">
        <v>115</v>
      </c>
      <c r="F3303" t="s">
        <v>116</v>
      </c>
      <c r="G3303" t="s">
        <v>117</v>
      </c>
      <c r="H3303" t="s">
        <v>117</v>
      </c>
      <c r="I3303" s="2">
        <v>1.52231972447715</v>
      </c>
    </row>
    <row r="3304" spans="1:9" x14ac:dyDescent="0.25">
      <c r="A3304" t="s">
        <v>6871</v>
      </c>
      <c r="B3304" t="s">
        <v>6872</v>
      </c>
      <c r="C3304" t="s">
        <v>66</v>
      </c>
      <c r="D3304" s="61">
        <v>331487126.04000002</v>
      </c>
      <c r="E3304" t="s">
        <v>240</v>
      </c>
      <c r="F3304" t="s">
        <v>267</v>
      </c>
      <c r="G3304" t="s">
        <v>476</v>
      </c>
      <c r="H3304" t="s">
        <v>477</v>
      </c>
      <c r="I3304" s="2">
        <v>0.89297211720815695</v>
      </c>
    </row>
    <row r="3305" spans="1:9" x14ac:dyDescent="0.25">
      <c r="A3305" t="s">
        <v>6873</v>
      </c>
      <c r="B3305" t="s">
        <v>6874</v>
      </c>
      <c r="C3305" t="s">
        <v>1245</v>
      </c>
      <c r="D3305" s="61">
        <v>331121134.88999999</v>
      </c>
      <c r="E3305" t="s">
        <v>115</v>
      </c>
      <c r="F3305" t="s">
        <v>125</v>
      </c>
      <c r="G3305" t="s">
        <v>614</v>
      </c>
      <c r="H3305" t="s">
        <v>614</v>
      </c>
      <c r="I3305" s="2">
        <v>0.56957243485874598</v>
      </c>
    </row>
    <row r="3306" spans="1:9" x14ac:dyDescent="0.25">
      <c r="A3306" t="s">
        <v>6875</v>
      </c>
      <c r="B3306" t="s">
        <v>6876</v>
      </c>
      <c r="C3306" t="s">
        <v>94</v>
      </c>
      <c r="D3306" s="61">
        <v>331083135.25</v>
      </c>
      <c r="E3306" t="s">
        <v>95</v>
      </c>
      <c r="F3306" t="s">
        <v>96</v>
      </c>
      <c r="G3306" t="s">
        <v>302</v>
      </c>
      <c r="H3306" t="s">
        <v>302</v>
      </c>
      <c r="I3306" s="2">
        <v>0.46300059328361798</v>
      </c>
    </row>
    <row r="3307" spans="1:9" x14ac:dyDescent="0.25">
      <c r="A3307" t="s">
        <v>6877</v>
      </c>
      <c r="B3307" t="s">
        <v>6878</v>
      </c>
      <c r="C3307" t="s">
        <v>1245</v>
      </c>
      <c r="D3307" s="61">
        <v>330303074.88</v>
      </c>
      <c r="E3307" t="s">
        <v>67</v>
      </c>
      <c r="F3307" t="s">
        <v>101</v>
      </c>
      <c r="G3307" t="s">
        <v>101</v>
      </c>
      <c r="H3307" t="s">
        <v>102</v>
      </c>
      <c r="I3307" s="2">
        <v>1.13850089348096</v>
      </c>
    </row>
    <row r="3308" spans="1:9" x14ac:dyDescent="0.25">
      <c r="A3308" t="s">
        <v>6879</v>
      </c>
      <c r="B3308" t="s">
        <v>6880</v>
      </c>
      <c r="C3308" t="s">
        <v>94</v>
      </c>
      <c r="D3308" s="61">
        <v>329056000</v>
      </c>
      <c r="E3308" t="s">
        <v>240</v>
      </c>
      <c r="F3308" t="s">
        <v>467</v>
      </c>
      <c r="G3308" t="s">
        <v>468</v>
      </c>
      <c r="H3308" t="s">
        <v>3581</v>
      </c>
      <c r="I3308" s="2">
        <v>2.7901308622983301</v>
      </c>
    </row>
    <row r="3309" spans="1:9" x14ac:dyDescent="0.25">
      <c r="A3309" t="s">
        <v>6881</v>
      </c>
      <c r="B3309" t="s">
        <v>6882</v>
      </c>
      <c r="C3309" t="s">
        <v>66</v>
      </c>
      <c r="D3309" s="61">
        <v>328194990</v>
      </c>
      <c r="E3309" t="s">
        <v>115</v>
      </c>
      <c r="F3309" t="s">
        <v>125</v>
      </c>
      <c r="G3309" t="s">
        <v>176</v>
      </c>
      <c r="H3309" t="s">
        <v>509</v>
      </c>
      <c r="I3309" s="2">
        <v>0.23449104070499499</v>
      </c>
    </row>
    <row r="3310" spans="1:9" x14ac:dyDescent="0.25">
      <c r="A3310" t="s">
        <v>6883</v>
      </c>
      <c r="B3310" t="s">
        <v>6884</v>
      </c>
      <c r="C3310" t="s">
        <v>1245</v>
      </c>
      <c r="D3310" s="61">
        <v>328047024.75999999</v>
      </c>
      <c r="E3310" t="s">
        <v>245</v>
      </c>
      <c r="F3310" t="s">
        <v>245</v>
      </c>
      <c r="G3310" t="s">
        <v>775</v>
      </c>
      <c r="H3310" t="s">
        <v>775</v>
      </c>
      <c r="I3310" s="2">
        <v>0.70210795549361005</v>
      </c>
    </row>
    <row r="3311" spans="1:9" x14ac:dyDescent="0.25">
      <c r="A3311" t="s">
        <v>6885</v>
      </c>
      <c r="B3311" t="s">
        <v>6886</v>
      </c>
      <c r="C3311" t="s">
        <v>1245</v>
      </c>
      <c r="D3311" s="61">
        <v>327544469.47000003</v>
      </c>
      <c r="E3311" t="s">
        <v>95</v>
      </c>
      <c r="F3311" t="s">
        <v>96</v>
      </c>
      <c r="G3311" t="s">
        <v>210</v>
      </c>
      <c r="H3311" t="s">
        <v>342</v>
      </c>
      <c r="I3311" s="2">
        <v>-4.2284231559742001E-2</v>
      </c>
    </row>
    <row r="3312" spans="1:9" x14ac:dyDescent="0.25">
      <c r="A3312" t="s">
        <v>6887</v>
      </c>
      <c r="B3312" t="s">
        <v>6888</v>
      </c>
      <c r="C3312" t="s">
        <v>66</v>
      </c>
      <c r="D3312" s="61">
        <v>327427458.67000002</v>
      </c>
      <c r="E3312" t="s">
        <v>95</v>
      </c>
      <c r="F3312" t="s">
        <v>96</v>
      </c>
      <c r="G3312" t="s">
        <v>210</v>
      </c>
      <c r="H3312" t="s">
        <v>264</v>
      </c>
      <c r="I3312" s="2">
        <v>1.5690760565097399</v>
      </c>
    </row>
    <row r="3313" spans="1:9" x14ac:dyDescent="0.25">
      <c r="A3313" t="s">
        <v>6889</v>
      </c>
      <c r="B3313" t="s">
        <v>6890</v>
      </c>
      <c r="C3313" t="s">
        <v>761</v>
      </c>
      <c r="D3313" s="61">
        <v>326757727.58999997</v>
      </c>
      <c r="E3313" t="s">
        <v>67</v>
      </c>
      <c r="F3313" t="s">
        <v>72</v>
      </c>
      <c r="G3313" t="s">
        <v>105</v>
      </c>
      <c r="H3313" t="s">
        <v>106</v>
      </c>
      <c r="I3313" s="2">
        <v>1.2207150136175999</v>
      </c>
    </row>
    <row r="3314" spans="1:9" x14ac:dyDescent="0.25">
      <c r="A3314" t="s">
        <v>6891</v>
      </c>
      <c r="B3314" t="s">
        <v>6892</v>
      </c>
      <c r="C3314" t="s">
        <v>66</v>
      </c>
      <c r="D3314" s="61">
        <v>326339341.01999998</v>
      </c>
      <c r="E3314" t="s">
        <v>115</v>
      </c>
      <c r="F3314" t="s">
        <v>116</v>
      </c>
      <c r="G3314" t="s">
        <v>117</v>
      </c>
      <c r="H3314" t="s">
        <v>117</v>
      </c>
      <c r="I3314" s="2">
        <v>1.87863909097631</v>
      </c>
    </row>
    <row r="3315" spans="1:9" x14ac:dyDescent="0.25">
      <c r="A3315" t="s">
        <v>6893</v>
      </c>
      <c r="B3315" t="s">
        <v>6894</v>
      </c>
      <c r="C3315" t="s">
        <v>761</v>
      </c>
      <c r="D3315" s="61">
        <v>326295860.94</v>
      </c>
      <c r="E3315" t="s">
        <v>115</v>
      </c>
      <c r="F3315" t="s">
        <v>116</v>
      </c>
      <c r="G3315" t="s">
        <v>214</v>
      </c>
      <c r="H3315" t="s">
        <v>214</v>
      </c>
      <c r="I3315" s="2">
        <v>0.26743230398516799</v>
      </c>
    </row>
    <row r="3316" spans="1:9" x14ac:dyDescent="0.25">
      <c r="A3316" t="s">
        <v>6895</v>
      </c>
      <c r="B3316" t="s">
        <v>6896</v>
      </c>
      <c r="C3316" t="s">
        <v>1245</v>
      </c>
      <c r="D3316" s="61">
        <v>326226790.72000003</v>
      </c>
      <c r="E3316" t="s">
        <v>115</v>
      </c>
      <c r="F3316" t="s">
        <v>116</v>
      </c>
      <c r="G3316" t="s">
        <v>117</v>
      </c>
      <c r="H3316" t="s">
        <v>117</v>
      </c>
      <c r="I3316" s="2">
        <v>1.3554406944110899</v>
      </c>
    </row>
    <row r="3317" spans="1:9" x14ac:dyDescent="0.25">
      <c r="A3317" t="s">
        <v>6897</v>
      </c>
      <c r="B3317" t="s">
        <v>6898</v>
      </c>
      <c r="C3317" t="s">
        <v>66</v>
      </c>
      <c r="D3317" s="61">
        <v>325323384.14999998</v>
      </c>
      <c r="E3317" t="s">
        <v>115</v>
      </c>
      <c r="F3317" t="s">
        <v>116</v>
      </c>
      <c r="G3317" t="s">
        <v>214</v>
      </c>
      <c r="H3317" t="s">
        <v>214</v>
      </c>
      <c r="I3317" s="2">
        <v>1.10396856273216</v>
      </c>
    </row>
    <row r="3318" spans="1:9" x14ac:dyDescent="0.25">
      <c r="A3318" t="s">
        <v>6899</v>
      </c>
      <c r="B3318" t="s">
        <v>6900</v>
      </c>
      <c r="C3318" t="s">
        <v>1245</v>
      </c>
      <c r="D3318" s="61">
        <v>324962863.60000002</v>
      </c>
      <c r="E3318" t="s">
        <v>120</v>
      </c>
      <c r="F3318" t="s">
        <v>134</v>
      </c>
      <c r="G3318" t="s">
        <v>319</v>
      </c>
      <c r="H3318" t="s">
        <v>319</v>
      </c>
      <c r="I3318" s="2">
        <v>0.85086104223726999</v>
      </c>
    </row>
    <row r="3319" spans="1:9" x14ac:dyDescent="0.25">
      <c r="A3319" t="s">
        <v>6901</v>
      </c>
      <c r="B3319" t="s">
        <v>6902</v>
      </c>
      <c r="C3319" t="s">
        <v>1073</v>
      </c>
      <c r="D3319" s="61">
        <v>324476184.95999998</v>
      </c>
      <c r="E3319" t="s">
        <v>95</v>
      </c>
      <c r="F3319" t="s">
        <v>109</v>
      </c>
      <c r="G3319" t="s">
        <v>109</v>
      </c>
      <c r="H3319" t="s">
        <v>399</v>
      </c>
      <c r="I3319" s="2">
        <v>0.39348925962056402</v>
      </c>
    </row>
    <row r="3320" spans="1:9" x14ac:dyDescent="0.25">
      <c r="A3320" t="s">
        <v>6903</v>
      </c>
      <c r="B3320" t="s">
        <v>6904</v>
      </c>
      <c r="C3320" t="s">
        <v>66</v>
      </c>
      <c r="D3320" s="61">
        <v>324104220</v>
      </c>
      <c r="E3320" t="s">
        <v>95</v>
      </c>
      <c r="F3320" t="s">
        <v>109</v>
      </c>
      <c r="G3320" t="s">
        <v>109</v>
      </c>
      <c r="H3320" t="s">
        <v>399</v>
      </c>
      <c r="I3320" s="2">
        <v>0.159334066631768</v>
      </c>
    </row>
    <row r="3321" spans="1:9" x14ac:dyDescent="0.25">
      <c r="A3321" t="s">
        <v>6905</v>
      </c>
      <c r="B3321" t="s">
        <v>6906</v>
      </c>
      <c r="C3321" t="s">
        <v>1245</v>
      </c>
      <c r="D3321" s="61">
        <v>324018222</v>
      </c>
      <c r="E3321" t="s">
        <v>240</v>
      </c>
      <c r="F3321" t="s">
        <v>241</v>
      </c>
      <c r="G3321" t="s">
        <v>285</v>
      </c>
      <c r="H3321" t="s">
        <v>422</v>
      </c>
      <c r="I3321" s="2">
        <v>-0.12797242890813601</v>
      </c>
    </row>
    <row r="3322" spans="1:9" x14ac:dyDescent="0.25">
      <c r="A3322" t="s">
        <v>6907</v>
      </c>
      <c r="B3322" t="s">
        <v>6908</v>
      </c>
      <c r="C3322" t="s">
        <v>1245</v>
      </c>
      <c r="D3322" s="61">
        <v>323756274</v>
      </c>
      <c r="E3322" t="s">
        <v>82</v>
      </c>
      <c r="F3322" t="s">
        <v>228</v>
      </c>
      <c r="G3322" t="s">
        <v>229</v>
      </c>
      <c r="H3322" t="s">
        <v>230</v>
      </c>
      <c r="I3322" s="2">
        <v>2.6375648953447199</v>
      </c>
    </row>
    <row r="3323" spans="1:9" x14ac:dyDescent="0.25">
      <c r="A3323" t="s">
        <v>6909</v>
      </c>
      <c r="B3323" t="s">
        <v>6910</v>
      </c>
      <c r="C3323" t="s">
        <v>94</v>
      </c>
      <c r="D3323" s="61">
        <v>323202311.89999998</v>
      </c>
      <c r="E3323" t="s">
        <v>95</v>
      </c>
      <c r="F3323" t="s">
        <v>96</v>
      </c>
      <c r="G3323" t="s">
        <v>210</v>
      </c>
      <c r="H3323" t="s">
        <v>264</v>
      </c>
      <c r="I3323" s="2">
        <v>1.7374952540052</v>
      </c>
    </row>
    <row r="3324" spans="1:9" x14ac:dyDescent="0.25">
      <c r="A3324" t="s">
        <v>6911</v>
      </c>
      <c r="B3324" t="s">
        <v>6912</v>
      </c>
      <c r="C3324" t="s">
        <v>66</v>
      </c>
      <c r="D3324" s="61">
        <v>323096505.60000002</v>
      </c>
      <c r="E3324" t="s">
        <v>67</v>
      </c>
      <c r="F3324" t="s">
        <v>72</v>
      </c>
      <c r="G3324" t="s">
        <v>105</v>
      </c>
      <c r="H3324" t="s">
        <v>221</v>
      </c>
      <c r="I3324" s="2">
        <v>0.49459336201436399</v>
      </c>
    </row>
    <row r="3325" spans="1:9" x14ac:dyDescent="0.25">
      <c r="A3325" t="s">
        <v>6913</v>
      </c>
      <c r="B3325" t="s">
        <v>6914</v>
      </c>
      <c r="C3325" t="s">
        <v>761</v>
      </c>
      <c r="D3325" s="61">
        <v>322006288.88999999</v>
      </c>
      <c r="E3325" t="s">
        <v>115</v>
      </c>
      <c r="F3325" t="s">
        <v>116</v>
      </c>
      <c r="G3325" t="s">
        <v>214</v>
      </c>
      <c r="H3325" t="s">
        <v>214</v>
      </c>
      <c r="I3325" s="2">
        <v>0.99819312400710902</v>
      </c>
    </row>
    <row r="3326" spans="1:9" x14ac:dyDescent="0.25">
      <c r="A3326" t="s">
        <v>6915</v>
      </c>
      <c r="B3326" t="s">
        <v>6916</v>
      </c>
      <c r="C3326" t="s">
        <v>94</v>
      </c>
      <c r="D3326" s="61">
        <v>321829839.51999998</v>
      </c>
      <c r="E3326" t="s">
        <v>240</v>
      </c>
      <c r="F3326" t="s">
        <v>467</v>
      </c>
      <c r="G3326" t="s">
        <v>468</v>
      </c>
      <c r="H3326" t="s">
        <v>662</v>
      </c>
      <c r="I3326" s="2">
        <v>3.8926125840713501</v>
      </c>
    </row>
    <row r="3327" spans="1:9" x14ac:dyDescent="0.25">
      <c r="A3327" t="s">
        <v>6917</v>
      </c>
      <c r="B3327" t="s">
        <v>6918</v>
      </c>
      <c r="C3327" t="s">
        <v>94</v>
      </c>
      <c r="D3327" s="61">
        <v>321712725.39999998</v>
      </c>
      <c r="E3327" t="s">
        <v>291</v>
      </c>
      <c r="F3327" t="s">
        <v>291</v>
      </c>
      <c r="G3327" t="s">
        <v>292</v>
      </c>
      <c r="H3327" t="s">
        <v>1401</v>
      </c>
      <c r="I3327" s="2">
        <v>0.77041894236461705</v>
      </c>
    </row>
    <row r="3328" spans="1:9" x14ac:dyDescent="0.25">
      <c r="A3328" t="s">
        <v>6919</v>
      </c>
      <c r="B3328" t="s">
        <v>6920</v>
      </c>
      <c r="C3328" t="s">
        <v>6921</v>
      </c>
      <c r="D3328" s="61">
        <v>321152899.48000002</v>
      </c>
      <c r="E3328" t="s">
        <v>291</v>
      </c>
      <c r="F3328" t="s">
        <v>291</v>
      </c>
      <c r="G3328" t="s">
        <v>292</v>
      </c>
      <c r="H3328" t="s">
        <v>1401</v>
      </c>
      <c r="I3328" s="2">
        <v>1.1685107064234601</v>
      </c>
    </row>
    <row r="3329" spans="1:9" x14ac:dyDescent="0.25">
      <c r="A3329" t="s">
        <v>6922</v>
      </c>
      <c r="B3329" t="s">
        <v>6923</v>
      </c>
      <c r="C3329" t="s">
        <v>1073</v>
      </c>
      <c r="D3329" s="61">
        <v>320553097.38</v>
      </c>
      <c r="E3329" t="s">
        <v>240</v>
      </c>
      <c r="F3329" t="s">
        <v>241</v>
      </c>
      <c r="G3329" t="s">
        <v>242</v>
      </c>
      <c r="H3329" t="s">
        <v>242</v>
      </c>
      <c r="I3329" s="2">
        <v>1.44169093796758</v>
      </c>
    </row>
    <row r="3330" spans="1:9" x14ac:dyDescent="0.25">
      <c r="A3330" t="s">
        <v>6924</v>
      </c>
      <c r="B3330" t="s">
        <v>6925</v>
      </c>
      <c r="C3330" t="s">
        <v>1245</v>
      </c>
      <c r="D3330" s="61">
        <v>320304782.06999999</v>
      </c>
      <c r="E3330" t="s">
        <v>95</v>
      </c>
      <c r="F3330" t="s">
        <v>109</v>
      </c>
      <c r="G3330" t="s">
        <v>804</v>
      </c>
      <c r="H3330" t="s">
        <v>804</v>
      </c>
      <c r="I3330" s="2">
        <v>0.720276665971324</v>
      </c>
    </row>
    <row r="3331" spans="1:9" x14ac:dyDescent="0.25">
      <c r="A3331" t="s">
        <v>6926</v>
      </c>
      <c r="B3331" t="s">
        <v>6927</v>
      </c>
      <c r="C3331" t="s">
        <v>66</v>
      </c>
      <c r="D3331" s="61">
        <v>319967097.68000001</v>
      </c>
      <c r="E3331" t="s">
        <v>240</v>
      </c>
      <c r="F3331" t="s">
        <v>241</v>
      </c>
      <c r="G3331" t="s">
        <v>2126</v>
      </c>
      <c r="H3331" t="s">
        <v>2126</v>
      </c>
      <c r="I3331" s="2">
        <v>1.04969072668695</v>
      </c>
    </row>
    <row r="3332" spans="1:9" x14ac:dyDescent="0.25">
      <c r="A3332" t="s">
        <v>6928</v>
      </c>
      <c r="B3332" t="s">
        <v>6929</v>
      </c>
      <c r="C3332" t="s">
        <v>1245</v>
      </c>
      <c r="D3332" s="61">
        <v>319771737.06</v>
      </c>
      <c r="E3332" t="s">
        <v>67</v>
      </c>
      <c r="F3332" t="s">
        <v>72</v>
      </c>
      <c r="G3332" t="s">
        <v>105</v>
      </c>
      <c r="H3332" t="s">
        <v>106</v>
      </c>
      <c r="I3332" s="2">
        <v>1.84266397908576</v>
      </c>
    </row>
    <row r="3333" spans="1:9" x14ac:dyDescent="0.25">
      <c r="A3333" t="s">
        <v>6930</v>
      </c>
      <c r="B3333" t="s">
        <v>6931</v>
      </c>
      <c r="C3333" t="s">
        <v>66</v>
      </c>
      <c r="D3333" s="61">
        <v>318246901.31999999</v>
      </c>
      <c r="E3333" t="s">
        <v>115</v>
      </c>
      <c r="F3333" t="s">
        <v>116</v>
      </c>
      <c r="G3333" t="s">
        <v>117</v>
      </c>
      <c r="H3333" t="s">
        <v>117</v>
      </c>
      <c r="I3333" s="2">
        <v>1.3775718208205401</v>
      </c>
    </row>
    <row r="3334" spans="1:9" x14ac:dyDescent="0.25">
      <c r="A3334" t="s">
        <v>6932</v>
      </c>
      <c r="B3334" s="6" t="s">
        <v>6933</v>
      </c>
      <c r="C3334" t="s">
        <v>1073</v>
      </c>
      <c r="D3334" s="61">
        <v>318098122.68000001</v>
      </c>
      <c r="E3334" t="s">
        <v>82</v>
      </c>
      <c r="F3334" t="s">
        <v>83</v>
      </c>
      <c r="G3334" t="s">
        <v>84</v>
      </c>
      <c r="H3334" t="s">
        <v>84</v>
      </c>
      <c r="I3334" s="2">
        <v>1.39966350681621</v>
      </c>
    </row>
    <row r="3335" spans="1:9" x14ac:dyDescent="0.25">
      <c r="A3335" t="s">
        <v>6934</v>
      </c>
      <c r="B3335" t="s">
        <v>6935</v>
      </c>
      <c r="C3335" t="s">
        <v>66</v>
      </c>
      <c r="D3335" s="61">
        <v>317737707</v>
      </c>
      <c r="E3335" t="s">
        <v>95</v>
      </c>
      <c r="F3335" t="s">
        <v>109</v>
      </c>
      <c r="G3335" t="s">
        <v>804</v>
      </c>
      <c r="H3335" t="s">
        <v>804</v>
      </c>
      <c r="I3335" s="2">
        <v>0.77450828308320196</v>
      </c>
    </row>
    <row r="3336" spans="1:9" x14ac:dyDescent="0.25">
      <c r="A3336" t="s">
        <v>6936</v>
      </c>
      <c r="B3336" t="s">
        <v>6937</v>
      </c>
      <c r="C3336" t="s">
        <v>1245</v>
      </c>
      <c r="D3336" s="61">
        <v>315685739.63999999</v>
      </c>
      <c r="E3336" t="s">
        <v>115</v>
      </c>
      <c r="F3336" t="s">
        <v>116</v>
      </c>
      <c r="G3336" t="s">
        <v>214</v>
      </c>
      <c r="H3336" t="s">
        <v>214</v>
      </c>
      <c r="I3336" s="2">
        <v>1.5714612881794201</v>
      </c>
    </row>
    <row r="3337" spans="1:9" x14ac:dyDescent="0.25">
      <c r="A3337" t="s">
        <v>6938</v>
      </c>
      <c r="B3337" t="s">
        <v>6939</v>
      </c>
      <c r="C3337" t="s">
        <v>94</v>
      </c>
      <c r="D3337" s="61">
        <v>315669783.44</v>
      </c>
      <c r="E3337" t="s">
        <v>95</v>
      </c>
      <c r="F3337" t="s">
        <v>96</v>
      </c>
      <c r="G3337" t="s">
        <v>1529</v>
      </c>
      <c r="H3337" t="s">
        <v>1530</v>
      </c>
      <c r="I3337" s="2">
        <v>1.7626931732167801</v>
      </c>
    </row>
    <row r="3338" spans="1:9" x14ac:dyDescent="0.25">
      <c r="A3338" t="s">
        <v>6940</v>
      </c>
      <c r="B3338" t="s">
        <v>6941</v>
      </c>
      <c r="C3338" t="s">
        <v>66</v>
      </c>
      <c r="D3338" s="61">
        <v>314954363.44999999</v>
      </c>
      <c r="E3338" t="s">
        <v>115</v>
      </c>
      <c r="F3338" t="s">
        <v>116</v>
      </c>
      <c r="G3338" t="s">
        <v>214</v>
      </c>
      <c r="H3338" t="s">
        <v>214</v>
      </c>
      <c r="I3338" s="2">
        <v>2.1998050662961099</v>
      </c>
    </row>
    <row r="3339" spans="1:9" x14ac:dyDescent="0.25">
      <c r="A3339" t="s">
        <v>6942</v>
      </c>
      <c r="B3339" t="s">
        <v>6943</v>
      </c>
      <c r="C3339" t="s">
        <v>761</v>
      </c>
      <c r="D3339" s="61">
        <v>314689827.31999999</v>
      </c>
      <c r="E3339" t="s">
        <v>115</v>
      </c>
      <c r="F3339" t="s">
        <v>116</v>
      </c>
      <c r="G3339" t="s">
        <v>192</v>
      </c>
      <c r="H3339" t="s">
        <v>192</v>
      </c>
      <c r="I3339" s="2">
        <v>1.7685814721505899</v>
      </c>
    </row>
    <row r="3340" spans="1:9" x14ac:dyDescent="0.25">
      <c r="A3340" t="s">
        <v>6944</v>
      </c>
      <c r="B3340" t="s">
        <v>6945</v>
      </c>
      <c r="C3340" t="s">
        <v>66</v>
      </c>
      <c r="D3340" s="61">
        <v>314632314.31999999</v>
      </c>
      <c r="E3340" t="s">
        <v>120</v>
      </c>
      <c r="F3340" t="s">
        <v>121</v>
      </c>
      <c r="G3340" t="s">
        <v>121</v>
      </c>
      <c r="H3340" t="s">
        <v>836</v>
      </c>
      <c r="I3340" s="2">
        <v>0.101108968249536</v>
      </c>
    </row>
    <row r="3341" spans="1:9" x14ac:dyDescent="0.25">
      <c r="A3341" t="s">
        <v>6946</v>
      </c>
      <c r="B3341" t="s">
        <v>6947</v>
      </c>
      <c r="C3341" t="s">
        <v>94</v>
      </c>
      <c r="D3341" s="61">
        <v>314159994.54000002</v>
      </c>
      <c r="E3341" t="s">
        <v>77</v>
      </c>
      <c r="F3341" t="s">
        <v>78</v>
      </c>
      <c r="G3341" t="s">
        <v>151</v>
      </c>
      <c r="H3341" t="s">
        <v>1349</v>
      </c>
      <c r="I3341" s="2">
        <v>2.0102997346927398</v>
      </c>
    </row>
    <row r="3342" spans="1:9" x14ac:dyDescent="0.25">
      <c r="A3342" t="s">
        <v>6948</v>
      </c>
      <c r="B3342" t="s">
        <v>6949</v>
      </c>
      <c r="C3342" t="s">
        <v>66</v>
      </c>
      <c r="D3342" s="61">
        <v>313989156</v>
      </c>
      <c r="E3342" t="s">
        <v>115</v>
      </c>
      <c r="F3342" t="s">
        <v>116</v>
      </c>
      <c r="G3342" t="s">
        <v>214</v>
      </c>
      <c r="H3342" t="s">
        <v>214</v>
      </c>
      <c r="I3342" s="2">
        <v>1.8965161148843399</v>
      </c>
    </row>
    <row r="3343" spans="1:9" x14ac:dyDescent="0.25">
      <c r="A3343" t="s">
        <v>6950</v>
      </c>
      <c r="B3343" t="s">
        <v>6951</v>
      </c>
      <c r="C3343" t="s">
        <v>1073</v>
      </c>
      <c r="D3343" s="61">
        <v>312309091.02999997</v>
      </c>
      <c r="E3343" t="s">
        <v>182</v>
      </c>
      <c r="F3343" t="s">
        <v>182</v>
      </c>
      <c r="G3343" t="s">
        <v>717</v>
      </c>
      <c r="H3343" t="s">
        <v>718</v>
      </c>
      <c r="I3343" s="2">
        <v>4.4171298407827404</v>
      </c>
    </row>
    <row r="3344" spans="1:9" x14ac:dyDescent="0.25">
      <c r="A3344" t="s">
        <v>6952</v>
      </c>
      <c r="B3344" t="s">
        <v>6953</v>
      </c>
      <c r="C3344" t="s">
        <v>66</v>
      </c>
      <c r="D3344" s="61">
        <v>312294126</v>
      </c>
      <c r="E3344" t="s">
        <v>120</v>
      </c>
      <c r="F3344" t="s">
        <v>171</v>
      </c>
      <c r="G3344" t="s">
        <v>385</v>
      </c>
      <c r="H3344" t="s">
        <v>386</v>
      </c>
      <c r="I3344" s="2">
        <v>1.0582358294514</v>
      </c>
    </row>
    <row r="3345" spans="1:9" x14ac:dyDescent="0.25">
      <c r="A3345" t="s">
        <v>6954</v>
      </c>
      <c r="B3345" t="s">
        <v>6955</v>
      </c>
      <c r="C3345" t="s">
        <v>94</v>
      </c>
      <c r="D3345" s="61">
        <v>312159300.48000002</v>
      </c>
      <c r="E3345" t="s">
        <v>240</v>
      </c>
      <c r="F3345" t="s">
        <v>241</v>
      </c>
      <c r="G3345" t="s">
        <v>2126</v>
      </c>
      <c r="H3345" t="s">
        <v>2126</v>
      </c>
      <c r="I3345" s="2">
        <v>1.27363268088165</v>
      </c>
    </row>
    <row r="3346" spans="1:9" x14ac:dyDescent="0.25">
      <c r="A3346" t="s">
        <v>6956</v>
      </c>
      <c r="B3346" t="s">
        <v>6957</v>
      </c>
      <c r="C3346" t="s">
        <v>1245</v>
      </c>
      <c r="D3346" s="61">
        <v>312119439.45999998</v>
      </c>
      <c r="E3346" t="s">
        <v>115</v>
      </c>
      <c r="F3346" t="s">
        <v>116</v>
      </c>
      <c r="G3346" t="s">
        <v>214</v>
      </c>
      <c r="H3346" t="s">
        <v>214</v>
      </c>
      <c r="I3346" s="2">
        <v>1.5363069326309899</v>
      </c>
    </row>
    <row r="3347" spans="1:9" x14ac:dyDescent="0.25">
      <c r="A3347" t="s">
        <v>6958</v>
      </c>
      <c r="B3347" t="s">
        <v>6959</v>
      </c>
      <c r="C3347" t="s">
        <v>66</v>
      </c>
      <c r="D3347" s="61">
        <v>309938832.60000002</v>
      </c>
      <c r="E3347" t="s">
        <v>182</v>
      </c>
      <c r="F3347" t="s">
        <v>182</v>
      </c>
      <c r="G3347" t="s">
        <v>183</v>
      </c>
      <c r="H3347" t="s">
        <v>425</v>
      </c>
      <c r="I3347" s="2">
        <v>3.5281711351309299</v>
      </c>
    </row>
    <row r="3348" spans="1:9" x14ac:dyDescent="0.25">
      <c r="A3348" t="s">
        <v>6960</v>
      </c>
      <c r="B3348" t="s">
        <v>6961</v>
      </c>
      <c r="C3348" t="s">
        <v>1245</v>
      </c>
      <c r="D3348" s="61">
        <v>309672217.68000001</v>
      </c>
      <c r="E3348" t="s">
        <v>115</v>
      </c>
      <c r="F3348" t="s">
        <v>116</v>
      </c>
      <c r="G3348" t="s">
        <v>214</v>
      </c>
      <c r="H3348" t="s">
        <v>214</v>
      </c>
      <c r="I3348" s="2">
        <v>1.0832917166106</v>
      </c>
    </row>
    <row r="3349" spans="1:9" x14ac:dyDescent="0.25">
      <c r="A3349" t="s">
        <v>6962</v>
      </c>
      <c r="B3349" t="s">
        <v>6963</v>
      </c>
      <c r="C3349" t="s">
        <v>1245</v>
      </c>
      <c r="D3349" s="61">
        <v>309335553</v>
      </c>
      <c r="E3349" t="s">
        <v>82</v>
      </c>
      <c r="F3349" t="s">
        <v>228</v>
      </c>
      <c r="G3349" t="s">
        <v>229</v>
      </c>
      <c r="H3349" t="s">
        <v>230</v>
      </c>
      <c r="I3349" s="2">
        <v>2.06594803625498</v>
      </c>
    </row>
    <row r="3350" spans="1:9" x14ac:dyDescent="0.25">
      <c r="A3350" t="s">
        <v>6964</v>
      </c>
      <c r="B3350" t="s">
        <v>6965</v>
      </c>
      <c r="C3350" t="s">
        <v>1245</v>
      </c>
      <c r="D3350" s="61">
        <v>308365661.33999997</v>
      </c>
      <c r="E3350" t="s">
        <v>120</v>
      </c>
      <c r="F3350" t="s">
        <v>121</v>
      </c>
      <c r="G3350" t="s">
        <v>121</v>
      </c>
      <c r="H3350" t="s">
        <v>696</v>
      </c>
      <c r="I3350" s="2">
        <v>1.4369104560762</v>
      </c>
    </row>
    <row r="3351" spans="1:9" x14ac:dyDescent="0.25">
      <c r="A3351" t="s">
        <v>6966</v>
      </c>
      <c r="B3351" t="s">
        <v>6967</v>
      </c>
      <c r="C3351" t="s">
        <v>66</v>
      </c>
      <c r="D3351" s="61">
        <v>307929016.07999998</v>
      </c>
      <c r="E3351" t="s">
        <v>95</v>
      </c>
      <c r="F3351" t="s">
        <v>109</v>
      </c>
      <c r="G3351" t="s">
        <v>109</v>
      </c>
      <c r="H3351" t="s">
        <v>399</v>
      </c>
      <c r="I3351" s="2">
        <v>0.86825725820646904</v>
      </c>
    </row>
    <row r="3352" spans="1:9" x14ac:dyDescent="0.25">
      <c r="A3352" t="s">
        <v>6968</v>
      </c>
      <c r="B3352" t="s">
        <v>6969</v>
      </c>
      <c r="C3352" t="s">
        <v>66</v>
      </c>
      <c r="D3352" s="61">
        <v>307737136</v>
      </c>
      <c r="E3352" t="s">
        <v>95</v>
      </c>
      <c r="F3352" t="s">
        <v>109</v>
      </c>
      <c r="G3352" t="s">
        <v>109</v>
      </c>
      <c r="H3352" t="s">
        <v>399</v>
      </c>
      <c r="I3352" s="2">
        <v>0.59787498839499897</v>
      </c>
    </row>
    <row r="3353" spans="1:9" x14ac:dyDescent="0.25">
      <c r="A3353" t="s">
        <v>6970</v>
      </c>
      <c r="B3353" t="s">
        <v>6971</v>
      </c>
      <c r="C3353" t="s">
        <v>94</v>
      </c>
      <c r="D3353" s="61">
        <v>307502134.02149999</v>
      </c>
      <c r="E3353" t="s">
        <v>77</v>
      </c>
      <c r="F3353" t="s">
        <v>78</v>
      </c>
      <c r="G3353" t="s">
        <v>142</v>
      </c>
      <c r="H3353" t="s">
        <v>143</v>
      </c>
      <c r="I3353" s="2">
        <v>1.1929219043477099</v>
      </c>
    </row>
    <row r="3354" spans="1:9" x14ac:dyDescent="0.25">
      <c r="A3354" t="s">
        <v>6972</v>
      </c>
      <c r="B3354" t="s">
        <v>6973</v>
      </c>
      <c r="C3354" t="s">
        <v>66</v>
      </c>
      <c r="D3354" s="61">
        <v>307231586.39999998</v>
      </c>
      <c r="E3354" t="s">
        <v>95</v>
      </c>
      <c r="F3354" t="s">
        <v>109</v>
      </c>
      <c r="G3354" t="s">
        <v>109</v>
      </c>
      <c r="H3354" t="s">
        <v>399</v>
      </c>
      <c r="I3354" s="2">
        <v>0.48960666580957202</v>
      </c>
    </row>
    <row r="3355" spans="1:9" x14ac:dyDescent="0.25">
      <c r="A3355" t="s">
        <v>6974</v>
      </c>
      <c r="B3355" t="s">
        <v>6975</v>
      </c>
      <c r="C3355" t="s">
        <v>761</v>
      </c>
      <c r="D3355" s="61">
        <v>307134675.10000002</v>
      </c>
      <c r="E3355" t="s">
        <v>115</v>
      </c>
      <c r="F3355" t="s">
        <v>116</v>
      </c>
      <c r="G3355" t="s">
        <v>117</v>
      </c>
      <c r="H3355" t="s">
        <v>117</v>
      </c>
      <c r="I3355" s="2">
        <v>0.454154159609229</v>
      </c>
    </row>
    <row r="3356" spans="1:9" x14ac:dyDescent="0.25">
      <c r="A3356" t="s">
        <v>6976</v>
      </c>
      <c r="B3356" t="s">
        <v>6977</v>
      </c>
      <c r="C3356" t="s">
        <v>66</v>
      </c>
      <c r="D3356" s="61">
        <v>306855905.75999999</v>
      </c>
      <c r="E3356" t="s">
        <v>67</v>
      </c>
      <c r="F3356" t="s">
        <v>68</v>
      </c>
      <c r="G3356" t="s">
        <v>168</v>
      </c>
      <c r="H3356" t="s">
        <v>168</v>
      </c>
      <c r="I3356" s="2">
        <v>1.75571086042276</v>
      </c>
    </row>
    <row r="3357" spans="1:9" x14ac:dyDescent="0.25">
      <c r="A3357" t="s">
        <v>6978</v>
      </c>
      <c r="B3357" t="s">
        <v>6979</v>
      </c>
      <c r="C3357" t="s">
        <v>761</v>
      </c>
      <c r="D3357" s="61">
        <v>306198891.42000002</v>
      </c>
      <c r="E3357" t="s">
        <v>67</v>
      </c>
      <c r="F3357" t="s">
        <v>68</v>
      </c>
      <c r="G3357" t="s">
        <v>69</v>
      </c>
      <c r="H3357" t="s">
        <v>69</v>
      </c>
      <c r="I3357" s="2">
        <v>2.1766519562019502</v>
      </c>
    </row>
    <row r="3358" spans="1:9" x14ac:dyDescent="0.25">
      <c r="A3358" t="s">
        <v>6980</v>
      </c>
      <c r="B3358" t="s">
        <v>6981</v>
      </c>
      <c r="C3358" t="s">
        <v>761</v>
      </c>
      <c r="D3358" s="61">
        <v>305675913.48000002</v>
      </c>
      <c r="E3358" t="s">
        <v>182</v>
      </c>
      <c r="F3358" t="s">
        <v>182</v>
      </c>
      <c r="G3358" t="s">
        <v>183</v>
      </c>
      <c r="H3358" t="s">
        <v>592</v>
      </c>
      <c r="I3358" s="2">
        <v>0.72580806851360002</v>
      </c>
    </row>
    <row r="3359" spans="1:9" x14ac:dyDescent="0.25">
      <c r="A3359" t="s">
        <v>6982</v>
      </c>
      <c r="B3359" t="s">
        <v>6983</v>
      </c>
      <c r="C3359" t="s">
        <v>1245</v>
      </c>
      <c r="D3359" s="61">
        <v>305655036.19999999</v>
      </c>
      <c r="E3359" t="s">
        <v>115</v>
      </c>
      <c r="F3359" t="s">
        <v>125</v>
      </c>
      <c r="G3359" t="s">
        <v>176</v>
      </c>
      <c r="H3359" t="s">
        <v>177</v>
      </c>
      <c r="I3359" s="2">
        <v>-1.91564877999443</v>
      </c>
    </row>
    <row r="3360" spans="1:9" x14ac:dyDescent="0.25">
      <c r="A3360" t="s">
        <v>6984</v>
      </c>
      <c r="B3360" t="s">
        <v>6985</v>
      </c>
      <c r="C3360" t="s">
        <v>94</v>
      </c>
      <c r="D3360" s="61">
        <v>305396741.39999998</v>
      </c>
      <c r="E3360" t="s">
        <v>95</v>
      </c>
      <c r="F3360" t="s">
        <v>109</v>
      </c>
      <c r="G3360" t="s">
        <v>804</v>
      </c>
      <c r="H3360" t="s">
        <v>804</v>
      </c>
      <c r="I3360" s="2">
        <v>0.16068873337970899</v>
      </c>
    </row>
    <row r="3361" spans="1:9" x14ac:dyDescent="0.25">
      <c r="A3361" t="s">
        <v>6986</v>
      </c>
      <c r="B3361" t="s">
        <v>6987</v>
      </c>
      <c r="C3361" t="s">
        <v>66</v>
      </c>
      <c r="D3361" s="61">
        <v>304558151.39999998</v>
      </c>
      <c r="E3361" t="s">
        <v>95</v>
      </c>
      <c r="F3361" t="s">
        <v>96</v>
      </c>
      <c r="G3361" t="s">
        <v>210</v>
      </c>
      <c r="H3361" t="s">
        <v>264</v>
      </c>
      <c r="I3361" s="2">
        <v>1.81942271082753</v>
      </c>
    </row>
    <row r="3362" spans="1:9" x14ac:dyDescent="0.25">
      <c r="A3362" t="s">
        <v>6988</v>
      </c>
      <c r="B3362" t="s">
        <v>6989</v>
      </c>
      <c r="C3362" t="s">
        <v>761</v>
      </c>
      <c r="D3362" s="61">
        <v>304267265.5</v>
      </c>
      <c r="E3362" t="s">
        <v>115</v>
      </c>
      <c r="F3362" t="s">
        <v>116</v>
      </c>
      <c r="G3362" t="s">
        <v>214</v>
      </c>
      <c r="H3362" t="s">
        <v>214</v>
      </c>
      <c r="I3362" s="2">
        <v>1.3570301053281699</v>
      </c>
    </row>
    <row r="3363" spans="1:9" x14ac:dyDescent="0.25">
      <c r="A3363" t="s">
        <v>6990</v>
      </c>
      <c r="B3363" t="s">
        <v>6991</v>
      </c>
      <c r="C3363" t="s">
        <v>1245</v>
      </c>
      <c r="D3363" s="61">
        <v>303637212.31999999</v>
      </c>
      <c r="E3363" t="s">
        <v>115</v>
      </c>
      <c r="F3363" t="s">
        <v>116</v>
      </c>
      <c r="G3363" t="s">
        <v>117</v>
      </c>
      <c r="H3363" t="s">
        <v>117</v>
      </c>
      <c r="I3363" s="2">
        <v>1.5362578506871201</v>
      </c>
    </row>
    <row r="3364" spans="1:9" x14ac:dyDescent="0.25">
      <c r="A3364" t="s">
        <v>6992</v>
      </c>
      <c r="B3364" t="s">
        <v>6993</v>
      </c>
      <c r="C3364" t="s">
        <v>1073</v>
      </c>
      <c r="D3364" s="61">
        <v>303389781.75</v>
      </c>
      <c r="E3364" t="s">
        <v>240</v>
      </c>
      <c r="F3364" t="s">
        <v>267</v>
      </c>
      <c r="G3364" t="s">
        <v>862</v>
      </c>
      <c r="H3364" t="s">
        <v>862</v>
      </c>
      <c r="I3364" s="2">
        <v>0.92683087827656097</v>
      </c>
    </row>
    <row r="3365" spans="1:9" x14ac:dyDescent="0.25">
      <c r="A3365" t="s">
        <v>6994</v>
      </c>
      <c r="B3365" t="s">
        <v>6995</v>
      </c>
      <c r="C3365" t="s">
        <v>1245</v>
      </c>
      <c r="D3365" s="61">
        <v>303301031.27999997</v>
      </c>
      <c r="E3365" t="s">
        <v>82</v>
      </c>
      <c r="F3365" t="s">
        <v>83</v>
      </c>
      <c r="G3365" t="s">
        <v>84</v>
      </c>
      <c r="H3365" t="s">
        <v>84</v>
      </c>
      <c r="I3365" s="2">
        <v>2.8931888972406101</v>
      </c>
    </row>
    <row r="3366" spans="1:9" x14ac:dyDescent="0.25">
      <c r="A3366" t="s">
        <v>6996</v>
      </c>
      <c r="B3366" t="s">
        <v>6997</v>
      </c>
      <c r="C3366" t="s">
        <v>66</v>
      </c>
      <c r="D3366" s="61">
        <v>302277011.95999998</v>
      </c>
      <c r="E3366" t="s">
        <v>115</v>
      </c>
      <c r="F3366" t="s">
        <v>116</v>
      </c>
      <c r="G3366" t="s">
        <v>214</v>
      </c>
      <c r="H3366" t="s">
        <v>214</v>
      </c>
      <c r="I3366" s="2">
        <v>2.40443321976618</v>
      </c>
    </row>
    <row r="3367" spans="1:9" x14ac:dyDescent="0.25">
      <c r="A3367" t="s">
        <v>6998</v>
      </c>
      <c r="B3367" t="s">
        <v>6999</v>
      </c>
      <c r="C3367" t="s">
        <v>66</v>
      </c>
      <c r="D3367" s="61">
        <v>302213758.07999998</v>
      </c>
      <c r="E3367" t="s">
        <v>115</v>
      </c>
      <c r="F3367" t="s">
        <v>116</v>
      </c>
      <c r="G3367" t="s">
        <v>214</v>
      </c>
      <c r="H3367" t="s">
        <v>214</v>
      </c>
      <c r="I3367" s="2">
        <v>0.95367992005843605</v>
      </c>
    </row>
    <row r="3368" spans="1:9" x14ac:dyDescent="0.25">
      <c r="A3368" t="s">
        <v>7000</v>
      </c>
      <c r="B3368" t="s">
        <v>7001</v>
      </c>
      <c r="C3368" t="s">
        <v>66</v>
      </c>
      <c r="D3368" s="61">
        <v>301167000</v>
      </c>
      <c r="E3368" t="s">
        <v>240</v>
      </c>
      <c r="F3368" t="s">
        <v>467</v>
      </c>
      <c r="G3368" t="s">
        <v>468</v>
      </c>
      <c r="H3368" t="s">
        <v>662</v>
      </c>
      <c r="I3368" s="2">
        <v>-0.88887196529147905</v>
      </c>
    </row>
    <row r="3369" spans="1:9" x14ac:dyDescent="0.25">
      <c r="A3369" t="s">
        <v>7002</v>
      </c>
      <c r="B3369" t="s">
        <v>7003</v>
      </c>
      <c r="C3369" t="s">
        <v>1073</v>
      </c>
      <c r="D3369" s="61">
        <v>300686935.5</v>
      </c>
      <c r="E3369" t="s">
        <v>115</v>
      </c>
      <c r="F3369" t="s">
        <v>116</v>
      </c>
      <c r="G3369" t="s">
        <v>117</v>
      </c>
      <c r="H3369" t="s">
        <v>117</v>
      </c>
      <c r="I3369" s="2">
        <v>1.7805260616556</v>
      </c>
    </row>
    <row r="3370" spans="1:9" x14ac:dyDescent="0.25">
      <c r="A3370" t="s">
        <v>7004</v>
      </c>
      <c r="B3370" t="s">
        <v>7005</v>
      </c>
      <c r="C3370" t="s">
        <v>66</v>
      </c>
      <c r="D3370" s="61">
        <v>300316119.5</v>
      </c>
      <c r="E3370" t="s">
        <v>82</v>
      </c>
      <c r="F3370" t="s">
        <v>228</v>
      </c>
      <c r="G3370" t="s">
        <v>229</v>
      </c>
      <c r="H3370" t="s">
        <v>230</v>
      </c>
      <c r="I3370" s="2">
        <v>2.2139034436205001</v>
      </c>
    </row>
    <row r="3371" spans="1:9" x14ac:dyDescent="0.25">
      <c r="A3371" t="s">
        <v>7006</v>
      </c>
      <c r="B3371" t="s">
        <v>7007</v>
      </c>
      <c r="C3371" t="s">
        <v>94</v>
      </c>
      <c r="D3371" s="61">
        <v>300129837.83999997</v>
      </c>
      <c r="E3371" t="s">
        <v>291</v>
      </c>
      <c r="F3371" t="s">
        <v>291</v>
      </c>
      <c r="G3371" t="s">
        <v>818</v>
      </c>
      <c r="H3371" t="s">
        <v>3378</v>
      </c>
      <c r="I3371" s="2">
        <v>0.82343506188026505</v>
      </c>
    </row>
    <row r="3372" spans="1:9" x14ac:dyDescent="0.25">
      <c r="A3372" t="s">
        <v>7008</v>
      </c>
      <c r="B3372" t="s">
        <v>7009</v>
      </c>
      <c r="C3372" t="s">
        <v>1245</v>
      </c>
      <c r="D3372" s="61">
        <v>299666237.37</v>
      </c>
      <c r="E3372" t="s">
        <v>120</v>
      </c>
      <c r="F3372" t="s">
        <v>121</v>
      </c>
      <c r="G3372" t="s">
        <v>121</v>
      </c>
      <c r="H3372" t="s">
        <v>696</v>
      </c>
      <c r="I3372" s="2">
        <v>0.62485956587168001</v>
      </c>
    </row>
    <row r="3373" spans="1:9" x14ac:dyDescent="0.25">
      <c r="A3373" t="s">
        <v>7010</v>
      </c>
      <c r="B3373" t="s">
        <v>7011</v>
      </c>
      <c r="C3373" t="s">
        <v>94</v>
      </c>
      <c r="D3373" s="61">
        <v>299432851.81999999</v>
      </c>
      <c r="E3373" t="s">
        <v>291</v>
      </c>
      <c r="F3373" t="s">
        <v>291</v>
      </c>
      <c r="G3373" t="s">
        <v>292</v>
      </c>
      <c r="H3373" t="s">
        <v>1611</v>
      </c>
      <c r="I3373" s="2">
        <v>2.9420573282518099</v>
      </c>
    </row>
    <row r="3374" spans="1:9" x14ac:dyDescent="0.25">
      <c r="A3374" t="s">
        <v>7012</v>
      </c>
      <c r="B3374" t="s">
        <v>7013</v>
      </c>
      <c r="C3374" t="s">
        <v>761</v>
      </c>
      <c r="D3374" s="61">
        <v>299052775.27999997</v>
      </c>
      <c r="E3374" t="s">
        <v>67</v>
      </c>
      <c r="F3374" t="s">
        <v>101</v>
      </c>
      <c r="G3374" t="s">
        <v>101</v>
      </c>
      <c r="H3374" t="s">
        <v>308</v>
      </c>
      <c r="I3374" s="2">
        <v>1.6203936667709</v>
      </c>
    </row>
    <row r="3375" spans="1:9" x14ac:dyDescent="0.25">
      <c r="A3375" t="s">
        <v>7014</v>
      </c>
      <c r="B3375" t="s">
        <v>7015</v>
      </c>
      <c r="C3375" t="s">
        <v>1245</v>
      </c>
      <c r="D3375" s="61">
        <v>298909539.5</v>
      </c>
      <c r="E3375" t="s">
        <v>115</v>
      </c>
      <c r="F3375" t="s">
        <v>116</v>
      </c>
      <c r="G3375" t="s">
        <v>214</v>
      </c>
      <c r="H3375" t="s">
        <v>214</v>
      </c>
      <c r="I3375" s="2">
        <v>1.09217651140301</v>
      </c>
    </row>
    <row r="3376" spans="1:9" x14ac:dyDescent="0.25">
      <c r="A3376" t="s">
        <v>7016</v>
      </c>
      <c r="B3376" t="s">
        <v>7017</v>
      </c>
      <c r="C3376" t="s">
        <v>1245</v>
      </c>
      <c r="D3376" s="61">
        <v>298121464.02999997</v>
      </c>
      <c r="E3376" t="s">
        <v>82</v>
      </c>
      <c r="F3376" t="s">
        <v>228</v>
      </c>
      <c r="G3376" t="s">
        <v>229</v>
      </c>
      <c r="H3376" t="s">
        <v>833</v>
      </c>
      <c r="I3376" s="2">
        <v>2.1167223102457</v>
      </c>
    </row>
    <row r="3377" spans="1:9" x14ac:dyDescent="0.25">
      <c r="A3377" t="s">
        <v>7018</v>
      </c>
      <c r="B3377" t="s">
        <v>7019</v>
      </c>
      <c r="C3377" t="s">
        <v>761</v>
      </c>
      <c r="D3377" s="61">
        <v>297874644.33999997</v>
      </c>
      <c r="E3377" t="s">
        <v>95</v>
      </c>
      <c r="F3377" t="s">
        <v>109</v>
      </c>
      <c r="G3377" t="s">
        <v>109</v>
      </c>
      <c r="H3377" t="s">
        <v>399</v>
      </c>
      <c r="I3377" s="2">
        <v>0.17417798764310699</v>
      </c>
    </row>
    <row r="3378" spans="1:9" x14ac:dyDescent="0.25">
      <c r="A3378" t="s">
        <v>7020</v>
      </c>
      <c r="B3378" t="s">
        <v>7021</v>
      </c>
      <c r="C3378" t="s">
        <v>66</v>
      </c>
      <c r="D3378" s="61">
        <v>297454289.88</v>
      </c>
      <c r="E3378" t="s">
        <v>240</v>
      </c>
      <c r="F3378" t="s">
        <v>267</v>
      </c>
      <c r="G3378" t="s">
        <v>330</v>
      </c>
      <c r="H3378" t="s">
        <v>334</v>
      </c>
      <c r="I3378" s="2">
        <v>3.7201935570789799</v>
      </c>
    </row>
    <row r="3379" spans="1:9" x14ac:dyDescent="0.25">
      <c r="A3379" t="s">
        <v>7022</v>
      </c>
      <c r="B3379" t="s">
        <v>7023</v>
      </c>
      <c r="C3379" t="s">
        <v>761</v>
      </c>
      <c r="D3379" s="61">
        <v>297437938.07999998</v>
      </c>
      <c r="E3379" t="s">
        <v>95</v>
      </c>
      <c r="F3379" t="s">
        <v>109</v>
      </c>
      <c r="G3379" t="s">
        <v>109</v>
      </c>
      <c r="H3379" t="s">
        <v>399</v>
      </c>
      <c r="I3379" s="2">
        <v>0.66323735633805703</v>
      </c>
    </row>
    <row r="3380" spans="1:9" x14ac:dyDescent="0.25">
      <c r="A3380" t="s">
        <v>7024</v>
      </c>
      <c r="B3380" t="s">
        <v>7025</v>
      </c>
      <c r="C3380" t="s">
        <v>1245</v>
      </c>
      <c r="D3380" s="61">
        <v>297190082.72000003</v>
      </c>
      <c r="E3380" t="s">
        <v>95</v>
      </c>
      <c r="F3380" t="s">
        <v>96</v>
      </c>
      <c r="G3380" t="s">
        <v>97</v>
      </c>
      <c r="H3380" t="s">
        <v>5854</v>
      </c>
      <c r="I3380" s="2">
        <v>-0.192230254530285</v>
      </c>
    </row>
    <row r="3381" spans="1:9" x14ac:dyDescent="0.25">
      <c r="A3381" t="s">
        <v>7026</v>
      </c>
      <c r="B3381" t="s">
        <v>7027</v>
      </c>
      <c r="C3381" t="s">
        <v>1245</v>
      </c>
      <c r="D3381" s="61">
        <v>296725555.13999999</v>
      </c>
      <c r="E3381" t="s">
        <v>115</v>
      </c>
      <c r="F3381" t="s">
        <v>116</v>
      </c>
      <c r="G3381" t="s">
        <v>214</v>
      </c>
      <c r="H3381" t="s">
        <v>214</v>
      </c>
      <c r="I3381" s="2">
        <v>0.74425762418361596</v>
      </c>
    </row>
    <row r="3382" spans="1:9" x14ac:dyDescent="0.25">
      <c r="A3382" t="s">
        <v>7028</v>
      </c>
      <c r="B3382" t="s">
        <v>7029</v>
      </c>
      <c r="C3382" t="s">
        <v>66</v>
      </c>
      <c r="D3382" s="61">
        <v>296487140</v>
      </c>
      <c r="E3382" t="s">
        <v>95</v>
      </c>
      <c r="F3382" t="s">
        <v>109</v>
      </c>
      <c r="G3382" t="s">
        <v>109</v>
      </c>
      <c r="H3382" t="s">
        <v>399</v>
      </c>
      <c r="I3382" s="2">
        <v>0.79541000218352798</v>
      </c>
    </row>
    <row r="3383" spans="1:9" x14ac:dyDescent="0.25">
      <c r="A3383" t="s">
        <v>7030</v>
      </c>
      <c r="B3383" t="s">
        <v>7031</v>
      </c>
      <c r="C3383" t="s">
        <v>761</v>
      </c>
      <c r="D3383" s="61">
        <v>295624353.75</v>
      </c>
      <c r="E3383" t="s">
        <v>115</v>
      </c>
      <c r="F3383" t="s">
        <v>125</v>
      </c>
      <c r="G3383" t="s">
        <v>176</v>
      </c>
      <c r="H3383" t="s">
        <v>509</v>
      </c>
      <c r="I3383" s="2">
        <v>2.3385814464533499</v>
      </c>
    </row>
    <row r="3384" spans="1:9" x14ac:dyDescent="0.25">
      <c r="A3384" t="s">
        <v>7032</v>
      </c>
      <c r="B3384" t="s">
        <v>7033</v>
      </c>
      <c r="C3384" t="s">
        <v>66</v>
      </c>
      <c r="D3384" s="61">
        <v>295221884.10000002</v>
      </c>
      <c r="E3384" t="s">
        <v>67</v>
      </c>
      <c r="F3384" t="s">
        <v>68</v>
      </c>
      <c r="G3384" t="s">
        <v>168</v>
      </c>
      <c r="H3384" t="s">
        <v>168</v>
      </c>
      <c r="I3384" s="2">
        <v>0.74041783651620496</v>
      </c>
    </row>
    <row r="3385" spans="1:9" x14ac:dyDescent="0.25">
      <c r="A3385" t="s">
        <v>7034</v>
      </c>
      <c r="B3385" t="s">
        <v>7035</v>
      </c>
      <c r="C3385" t="s">
        <v>761</v>
      </c>
      <c r="D3385" s="61">
        <v>295180538.57999998</v>
      </c>
      <c r="E3385" t="s">
        <v>115</v>
      </c>
      <c r="F3385" t="s">
        <v>116</v>
      </c>
      <c r="G3385" t="s">
        <v>117</v>
      </c>
      <c r="H3385" t="s">
        <v>117</v>
      </c>
      <c r="I3385" s="2">
        <v>1.2741690360982301</v>
      </c>
    </row>
    <row r="3386" spans="1:9" x14ac:dyDescent="0.25">
      <c r="A3386" t="s">
        <v>7036</v>
      </c>
      <c r="B3386" t="s">
        <v>7037</v>
      </c>
      <c r="C3386" t="s">
        <v>94</v>
      </c>
      <c r="D3386" s="61">
        <v>295029415</v>
      </c>
      <c r="E3386" t="s">
        <v>82</v>
      </c>
      <c r="F3386" t="s">
        <v>228</v>
      </c>
      <c r="G3386" t="s">
        <v>1618</v>
      </c>
      <c r="H3386" t="s">
        <v>1677</v>
      </c>
      <c r="I3386" s="2">
        <v>1.2036880902826701</v>
      </c>
    </row>
    <row r="3387" spans="1:9" x14ac:dyDescent="0.25">
      <c r="A3387" t="s">
        <v>7038</v>
      </c>
      <c r="B3387" t="s">
        <v>7039</v>
      </c>
      <c r="C3387" t="s">
        <v>761</v>
      </c>
      <c r="D3387" s="61">
        <v>294748312.57999998</v>
      </c>
      <c r="E3387" t="s">
        <v>82</v>
      </c>
      <c r="F3387" t="s">
        <v>83</v>
      </c>
      <c r="G3387" t="s">
        <v>1166</v>
      </c>
      <c r="H3387" t="s">
        <v>1166</v>
      </c>
      <c r="I3387" s="2">
        <v>1.1306667342247001</v>
      </c>
    </row>
    <row r="3388" spans="1:9" x14ac:dyDescent="0.25">
      <c r="A3388" t="s">
        <v>7040</v>
      </c>
      <c r="B3388" t="s">
        <v>7041</v>
      </c>
      <c r="C3388" t="s">
        <v>761</v>
      </c>
      <c r="D3388" s="61">
        <v>294544455.24000001</v>
      </c>
      <c r="E3388" t="s">
        <v>115</v>
      </c>
      <c r="F3388" t="s">
        <v>116</v>
      </c>
      <c r="G3388" t="s">
        <v>214</v>
      </c>
      <c r="H3388" t="s">
        <v>214</v>
      </c>
      <c r="I3388" s="2">
        <v>0.86091784104592695</v>
      </c>
    </row>
    <row r="3389" spans="1:9" x14ac:dyDescent="0.25">
      <c r="A3389" t="s">
        <v>7042</v>
      </c>
      <c r="B3389" t="s">
        <v>7043</v>
      </c>
      <c r="C3389" t="s">
        <v>1245</v>
      </c>
      <c r="D3389" s="61">
        <v>293931625.25999999</v>
      </c>
      <c r="E3389" t="s">
        <v>67</v>
      </c>
      <c r="F3389" t="s">
        <v>68</v>
      </c>
      <c r="G3389" t="s">
        <v>168</v>
      </c>
      <c r="H3389" t="s">
        <v>168</v>
      </c>
      <c r="I3389" s="2">
        <v>1.8048787679597</v>
      </c>
    </row>
    <row r="3390" spans="1:9" x14ac:dyDescent="0.25">
      <c r="A3390" t="s">
        <v>7044</v>
      </c>
      <c r="B3390" t="s">
        <v>7045</v>
      </c>
      <c r="C3390" t="s">
        <v>1245</v>
      </c>
      <c r="D3390" s="61">
        <v>293921383.81999999</v>
      </c>
      <c r="E3390" t="s">
        <v>115</v>
      </c>
      <c r="F3390" t="s">
        <v>125</v>
      </c>
      <c r="G3390" t="s">
        <v>614</v>
      </c>
      <c r="H3390" t="s">
        <v>614</v>
      </c>
      <c r="I3390" s="2">
        <v>1.10544352972919</v>
      </c>
    </row>
    <row r="3391" spans="1:9" x14ac:dyDescent="0.25">
      <c r="A3391" t="s">
        <v>7046</v>
      </c>
      <c r="B3391" t="s">
        <v>7047</v>
      </c>
      <c r="C3391" t="s">
        <v>66</v>
      </c>
      <c r="D3391" s="61">
        <v>293877072</v>
      </c>
      <c r="E3391" t="s">
        <v>115</v>
      </c>
      <c r="F3391" t="s">
        <v>116</v>
      </c>
      <c r="G3391" t="s">
        <v>214</v>
      </c>
      <c r="H3391" t="s">
        <v>214</v>
      </c>
      <c r="I3391" s="2">
        <v>1.3298903887147699</v>
      </c>
    </row>
    <row r="3392" spans="1:9" x14ac:dyDescent="0.25">
      <c r="A3392" t="s">
        <v>7048</v>
      </c>
      <c r="B3392" t="s">
        <v>7049</v>
      </c>
      <c r="C3392" t="s">
        <v>761</v>
      </c>
      <c r="D3392" s="61">
        <v>293107273.02999997</v>
      </c>
      <c r="E3392" t="s">
        <v>67</v>
      </c>
      <c r="F3392" t="s">
        <v>101</v>
      </c>
      <c r="G3392" t="s">
        <v>101</v>
      </c>
      <c r="H3392" t="s">
        <v>102</v>
      </c>
      <c r="I3392" s="2">
        <v>2.3897839100681799</v>
      </c>
    </row>
    <row r="3393" spans="1:9" x14ac:dyDescent="0.25">
      <c r="A3393" t="s">
        <v>7050</v>
      </c>
      <c r="B3393" t="s">
        <v>7051</v>
      </c>
      <c r="C3393" t="s">
        <v>66</v>
      </c>
      <c r="D3393" s="61">
        <v>292408741.73000002</v>
      </c>
      <c r="E3393" t="s">
        <v>240</v>
      </c>
      <c r="F3393" t="s">
        <v>267</v>
      </c>
      <c r="G3393" t="s">
        <v>476</v>
      </c>
      <c r="H3393" t="s">
        <v>477</v>
      </c>
      <c r="I3393" s="2">
        <v>1.2775874247108701</v>
      </c>
    </row>
    <row r="3394" spans="1:9" x14ac:dyDescent="0.25">
      <c r="A3394" t="s">
        <v>7052</v>
      </c>
      <c r="B3394" t="s">
        <v>7053</v>
      </c>
      <c r="C3394" t="s">
        <v>94</v>
      </c>
      <c r="D3394" s="61">
        <v>291658399.75999999</v>
      </c>
      <c r="E3394" t="s">
        <v>115</v>
      </c>
      <c r="F3394" t="s">
        <v>125</v>
      </c>
      <c r="G3394" t="s">
        <v>614</v>
      </c>
      <c r="H3394" t="s">
        <v>614</v>
      </c>
      <c r="I3394" s="2">
        <v>1.8160319185459599</v>
      </c>
    </row>
    <row r="3395" spans="1:9" x14ac:dyDescent="0.25">
      <c r="A3395" t="s">
        <v>7054</v>
      </c>
      <c r="B3395" t="s">
        <v>7055</v>
      </c>
      <c r="C3395" t="s">
        <v>94</v>
      </c>
      <c r="D3395" s="61">
        <v>291352321.98000002</v>
      </c>
      <c r="E3395" t="s">
        <v>240</v>
      </c>
      <c r="F3395" t="s">
        <v>467</v>
      </c>
      <c r="G3395" t="s">
        <v>468</v>
      </c>
      <c r="H3395" t="s">
        <v>2292</v>
      </c>
      <c r="I3395" s="2">
        <v>1.40767675701805</v>
      </c>
    </row>
    <row r="3396" spans="1:9" x14ac:dyDescent="0.25">
      <c r="A3396" t="s">
        <v>7056</v>
      </c>
      <c r="B3396" t="s">
        <v>7057</v>
      </c>
      <c r="C3396" t="s">
        <v>94</v>
      </c>
      <c r="D3396" s="61">
        <v>291342381.04000002</v>
      </c>
      <c r="E3396" t="s">
        <v>67</v>
      </c>
      <c r="F3396" t="s">
        <v>72</v>
      </c>
      <c r="G3396" t="s">
        <v>73</v>
      </c>
      <c r="H3396" t="s">
        <v>148</v>
      </c>
      <c r="I3396" s="2">
        <v>0.51763957894479395</v>
      </c>
    </row>
    <row r="3397" spans="1:9" x14ac:dyDescent="0.25">
      <c r="A3397" t="s">
        <v>7058</v>
      </c>
      <c r="B3397" t="s">
        <v>7059</v>
      </c>
      <c r="C3397" t="s">
        <v>66</v>
      </c>
      <c r="D3397" s="61">
        <v>291162274.19999999</v>
      </c>
      <c r="E3397" t="s">
        <v>115</v>
      </c>
      <c r="F3397" t="s">
        <v>116</v>
      </c>
      <c r="G3397" t="s">
        <v>214</v>
      </c>
      <c r="H3397" t="s">
        <v>214</v>
      </c>
      <c r="I3397" s="2">
        <v>1.14478350986097</v>
      </c>
    </row>
    <row r="3398" spans="1:9" x14ac:dyDescent="0.25">
      <c r="A3398" t="s">
        <v>7060</v>
      </c>
      <c r="B3398" t="s">
        <v>7061</v>
      </c>
      <c r="C3398" t="s">
        <v>66</v>
      </c>
      <c r="D3398" s="61">
        <v>289684828</v>
      </c>
      <c r="E3398" t="s">
        <v>115</v>
      </c>
      <c r="F3398" t="s">
        <v>116</v>
      </c>
      <c r="G3398" t="s">
        <v>214</v>
      </c>
      <c r="H3398" t="s">
        <v>214</v>
      </c>
      <c r="I3398" s="2">
        <v>1.13356143495982</v>
      </c>
    </row>
    <row r="3399" spans="1:9" x14ac:dyDescent="0.25">
      <c r="A3399" t="s">
        <v>7062</v>
      </c>
      <c r="B3399" t="s">
        <v>7063</v>
      </c>
      <c r="C3399" t="s">
        <v>94</v>
      </c>
      <c r="D3399" s="61">
        <v>289595536.19999999</v>
      </c>
      <c r="E3399" t="s">
        <v>257</v>
      </c>
      <c r="F3399" t="s">
        <v>257</v>
      </c>
      <c r="G3399" t="s">
        <v>258</v>
      </c>
      <c r="H3399" t="s">
        <v>410</v>
      </c>
      <c r="I3399" s="2">
        <v>1.8977761335000101</v>
      </c>
    </row>
    <row r="3400" spans="1:9" x14ac:dyDescent="0.25">
      <c r="A3400" t="s">
        <v>7064</v>
      </c>
      <c r="B3400" t="s">
        <v>7065</v>
      </c>
      <c r="C3400" t="s">
        <v>66</v>
      </c>
      <c r="D3400" s="61">
        <v>289328731.72000003</v>
      </c>
      <c r="E3400" t="s">
        <v>115</v>
      </c>
      <c r="F3400" t="s">
        <v>125</v>
      </c>
      <c r="G3400" t="s">
        <v>126</v>
      </c>
      <c r="H3400" t="s">
        <v>339</v>
      </c>
      <c r="I3400" s="2">
        <v>0.36484573013223698</v>
      </c>
    </row>
    <row r="3401" spans="1:9" x14ac:dyDescent="0.25">
      <c r="A3401" t="s">
        <v>7066</v>
      </c>
      <c r="B3401" t="s">
        <v>7067</v>
      </c>
      <c r="C3401" t="s">
        <v>1245</v>
      </c>
      <c r="D3401" s="61">
        <v>289262964.24000001</v>
      </c>
      <c r="E3401" t="s">
        <v>115</v>
      </c>
      <c r="F3401" t="s">
        <v>116</v>
      </c>
      <c r="G3401" t="s">
        <v>117</v>
      </c>
      <c r="H3401" t="s">
        <v>117</v>
      </c>
      <c r="I3401" s="2">
        <v>0.30092697220046</v>
      </c>
    </row>
    <row r="3402" spans="1:9" x14ac:dyDescent="0.25">
      <c r="A3402" t="s">
        <v>7068</v>
      </c>
      <c r="B3402" t="s">
        <v>7069</v>
      </c>
      <c r="C3402" t="s">
        <v>761</v>
      </c>
      <c r="D3402" s="61">
        <v>288811128.64999998</v>
      </c>
      <c r="E3402" t="s">
        <v>82</v>
      </c>
      <c r="F3402" t="s">
        <v>157</v>
      </c>
      <c r="G3402" t="s">
        <v>764</v>
      </c>
      <c r="H3402" t="s">
        <v>764</v>
      </c>
      <c r="I3402" s="2">
        <v>1.3926545725253401</v>
      </c>
    </row>
    <row r="3403" spans="1:9" x14ac:dyDescent="0.25">
      <c r="A3403" t="s">
        <v>7070</v>
      </c>
      <c r="B3403" t="s">
        <v>7071</v>
      </c>
      <c r="C3403" t="s">
        <v>1245</v>
      </c>
      <c r="D3403" s="61">
        <v>288239832.10000002</v>
      </c>
      <c r="E3403" t="s">
        <v>115</v>
      </c>
      <c r="F3403" t="s">
        <v>125</v>
      </c>
      <c r="G3403" t="s">
        <v>176</v>
      </c>
      <c r="H3403" t="s">
        <v>177</v>
      </c>
      <c r="I3403" s="2">
        <v>1.3760727180548999</v>
      </c>
    </row>
    <row r="3404" spans="1:9" x14ac:dyDescent="0.25">
      <c r="A3404" t="s">
        <v>7072</v>
      </c>
      <c r="B3404" t="s">
        <v>7073</v>
      </c>
      <c r="C3404" t="s">
        <v>66</v>
      </c>
      <c r="D3404" s="61">
        <v>288147688.92000002</v>
      </c>
      <c r="E3404" t="s">
        <v>115</v>
      </c>
      <c r="F3404" t="s">
        <v>116</v>
      </c>
      <c r="G3404" t="s">
        <v>214</v>
      </c>
      <c r="H3404" t="s">
        <v>214</v>
      </c>
      <c r="I3404" s="2">
        <v>0.64285670223510705</v>
      </c>
    </row>
    <row r="3405" spans="1:9" x14ac:dyDescent="0.25">
      <c r="A3405" t="s">
        <v>7074</v>
      </c>
      <c r="B3405" t="s">
        <v>7075</v>
      </c>
      <c r="C3405" t="s">
        <v>761</v>
      </c>
      <c r="D3405" s="61">
        <v>286849944.30000001</v>
      </c>
      <c r="E3405" t="s">
        <v>115</v>
      </c>
      <c r="F3405" t="s">
        <v>116</v>
      </c>
      <c r="G3405" t="s">
        <v>214</v>
      </c>
      <c r="H3405" t="s">
        <v>214</v>
      </c>
      <c r="I3405" s="2">
        <v>1.55791419322503</v>
      </c>
    </row>
    <row r="3406" spans="1:9" x14ac:dyDescent="0.25">
      <c r="A3406" t="s">
        <v>7076</v>
      </c>
      <c r="B3406" t="s">
        <v>7077</v>
      </c>
      <c r="C3406" t="s">
        <v>1073</v>
      </c>
      <c r="D3406" s="61">
        <v>286069212</v>
      </c>
      <c r="E3406" t="s">
        <v>291</v>
      </c>
      <c r="F3406" t="s">
        <v>291</v>
      </c>
      <c r="G3406" t="s">
        <v>292</v>
      </c>
      <c r="H3406" t="s">
        <v>851</v>
      </c>
      <c r="I3406" s="2">
        <v>1.00000378367528</v>
      </c>
    </row>
    <row r="3407" spans="1:9" x14ac:dyDescent="0.25">
      <c r="A3407" t="s">
        <v>7078</v>
      </c>
      <c r="B3407" t="s">
        <v>7079</v>
      </c>
      <c r="C3407" t="s">
        <v>94</v>
      </c>
      <c r="D3407" s="61">
        <v>285954087.50999999</v>
      </c>
      <c r="E3407" t="s">
        <v>182</v>
      </c>
      <c r="F3407" t="s">
        <v>182</v>
      </c>
      <c r="G3407" t="s">
        <v>183</v>
      </c>
      <c r="H3407" t="s">
        <v>425</v>
      </c>
      <c r="I3407" s="2">
        <v>2.6066610932883001</v>
      </c>
    </row>
    <row r="3408" spans="1:9" x14ac:dyDescent="0.25">
      <c r="A3408" t="s">
        <v>7080</v>
      </c>
      <c r="B3408" t="s">
        <v>7081</v>
      </c>
      <c r="C3408" t="s">
        <v>1245</v>
      </c>
      <c r="D3408" s="61">
        <v>285930320.62</v>
      </c>
      <c r="E3408" t="s">
        <v>82</v>
      </c>
      <c r="F3408" t="s">
        <v>228</v>
      </c>
      <c r="G3408" t="s">
        <v>229</v>
      </c>
      <c r="H3408" t="s">
        <v>1561</v>
      </c>
      <c r="I3408" s="2">
        <v>-9.4179658898030007E-3</v>
      </c>
    </row>
    <row r="3409" spans="1:9" x14ac:dyDescent="0.25">
      <c r="A3409" t="s">
        <v>7082</v>
      </c>
      <c r="B3409" t="s">
        <v>7083</v>
      </c>
      <c r="C3409" t="s">
        <v>1073</v>
      </c>
      <c r="D3409" s="61">
        <v>285788109.60000002</v>
      </c>
      <c r="E3409" t="s">
        <v>115</v>
      </c>
      <c r="F3409" t="s">
        <v>116</v>
      </c>
      <c r="G3409" t="s">
        <v>214</v>
      </c>
      <c r="H3409" t="s">
        <v>214</v>
      </c>
      <c r="I3409" s="2">
        <v>1.6659509322905</v>
      </c>
    </row>
    <row r="3410" spans="1:9" x14ac:dyDescent="0.25">
      <c r="A3410" t="s">
        <v>7084</v>
      </c>
      <c r="B3410" t="s">
        <v>7085</v>
      </c>
      <c r="C3410" t="s">
        <v>94</v>
      </c>
      <c r="D3410" s="61">
        <v>285373069.25</v>
      </c>
      <c r="E3410" t="s">
        <v>95</v>
      </c>
      <c r="F3410" t="s">
        <v>404</v>
      </c>
      <c r="G3410" t="s">
        <v>404</v>
      </c>
      <c r="H3410" t="s">
        <v>551</v>
      </c>
      <c r="I3410" s="2">
        <v>0.267370603861314</v>
      </c>
    </row>
    <row r="3411" spans="1:9" x14ac:dyDescent="0.25">
      <c r="A3411" t="s">
        <v>7086</v>
      </c>
      <c r="B3411" t="s">
        <v>7087</v>
      </c>
      <c r="C3411" t="s">
        <v>94</v>
      </c>
      <c r="D3411" s="61">
        <v>285024736.80000001</v>
      </c>
      <c r="E3411" t="s">
        <v>240</v>
      </c>
      <c r="F3411" t="s">
        <v>267</v>
      </c>
      <c r="G3411" t="s">
        <v>330</v>
      </c>
      <c r="H3411" t="s">
        <v>452</v>
      </c>
      <c r="I3411" s="2">
        <v>0.81779705330685004</v>
      </c>
    </row>
    <row r="3412" spans="1:9" x14ac:dyDescent="0.25">
      <c r="A3412" t="s">
        <v>7088</v>
      </c>
      <c r="B3412" t="s">
        <v>7089</v>
      </c>
      <c r="C3412" t="s">
        <v>761</v>
      </c>
      <c r="D3412" s="61">
        <v>285020472.24000001</v>
      </c>
      <c r="E3412" t="s">
        <v>115</v>
      </c>
      <c r="F3412" t="s">
        <v>125</v>
      </c>
      <c r="G3412" t="s">
        <v>176</v>
      </c>
      <c r="H3412" t="s">
        <v>177</v>
      </c>
      <c r="I3412" s="2">
        <v>2.24797320254125</v>
      </c>
    </row>
    <row r="3413" spans="1:9" x14ac:dyDescent="0.25">
      <c r="A3413" t="s">
        <v>7090</v>
      </c>
      <c r="B3413" t="s">
        <v>7091</v>
      </c>
      <c r="C3413" t="s">
        <v>1245</v>
      </c>
      <c r="D3413" s="61">
        <v>284831055.74000001</v>
      </c>
      <c r="E3413" t="s">
        <v>95</v>
      </c>
      <c r="F3413" t="s">
        <v>109</v>
      </c>
      <c r="G3413" t="s">
        <v>804</v>
      </c>
      <c r="H3413" t="s">
        <v>804</v>
      </c>
      <c r="I3413" s="2">
        <v>1.1258583858697599</v>
      </c>
    </row>
    <row r="3414" spans="1:9" x14ac:dyDescent="0.25">
      <c r="A3414" t="s">
        <v>7092</v>
      </c>
      <c r="B3414" t="s">
        <v>7093</v>
      </c>
      <c r="C3414" t="s">
        <v>1245</v>
      </c>
      <c r="D3414" s="61">
        <v>282471480</v>
      </c>
      <c r="E3414" t="s">
        <v>67</v>
      </c>
      <c r="F3414" t="s">
        <v>72</v>
      </c>
      <c r="G3414" t="s">
        <v>73</v>
      </c>
      <c r="H3414" t="s">
        <v>74</v>
      </c>
      <c r="I3414" s="2">
        <v>1.31755156365901</v>
      </c>
    </row>
    <row r="3415" spans="1:9" x14ac:dyDescent="0.25">
      <c r="A3415" t="s">
        <v>7094</v>
      </c>
      <c r="B3415" t="s">
        <v>7095</v>
      </c>
      <c r="C3415" t="s">
        <v>1073</v>
      </c>
      <c r="D3415" s="61">
        <v>282199669.07999998</v>
      </c>
      <c r="E3415" t="s">
        <v>115</v>
      </c>
      <c r="F3415" t="s">
        <v>125</v>
      </c>
      <c r="G3415" t="s">
        <v>126</v>
      </c>
      <c r="H3415" t="s">
        <v>339</v>
      </c>
      <c r="I3415" s="2">
        <v>0.87963224207714696</v>
      </c>
    </row>
    <row r="3416" spans="1:9" x14ac:dyDescent="0.25">
      <c r="A3416" t="s">
        <v>7096</v>
      </c>
      <c r="B3416" t="s">
        <v>7097</v>
      </c>
      <c r="C3416" t="s">
        <v>66</v>
      </c>
      <c r="D3416" s="61">
        <v>281489922.89999998</v>
      </c>
      <c r="E3416" t="s">
        <v>240</v>
      </c>
      <c r="F3416" t="s">
        <v>241</v>
      </c>
      <c r="G3416" t="s">
        <v>285</v>
      </c>
      <c r="H3416" t="s">
        <v>422</v>
      </c>
      <c r="I3416" s="2">
        <v>3.2100630625696498</v>
      </c>
    </row>
    <row r="3417" spans="1:9" x14ac:dyDescent="0.25">
      <c r="A3417" t="s">
        <v>7098</v>
      </c>
      <c r="B3417" t="s">
        <v>7099</v>
      </c>
      <c r="C3417" t="s">
        <v>66</v>
      </c>
      <c r="D3417" s="61">
        <v>280892209.92000002</v>
      </c>
      <c r="E3417" t="s">
        <v>240</v>
      </c>
      <c r="F3417" t="s">
        <v>267</v>
      </c>
      <c r="G3417" t="s">
        <v>1304</v>
      </c>
      <c r="H3417" t="s">
        <v>1304</v>
      </c>
      <c r="I3417" s="2">
        <v>1.75182458088042</v>
      </c>
    </row>
    <row r="3418" spans="1:9" x14ac:dyDescent="0.25">
      <c r="A3418" t="s">
        <v>7100</v>
      </c>
      <c r="B3418" t="s">
        <v>7101</v>
      </c>
      <c r="C3418" t="s">
        <v>94</v>
      </c>
      <c r="D3418" s="61">
        <v>280151215.19999999</v>
      </c>
      <c r="E3418" t="s">
        <v>240</v>
      </c>
      <c r="F3418" t="s">
        <v>267</v>
      </c>
      <c r="G3418" t="s">
        <v>1304</v>
      </c>
      <c r="H3418" t="s">
        <v>1304</v>
      </c>
      <c r="I3418" s="2">
        <v>2.3273377853030301</v>
      </c>
    </row>
    <row r="3419" spans="1:9" x14ac:dyDescent="0.25">
      <c r="A3419" t="s">
        <v>7102</v>
      </c>
      <c r="B3419" t="s">
        <v>7103</v>
      </c>
      <c r="C3419" t="s">
        <v>1245</v>
      </c>
      <c r="D3419" s="61">
        <v>279928948.75</v>
      </c>
      <c r="E3419" t="s">
        <v>95</v>
      </c>
      <c r="F3419" t="s">
        <v>109</v>
      </c>
      <c r="G3419" t="s">
        <v>804</v>
      </c>
      <c r="H3419" t="s">
        <v>804</v>
      </c>
      <c r="I3419" s="2">
        <v>0.65949621134196601</v>
      </c>
    </row>
    <row r="3420" spans="1:9" x14ac:dyDescent="0.25">
      <c r="A3420" t="s">
        <v>7104</v>
      </c>
      <c r="B3420" t="s">
        <v>7105</v>
      </c>
      <c r="C3420" t="s">
        <v>66</v>
      </c>
      <c r="D3420" s="61">
        <v>279452416.56</v>
      </c>
      <c r="E3420" t="s">
        <v>115</v>
      </c>
      <c r="F3420" t="s">
        <v>116</v>
      </c>
      <c r="G3420" t="s">
        <v>117</v>
      </c>
      <c r="H3420" t="s">
        <v>117</v>
      </c>
      <c r="I3420" s="2">
        <v>0.36086740867103201</v>
      </c>
    </row>
    <row r="3421" spans="1:9" x14ac:dyDescent="0.25">
      <c r="A3421" t="s">
        <v>7106</v>
      </c>
      <c r="B3421" t="s">
        <v>7107</v>
      </c>
      <c r="C3421" t="s">
        <v>1073</v>
      </c>
      <c r="D3421" s="61">
        <v>278566158.06</v>
      </c>
      <c r="E3421" t="s">
        <v>182</v>
      </c>
      <c r="F3421" t="s">
        <v>182</v>
      </c>
      <c r="G3421" t="s">
        <v>183</v>
      </c>
      <c r="H3421" t="s">
        <v>425</v>
      </c>
      <c r="I3421" s="2">
        <v>2.01117966756413</v>
      </c>
    </row>
    <row r="3422" spans="1:9" x14ac:dyDescent="0.25">
      <c r="A3422" t="s">
        <v>7108</v>
      </c>
      <c r="B3422" t="s">
        <v>7109</v>
      </c>
      <c r="C3422" t="s">
        <v>761</v>
      </c>
      <c r="D3422" s="61">
        <v>277714469.5</v>
      </c>
      <c r="E3422" t="s">
        <v>115</v>
      </c>
      <c r="F3422" t="s">
        <v>116</v>
      </c>
      <c r="G3422" t="s">
        <v>214</v>
      </c>
      <c r="H3422" t="s">
        <v>214</v>
      </c>
      <c r="I3422" s="2">
        <v>1.8247763305066</v>
      </c>
    </row>
    <row r="3423" spans="1:9" x14ac:dyDescent="0.25">
      <c r="A3423" t="s">
        <v>7110</v>
      </c>
      <c r="B3423" t="s">
        <v>7111</v>
      </c>
      <c r="C3423" t="s">
        <v>66</v>
      </c>
      <c r="D3423" s="61">
        <v>277394406.94999999</v>
      </c>
      <c r="E3423" t="s">
        <v>95</v>
      </c>
      <c r="F3423" t="s">
        <v>109</v>
      </c>
      <c r="G3423" t="s">
        <v>109</v>
      </c>
      <c r="H3423" t="s">
        <v>399</v>
      </c>
      <c r="I3423" s="2">
        <v>0.82597561380392304</v>
      </c>
    </row>
    <row r="3424" spans="1:9" x14ac:dyDescent="0.25">
      <c r="A3424" t="s">
        <v>7112</v>
      </c>
      <c r="B3424" t="s">
        <v>7113</v>
      </c>
      <c r="C3424" t="s">
        <v>761</v>
      </c>
      <c r="D3424" s="61">
        <v>276469250.88</v>
      </c>
      <c r="E3424" t="s">
        <v>115</v>
      </c>
      <c r="F3424" t="s">
        <v>116</v>
      </c>
      <c r="G3424" t="s">
        <v>117</v>
      </c>
      <c r="H3424" t="s">
        <v>117</v>
      </c>
      <c r="I3424" s="2">
        <v>0.91815271391167796</v>
      </c>
    </row>
    <row r="3425" spans="1:9" x14ac:dyDescent="0.25">
      <c r="A3425" t="s">
        <v>7114</v>
      </c>
      <c r="B3425" t="s">
        <v>7115</v>
      </c>
      <c r="C3425" t="s">
        <v>1245</v>
      </c>
      <c r="D3425" s="61">
        <v>276200557.70999998</v>
      </c>
      <c r="E3425" t="s">
        <v>67</v>
      </c>
      <c r="F3425" t="s">
        <v>72</v>
      </c>
      <c r="G3425" t="s">
        <v>105</v>
      </c>
      <c r="H3425" t="s">
        <v>189</v>
      </c>
      <c r="I3425" s="2">
        <v>1.8710230339871901</v>
      </c>
    </row>
    <row r="3426" spans="1:9" x14ac:dyDescent="0.25">
      <c r="A3426" t="s">
        <v>7116</v>
      </c>
      <c r="B3426" t="s">
        <v>7117</v>
      </c>
      <c r="C3426" t="s">
        <v>66</v>
      </c>
      <c r="D3426" s="61">
        <v>275892240</v>
      </c>
      <c r="E3426" t="s">
        <v>120</v>
      </c>
      <c r="F3426" t="s">
        <v>171</v>
      </c>
      <c r="G3426" t="s">
        <v>385</v>
      </c>
      <c r="H3426" t="s">
        <v>780</v>
      </c>
      <c r="I3426" s="2">
        <v>1.02956294114084</v>
      </c>
    </row>
    <row r="3427" spans="1:9" x14ac:dyDescent="0.25">
      <c r="A3427" t="s">
        <v>7118</v>
      </c>
      <c r="B3427" t="s">
        <v>7119</v>
      </c>
      <c r="C3427" t="s">
        <v>94</v>
      </c>
      <c r="D3427" s="61">
        <v>275593383.51999998</v>
      </c>
      <c r="E3427" t="s">
        <v>240</v>
      </c>
      <c r="F3427" t="s">
        <v>267</v>
      </c>
      <c r="G3427" t="s">
        <v>305</v>
      </c>
      <c r="H3427" t="s">
        <v>305</v>
      </c>
      <c r="I3427" s="2">
        <v>0.93718522040280805</v>
      </c>
    </row>
    <row r="3428" spans="1:9" x14ac:dyDescent="0.25">
      <c r="A3428" t="s">
        <v>7120</v>
      </c>
      <c r="B3428" t="s">
        <v>7121</v>
      </c>
      <c r="C3428" t="s">
        <v>1245</v>
      </c>
      <c r="D3428" s="61">
        <v>275270377.80000001</v>
      </c>
      <c r="E3428" t="s">
        <v>115</v>
      </c>
      <c r="F3428" t="s">
        <v>116</v>
      </c>
      <c r="G3428" t="s">
        <v>117</v>
      </c>
      <c r="H3428" t="s">
        <v>117</v>
      </c>
      <c r="I3428" s="2">
        <v>1.2524436069466001</v>
      </c>
    </row>
    <row r="3429" spans="1:9" x14ac:dyDescent="0.25">
      <c r="A3429" t="s">
        <v>7122</v>
      </c>
      <c r="B3429" t="s">
        <v>7123</v>
      </c>
      <c r="C3429" t="s">
        <v>66</v>
      </c>
      <c r="D3429" s="61">
        <v>275194887.86000001</v>
      </c>
      <c r="E3429" t="s">
        <v>82</v>
      </c>
      <c r="F3429" t="s">
        <v>83</v>
      </c>
      <c r="G3429" t="s">
        <v>130</v>
      </c>
      <c r="H3429" t="s">
        <v>1369</v>
      </c>
      <c r="I3429" s="2">
        <v>1.91236220260448</v>
      </c>
    </row>
    <row r="3430" spans="1:9" x14ac:dyDescent="0.25">
      <c r="A3430" t="s">
        <v>7124</v>
      </c>
      <c r="B3430" t="s">
        <v>7125</v>
      </c>
      <c r="C3430" t="s">
        <v>1245</v>
      </c>
      <c r="D3430" s="61">
        <v>274466090.62</v>
      </c>
      <c r="E3430" t="s">
        <v>82</v>
      </c>
      <c r="F3430" t="s">
        <v>228</v>
      </c>
      <c r="G3430" t="s">
        <v>229</v>
      </c>
      <c r="H3430" t="s">
        <v>833</v>
      </c>
      <c r="I3430" s="2">
        <v>1.44992303774711</v>
      </c>
    </row>
    <row r="3431" spans="1:9" x14ac:dyDescent="0.25">
      <c r="A3431" t="s">
        <v>7126</v>
      </c>
      <c r="B3431" t="s">
        <v>7127</v>
      </c>
      <c r="C3431" t="s">
        <v>761</v>
      </c>
      <c r="D3431" s="61">
        <v>274121408.63999999</v>
      </c>
      <c r="E3431" t="s">
        <v>95</v>
      </c>
      <c r="F3431" t="s">
        <v>109</v>
      </c>
      <c r="G3431" t="s">
        <v>109</v>
      </c>
      <c r="H3431" t="s">
        <v>399</v>
      </c>
      <c r="I3431" s="2">
        <v>0.91049718521725198</v>
      </c>
    </row>
    <row r="3432" spans="1:9" x14ac:dyDescent="0.25">
      <c r="A3432" t="s">
        <v>7128</v>
      </c>
      <c r="B3432" t="s">
        <v>7129</v>
      </c>
      <c r="C3432" t="s">
        <v>1245</v>
      </c>
      <c r="D3432" s="61">
        <v>274046796.66000003</v>
      </c>
      <c r="E3432" t="s">
        <v>95</v>
      </c>
      <c r="F3432" t="s">
        <v>109</v>
      </c>
      <c r="G3432" t="s">
        <v>804</v>
      </c>
      <c r="H3432" t="s">
        <v>804</v>
      </c>
      <c r="I3432" s="2">
        <v>0.52567516904626299</v>
      </c>
    </row>
    <row r="3433" spans="1:9" x14ac:dyDescent="0.25">
      <c r="A3433" t="s">
        <v>7130</v>
      </c>
      <c r="B3433" t="s">
        <v>7131</v>
      </c>
      <c r="C3433" t="s">
        <v>94</v>
      </c>
      <c r="D3433" s="61">
        <v>273900506.36000001</v>
      </c>
      <c r="E3433" t="s">
        <v>82</v>
      </c>
      <c r="F3433" t="s">
        <v>83</v>
      </c>
      <c r="G3433" t="s">
        <v>130</v>
      </c>
      <c r="H3433" t="s">
        <v>1025</v>
      </c>
      <c r="I3433" s="2">
        <v>2.0035903247972202</v>
      </c>
    </row>
    <row r="3434" spans="1:9" x14ac:dyDescent="0.25">
      <c r="A3434" t="s">
        <v>7132</v>
      </c>
      <c r="B3434" t="s">
        <v>7133</v>
      </c>
      <c r="C3434" t="s">
        <v>94</v>
      </c>
      <c r="D3434" s="61">
        <v>273820658.39999998</v>
      </c>
      <c r="E3434" t="s">
        <v>67</v>
      </c>
      <c r="F3434" t="s">
        <v>72</v>
      </c>
      <c r="G3434" t="s">
        <v>73</v>
      </c>
      <c r="H3434" t="s">
        <v>148</v>
      </c>
      <c r="I3434" s="2">
        <v>1.6680216428157399</v>
      </c>
    </row>
    <row r="3435" spans="1:9" x14ac:dyDescent="0.25">
      <c r="A3435" t="s">
        <v>7134</v>
      </c>
      <c r="B3435" t="s">
        <v>7135</v>
      </c>
      <c r="C3435" t="s">
        <v>66</v>
      </c>
      <c r="D3435" s="61">
        <v>272207931.83999997</v>
      </c>
      <c r="E3435" t="s">
        <v>115</v>
      </c>
      <c r="F3435" t="s">
        <v>116</v>
      </c>
      <c r="G3435" t="s">
        <v>214</v>
      </c>
      <c r="H3435" t="s">
        <v>214</v>
      </c>
      <c r="I3435" s="2">
        <v>1.39844835627758</v>
      </c>
    </row>
    <row r="3436" spans="1:9" x14ac:dyDescent="0.25">
      <c r="A3436" t="s">
        <v>7136</v>
      </c>
      <c r="B3436" t="s">
        <v>7137</v>
      </c>
      <c r="C3436" t="s">
        <v>66</v>
      </c>
      <c r="D3436" s="61">
        <v>272169801.54000002</v>
      </c>
      <c r="E3436" t="s">
        <v>257</v>
      </c>
      <c r="F3436" t="s">
        <v>257</v>
      </c>
      <c r="G3436" t="s">
        <v>547</v>
      </c>
      <c r="H3436" t="s">
        <v>809</v>
      </c>
      <c r="I3436" s="2">
        <v>1.60608638379099</v>
      </c>
    </row>
    <row r="3437" spans="1:9" x14ac:dyDescent="0.25">
      <c r="A3437" t="s">
        <v>7138</v>
      </c>
      <c r="B3437" t="s">
        <v>7139</v>
      </c>
      <c r="C3437" t="s">
        <v>1245</v>
      </c>
      <c r="D3437" s="61">
        <v>272012902.25</v>
      </c>
      <c r="E3437" t="s">
        <v>95</v>
      </c>
      <c r="F3437" t="s">
        <v>109</v>
      </c>
      <c r="G3437" t="s">
        <v>804</v>
      </c>
      <c r="H3437" t="s">
        <v>804</v>
      </c>
      <c r="I3437" s="2">
        <v>1.29703633822488</v>
      </c>
    </row>
    <row r="3438" spans="1:9" x14ac:dyDescent="0.25">
      <c r="A3438" t="s">
        <v>7140</v>
      </c>
      <c r="B3438" t="s">
        <v>7141</v>
      </c>
      <c r="C3438" t="s">
        <v>1245</v>
      </c>
      <c r="D3438" s="61">
        <v>271913880</v>
      </c>
      <c r="E3438" t="s">
        <v>82</v>
      </c>
      <c r="F3438" t="s">
        <v>83</v>
      </c>
      <c r="G3438" t="s">
        <v>130</v>
      </c>
      <c r="H3438" t="s">
        <v>512</v>
      </c>
      <c r="I3438" s="2">
        <v>2.04048806329329</v>
      </c>
    </row>
    <row r="3439" spans="1:9" x14ac:dyDescent="0.25">
      <c r="A3439" t="s">
        <v>7142</v>
      </c>
      <c r="B3439" t="s">
        <v>7143</v>
      </c>
      <c r="C3439" t="s">
        <v>1245</v>
      </c>
      <c r="D3439" s="61">
        <v>271556473.77999997</v>
      </c>
      <c r="E3439" t="s">
        <v>95</v>
      </c>
      <c r="F3439" t="s">
        <v>109</v>
      </c>
      <c r="G3439" t="s">
        <v>804</v>
      </c>
      <c r="H3439" t="s">
        <v>804</v>
      </c>
      <c r="I3439" s="2">
        <v>0.79874845046995901</v>
      </c>
    </row>
    <row r="3440" spans="1:9" x14ac:dyDescent="0.25">
      <c r="A3440" t="s">
        <v>7144</v>
      </c>
      <c r="B3440" t="s">
        <v>7145</v>
      </c>
      <c r="C3440" t="s">
        <v>761</v>
      </c>
      <c r="D3440" s="61">
        <v>270732552.95999998</v>
      </c>
      <c r="E3440" t="s">
        <v>67</v>
      </c>
      <c r="F3440" t="s">
        <v>68</v>
      </c>
      <c r="G3440" t="s">
        <v>168</v>
      </c>
      <c r="H3440" t="s">
        <v>168</v>
      </c>
      <c r="I3440" s="2">
        <v>1.29629504773041</v>
      </c>
    </row>
    <row r="3441" spans="1:9" x14ac:dyDescent="0.25">
      <c r="A3441" t="s">
        <v>7146</v>
      </c>
      <c r="B3441" t="s">
        <v>7147</v>
      </c>
      <c r="C3441" t="s">
        <v>1245</v>
      </c>
      <c r="D3441" s="61">
        <v>270495291.73000002</v>
      </c>
      <c r="E3441" t="s">
        <v>95</v>
      </c>
      <c r="F3441" t="s">
        <v>404</v>
      </c>
      <c r="G3441" t="s">
        <v>404</v>
      </c>
      <c r="H3441" t="s">
        <v>1698</v>
      </c>
      <c r="I3441" s="2">
        <v>1.33939295702945</v>
      </c>
    </row>
    <row r="3442" spans="1:9" x14ac:dyDescent="0.25">
      <c r="A3442" t="s">
        <v>7148</v>
      </c>
      <c r="B3442" t="s">
        <v>7149</v>
      </c>
      <c r="C3442" t="s">
        <v>1245</v>
      </c>
      <c r="D3442" s="61">
        <v>269816316.68000001</v>
      </c>
      <c r="E3442" t="s">
        <v>95</v>
      </c>
      <c r="F3442" t="s">
        <v>109</v>
      </c>
      <c r="G3442" t="s">
        <v>109</v>
      </c>
      <c r="H3442" t="s">
        <v>399</v>
      </c>
      <c r="I3442" s="2">
        <v>0.72004153717173403</v>
      </c>
    </row>
    <row r="3443" spans="1:9" x14ac:dyDescent="0.25">
      <c r="A3443" t="s">
        <v>7150</v>
      </c>
      <c r="B3443" t="s">
        <v>7151</v>
      </c>
      <c r="C3443" t="s">
        <v>94</v>
      </c>
      <c r="D3443" s="61">
        <v>269596011.63999999</v>
      </c>
      <c r="E3443" t="s">
        <v>240</v>
      </c>
      <c r="F3443" t="s">
        <v>467</v>
      </c>
      <c r="G3443" t="s">
        <v>595</v>
      </c>
      <c r="H3443" t="s">
        <v>596</v>
      </c>
      <c r="I3443" s="2">
        <v>2.1724450026446198</v>
      </c>
    </row>
    <row r="3444" spans="1:9" x14ac:dyDescent="0.25">
      <c r="A3444" t="s">
        <v>7152</v>
      </c>
      <c r="B3444" t="s">
        <v>7153</v>
      </c>
      <c r="C3444" t="s">
        <v>94</v>
      </c>
      <c r="D3444" s="61">
        <v>269568651.44999999</v>
      </c>
      <c r="E3444" t="s">
        <v>82</v>
      </c>
      <c r="F3444" t="s">
        <v>228</v>
      </c>
      <c r="G3444" t="s">
        <v>229</v>
      </c>
      <c r="H3444" t="s">
        <v>833</v>
      </c>
      <c r="I3444" s="2">
        <v>3.5026950318090901</v>
      </c>
    </row>
    <row r="3445" spans="1:9" x14ac:dyDescent="0.25">
      <c r="A3445" t="s">
        <v>7154</v>
      </c>
      <c r="B3445" t="s">
        <v>7155</v>
      </c>
      <c r="C3445" t="s">
        <v>66</v>
      </c>
      <c r="D3445" s="61">
        <v>269355683.16000003</v>
      </c>
      <c r="E3445" t="s">
        <v>120</v>
      </c>
      <c r="F3445" t="s">
        <v>171</v>
      </c>
      <c r="G3445" t="s">
        <v>385</v>
      </c>
      <c r="H3445" t="s">
        <v>780</v>
      </c>
      <c r="I3445" s="2">
        <v>0.50473496876572899</v>
      </c>
    </row>
    <row r="3446" spans="1:9" x14ac:dyDescent="0.25">
      <c r="A3446" t="s">
        <v>7156</v>
      </c>
      <c r="B3446" t="s">
        <v>7157</v>
      </c>
      <c r="C3446" t="s">
        <v>1073</v>
      </c>
      <c r="D3446" s="61">
        <v>269202756.89999998</v>
      </c>
      <c r="E3446" t="s">
        <v>240</v>
      </c>
      <c r="F3446" t="s">
        <v>467</v>
      </c>
      <c r="G3446" t="s">
        <v>468</v>
      </c>
      <c r="H3446" t="s">
        <v>2292</v>
      </c>
      <c r="I3446" s="2">
        <v>0.42107144826227</v>
      </c>
    </row>
    <row r="3447" spans="1:9" x14ac:dyDescent="0.25">
      <c r="A3447" t="s">
        <v>7158</v>
      </c>
      <c r="B3447" t="s">
        <v>7159</v>
      </c>
      <c r="C3447" t="s">
        <v>1245</v>
      </c>
      <c r="D3447" s="61">
        <v>269177057.44999999</v>
      </c>
      <c r="E3447" t="s">
        <v>67</v>
      </c>
      <c r="F3447" t="s">
        <v>68</v>
      </c>
      <c r="G3447" t="s">
        <v>601</v>
      </c>
      <c r="H3447" t="s">
        <v>793</v>
      </c>
      <c r="I3447" s="2">
        <v>1.4743090308056299</v>
      </c>
    </row>
    <row r="3448" spans="1:9" x14ac:dyDescent="0.25">
      <c r="A3448" t="s">
        <v>7160</v>
      </c>
      <c r="B3448" t="s">
        <v>7161</v>
      </c>
      <c r="C3448" t="s">
        <v>94</v>
      </c>
      <c r="D3448" s="61">
        <v>268751765.25</v>
      </c>
      <c r="E3448" t="s">
        <v>95</v>
      </c>
      <c r="F3448" t="s">
        <v>109</v>
      </c>
      <c r="G3448" t="s">
        <v>804</v>
      </c>
      <c r="H3448" t="s">
        <v>804</v>
      </c>
      <c r="I3448" s="2">
        <v>2.6872587838833599</v>
      </c>
    </row>
    <row r="3449" spans="1:9" x14ac:dyDescent="0.25">
      <c r="A3449" t="s">
        <v>7162</v>
      </c>
      <c r="B3449" t="s">
        <v>7163</v>
      </c>
      <c r="C3449" t="s">
        <v>66</v>
      </c>
      <c r="D3449" s="61">
        <v>268409688.44999999</v>
      </c>
      <c r="E3449" t="s">
        <v>95</v>
      </c>
      <c r="F3449" t="s">
        <v>109</v>
      </c>
      <c r="G3449" t="s">
        <v>109</v>
      </c>
      <c r="H3449" t="s">
        <v>399</v>
      </c>
      <c r="I3449" s="2">
        <v>0.83112016340198802</v>
      </c>
    </row>
    <row r="3450" spans="1:9" x14ac:dyDescent="0.25">
      <c r="A3450" t="s">
        <v>7164</v>
      </c>
      <c r="B3450" t="s">
        <v>7165</v>
      </c>
      <c r="C3450" t="s">
        <v>66</v>
      </c>
      <c r="D3450" s="61">
        <v>268401978.81999999</v>
      </c>
      <c r="E3450" t="s">
        <v>115</v>
      </c>
      <c r="F3450" t="s">
        <v>116</v>
      </c>
      <c r="G3450" t="s">
        <v>117</v>
      </c>
      <c r="H3450" t="s">
        <v>117</v>
      </c>
      <c r="I3450" s="2">
        <v>1.1633808041673299</v>
      </c>
    </row>
    <row r="3451" spans="1:9" x14ac:dyDescent="0.25">
      <c r="A3451" t="s">
        <v>7166</v>
      </c>
      <c r="B3451" t="s">
        <v>7167</v>
      </c>
      <c r="C3451" t="s">
        <v>761</v>
      </c>
      <c r="D3451" s="61">
        <v>268285223.55000001</v>
      </c>
      <c r="E3451" t="s">
        <v>95</v>
      </c>
      <c r="F3451" t="s">
        <v>109</v>
      </c>
      <c r="G3451" t="s">
        <v>109</v>
      </c>
      <c r="H3451" t="s">
        <v>399</v>
      </c>
      <c r="I3451" s="2">
        <v>1.7294428500430299</v>
      </c>
    </row>
    <row r="3452" spans="1:9" x14ac:dyDescent="0.25">
      <c r="A3452" t="s">
        <v>7168</v>
      </c>
      <c r="B3452" t="s">
        <v>7169</v>
      </c>
      <c r="C3452" t="s">
        <v>94</v>
      </c>
      <c r="D3452" s="61">
        <v>267986396.74000001</v>
      </c>
      <c r="E3452" t="s">
        <v>67</v>
      </c>
      <c r="F3452" t="s">
        <v>72</v>
      </c>
      <c r="G3452" t="s">
        <v>73</v>
      </c>
      <c r="H3452" t="s">
        <v>148</v>
      </c>
      <c r="I3452" s="2">
        <v>1.27870455918319</v>
      </c>
    </row>
    <row r="3453" spans="1:9" x14ac:dyDescent="0.25">
      <c r="A3453" t="s">
        <v>7170</v>
      </c>
      <c r="B3453" t="s">
        <v>7171</v>
      </c>
      <c r="C3453" t="s">
        <v>94</v>
      </c>
      <c r="D3453" s="61">
        <v>267906408</v>
      </c>
      <c r="E3453" t="s">
        <v>95</v>
      </c>
      <c r="F3453" t="s">
        <v>96</v>
      </c>
      <c r="G3453" t="s">
        <v>210</v>
      </c>
      <c r="H3453" t="s">
        <v>211</v>
      </c>
      <c r="I3453" s="2">
        <v>0.93235874123987095</v>
      </c>
    </row>
    <row r="3454" spans="1:9" x14ac:dyDescent="0.25">
      <c r="A3454" t="s">
        <v>7172</v>
      </c>
      <c r="B3454" t="s">
        <v>7173</v>
      </c>
      <c r="C3454" t="s">
        <v>66</v>
      </c>
      <c r="D3454" s="61">
        <v>266987323.19999999</v>
      </c>
      <c r="E3454" t="s">
        <v>95</v>
      </c>
      <c r="F3454" t="s">
        <v>96</v>
      </c>
      <c r="G3454" t="s">
        <v>97</v>
      </c>
      <c r="H3454" t="s">
        <v>5854</v>
      </c>
      <c r="I3454" s="2">
        <v>1.1120783648546799</v>
      </c>
    </row>
    <row r="3455" spans="1:9" x14ac:dyDescent="0.25">
      <c r="A3455" t="s">
        <v>7174</v>
      </c>
      <c r="B3455" t="s">
        <v>7175</v>
      </c>
      <c r="C3455" t="s">
        <v>66</v>
      </c>
      <c r="D3455" s="61">
        <v>266311435.18000001</v>
      </c>
      <c r="E3455" t="s">
        <v>240</v>
      </c>
      <c r="F3455" t="s">
        <v>241</v>
      </c>
      <c r="G3455" t="s">
        <v>914</v>
      </c>
      <c r="H3455" t="s">
        <v>914</v>
      </c>
      <c r="I3455" s="2">
        <v>2.6883761054509101</v>
      </c>
    </row>
    <row r="3456" spans="1:9" x14ac:dyDescent="0.25">
      <c r="A3456" t="s">
        <v>7176</v>
      </c>
      <c r="B3456" t="s">
        <v>7177</v>
      </c>
      <c r="C3456" t="s">
        <v>66</v>
      </c>
      <c r="D3456" s="61">
        <v>265553613.81</v>
      </c>
      <c r="E3456" t="s">
        <v>82</v>
      </c>
      <c r="F3456" t="s">
        <v>157</v>
      </c>
      <c r="G3456" t="s">
        <v>789</v>
      </c>
      <c r="H3456" t="s">
        <v>790</v>
      </c>
      <c r="I3456" s="2">
        <v>1.3695798501066301</v>
      </c>
    </row>
    <row r="3457" spans="1:9" x14ac:dyDescent="0.25">
      <c r="A3457" t="s">
        <v>7178</v>
      </c>
      <c r="B3457" t="s">
        <v>7179</v>
      </c>
      <c r="C3457" t="s">
        <v>94</v>
      </c>
      <c r="D3457" s="61">
        <v>264285152.53</v>
      </c>
      <c r="E3457" t="s">
        <v>82</v>
      </c>
      <c r="F3457" t="s">
        <v>228</v>
      </c>
      <c r="G3457" t="s">
        <v>229</v>
      </c>
      <c r="H3457" t="s">
        <v>1561</v>
      </c>
      <c r="I3457" s="2">
        <v>1.44766230483042</v>
      </c>
    </row>
    <row r="3458" spans="1:9" x14ac:dyDescent="0.25">
      <c r="A3458" t="s">
        <v>7180</v>
      </c>
      <c r="B3458" t="s">
        <v>7181</v>
      </c>
      <c r="C3458" t="s">
        <v>761</v>
      </c>
      <c r="D3458" s="61">
        <v>263530691</v>
      </c>
      <c r="E3458" t="s">
        <v>95</v>
      </c>
      <c r="F3458" t="s">
        <v>109</v>
      </c>
      <c r="G3458" t="s">
        <v>109</v>
      </c>
      <c r="H3458" t="s">
        <v>399</v>
      </c>
      <c r="I3458" s="2">
        <v>0.82288957861466405</v>
      </c>
    </row>
    <row r="3459" spans="1:9" x14ac:dyDescent="0.25">
      <c r="A3459" t="s">
        <v>7182</v>
      </c>
      <c r="B3459" t="s">
        <v>7183</v>
      </c>
      <c r="C3459" t="s">
        <v>1245</v>
      </c>
      <c r="D3459" s="61">
        <v>263119156.13999999</v>
      </c>
      <c r="E3459" t="s">
        <v>115</v>
      </c>
      <c r="F3459" t="s">
        <v>116</v>
      </c>
      <c r="G3459" t="s">
        <v>214</v>
      </c>
      <c r="H3459" t="s">
        <v>214</v>
      </c>
      <c r="I3459" s="2">
        <v>1.58285073295315</v>
      </c>
    </row>
    <row r="3460" spans="1:9" x14ac:dyDescent="0.25">
      <c r="A3460" t="s">
        <v>7184</v>
      </c>
      <c r="B3460" t="s">
        <v>7185</v>
      </c>
      <c r="C3460" t="s">
        <v>66</v>
      </c>
      <c r="D3460" s="61">
        <v>261979990.52000001</v>
      </c>
      <c r="E3460" t="s">
        <v>115</v>
      </c>
      <c r="F3460" t="s">
        <v>116</v>
      </c>
      <c r="G3460" t="s">
        <v>117</v>
      </c>
      <c r="H3460" t="s">
        <v>117</v>
      </c>
      <c r="I3460" s="2">
        <v>1.2269940700724</v>
      </c>
    </row>
    <row r="3461" spans="1:9" x14ac:dyDescent="0.25">
      <c r="A3461" t="s">
        <v>7186</v>
      </c>
      <c r="B3461" t="s">
        <v>7187</v>
      </c>
      <c r="C3461" t="s">
        <v>94</v>
      </c>
      <c r="D3461" s="61">
        <v>261971200.25999999</v>
      </c>
      <c r="E3461" t="s">
        <v>182</v>
      </c>
      <c r="F3461" t="s">
        <v>182</v>
      </c>
      <c r="G3461" t="s">
        <v>183</v>
      </c>
      <c r="H3461" t="s">
        <v>3731</v>
      </c>
      <c r="I3461" s="2">
        <v>0.67032310002921702</v>
      </c>
    </row>
    <row r="3462" spans="1:9" x14ac:dyDescent="0.25">
      <c r="A3462" t="s">
        <v>7188</v>
      </c>
      <c r="B3462" t="s">
        <v>7189</v>
      </c>
      <c r="C3462" t="s">
        <v>761</v>
      </c>
      <c r="D3462" s="61">
        <v>261869414.84999999</v>
      </c>
      <c r="E3462" t="s">
        <v>115</v>
      </c>
      <c r="F3462" t="s">
        <v>116</v>
      </c>
      <c r="G3462" t="s">
        <v>214</v>
      </c>
      <c r="H3462" t="s">
        <v>214</v>
      </c>
      <c r="I3462" s="2">
        <v>0.99515559860816005</v>
      </c>
    </row>
    <row r="3463" spans="1:9" x14ac:dyDescent="0.25">
      <c r="A3463" t="s">
        <v>7190</v>
      </c>
      <c r="B3463" t="s">
        <v>7191</v>
      </c>
      <c r="C3463" t="s">
        <v>66</v>
      </c>
      <c r="D3463" s="61">
        <v>261863012.18000001</v>
      </c>
      <c r="E3463" t="s">
        <v>67</v>
      </c>
      <c r="F3463" t="s">
        <v>72</v>
      </c>
      <c r="G3463" t="s">
        <v>105</v>
      </c>
      <c r="H3463" t="s">
        <v>106</v>
      </c>
      <c r="I3463" s="2">
        <v>1.12491472559088</v>
      </c>
    </row>
    <row r="3464" spans="1:9" x14ac:dyDescent="0.25">
      <c r="A3464" t="s">
        <v>7192</v>
      </c>
      <c r="B3464" t="s">
        <v>7193</v>
      </c>
      <c r="C3464" t="s">
        <v>94</v>
      </c>
      <c r="D3464" s="61">
        <v>261703574.40000001</v>
      </c>
      <c r="E3464" t="s">
        <v>95</v>
      </c>
      <c r="F3464" t="s">
        <v>109</v>
      </c>
      <c r="G3464" t="s">
        <v>804</v>
      </c>
      <c r="H3464" t="s">
        <v>804</v>
      </c>
      <c r="I3464" s="2">
        <v>1.9108803702163699</v>
      </c>
    </row>
    <row r="3465" spans="1:9" x14ac:dyDescent="0.25">
      <c r="A3465" t="s">
        <v>7194</v>
      </c>
      <c r="B3465" t="s">
        <v>7195</v>
      </c>
      <c r="C3465" t="s">
        <v>66</v>
      </c>
      <c r="D3465" s="61">
        <v>260860462.5</v>
      </c>
      <c r="E3465" t="s">
        <v>240</v>
      </c>
      <c r="F3465" t="s">
        <v>241</v>
      </c>
      <c r="G3465" t="s">
        <v>2126</v>
      </c>
      <c r="H3465" t="s">
        <v>2126</v>
      </c>
      <c r="I3465" s="2">
        <v>1.0416643836605</v>
      </c>
    </row>
    <row r="3466" spans="1:9" x14ac:dyDescent="0.25">
      <c r="A3466" t="s">
        <v>7196</v>
      </c>
      <c r="B3466" t="s">
        <v>7197</v>
      </c>
      <c r="C3466" t="s">
        <v>761</v>
      </c>
      <c r="D3466" s="61">
        <v>260536382.40000001</v>
      </c>
      <c r="E3466" t="s">
        <v>115</v>
      </c>
      <c r="F3466" t="s">
        <v>125</v>
      </c>
      <c r="G3466" t="s">
        <v>126</v>
      </c>
      <c r="H3466" t="s">
        <v>339</v>
      </c>
      <c r="I3466" s="2">
        <v>1.4284609327431299</v>
      </c>
    </row>
    <row r="3467" spans="1:9" x14ac:dyDescent="0.25">
      <c r="A3467" t="s">
        <v>7198</v>
      </c>
      <c r="B3467" t="s">
        <v>7199</v>
      </c>
      <c r="C3467" t="s">
        <v>761</v>
      </c>
      <c r="D3467" s="61">
        <v>260497085.09999999</v>
      </c>
      <c r="E3467" t="s">
        <v>115</v>
      </c>
      <c r="F3467" t="s">
        <v>116</v>
      </c>
      <c r="G3467" t="s">
        <v>214</v>
      </c>
      <c r="H3467" t="s">
        <v>214</v>
      </c>
      <c r="I3467" s="2">
        <v>1.71702545064641</v>
      </c>
    </row>
    <row r="3468" spans="1:9" x14ac:dyDescent="0.25">
      <c r="A3468" t="s">
        <v>7200</v>
      </c>
      <c r="B3468" t="s">
        <v>7201</v>
      </c>
      <c r="C3468" t="s">
        <v>1245</v>
      </c>
      <c r="D3468" s="61">
        <v>259224167.69999999</v>
      </c>
      <c r="E3468" t="s">
        <v>115</v>
      </c>
      <c r="F3468" t="s">
        <v>116</v>
      </c>
      <c r="G3468" t="s">
        <v>117</v>
      </c>
      <c r="H3468" t="s">
        <v>117</v>
      </c>
      <c r="I3468" s="2">
        <v>1.4776645638552699</v>
      </c>
    </row>
    <row r="3469" spans="1:9" x14ac:dyDescent="0.25">
      <c r="A3469" t="s">
        <v>7202</v>
      </c>
      <c r="B3469" t="s">
        <v>7203</v>
      </c>
      <c r="C3469" t="s">
        <v>94</v>
      </c>
      <c r="D3469" s="61">
        <v>259177577.31</v>
      </c>
      <c r="E3469" t="s">
        <v>291</v>
      </c>
      <c r="F3469" t="s">
        <v>291</v>
      </c>
      <c r="G3469" t="s">
        <v>292</v>
      </c>
      <c r="H3469" t="s">
        <v>659</v>
      </c>
      <c r="I3469" s="2">
        <v>1.5960863097976199</v>
      </c>
    </row>
    <row r="3470" spans="1:9" x14ac:dyDescent="0.25">
      <c r="A3470" t="s">
        <v>7204</v>
      </c>
      <c r="B3470" t="s">
        <v>7205</v>
      </c>
      <c r="C3470" t="s">
        <v>1245</v>
      </c>
      <c r="D3470" s="61">
        <v>259025005.25999999</v>
      </c>
      <c r="E3470" t="s">
        <v>240</v>
      </c>
      <c r="F3470" t="s">
        <v>467</v>
      </c>
      <c r="G3470" t="s">
        <v>595</v>
      </c>
      <c r="H3470" t="s">
        <v>1606</v>
      </c>
      <c r="I3470" s="2">
        <v>0.23398410064765099</v>
      </c>
    </row>
    <row r="3471" spans="1:9" x14ac:dyDescent="0.25">
      <c r="A3471" t="s">
        <v>7206</v>
      </c>
      <c r="B3471" t="s">
        <v>7207</v>
      </c>
      <c r="C3471" t="s">
        <v>1245</v>
      </c>
      <c r="D3471" s="61">
        <v>258850367.69999999</v>
      </c>
      <c r="E3471" t="s">
        <v>115</v>
      </c>
      <c r="F3471" t="s">
        <v>125</v>
      </c>
      <c r="G3471" t="s">
        <v>176</v>
      </c>
      <c r="H3471" t="s">
        <v>509</v>
      </c>
      <c r="I3471" s="2">
        <v>1.00830649517168</v>
      </c>
    </row>
    <row r="3472" spans="1:9" x14ac:dyDescent="0.25">
      <c r="A3472" t="s">
        <v>7208</v>
      </c>
      <c r="B3472" t="s">
        <v>7209</v>
      </c>
      <c r="C3472" t="s">
        <v>66</v>
      </c>
      <c r="D3472" s="61">
        <v>258541303.22</v>
      </c>
      <c r="E3472" t="s">
        <v>82</v>
      </c>
      <c r="F3472" t="s">
        <v>228</v>
      </c>
      <c r="G3472" t="s">
        <v>229</v>
      </c>
      <c r="H3472" t="s">
        <v>230</v>
      </c>
      <c r="I3472" s="2">
        <v>0.42581221987060502</v>
      </c>
    </row>
    <row r="3473" spans="1:9" x14ac:dyDescent="0.25">
      <c r="A3473" t="s">
        <v>7210</v>
      </c>
      <c r="B3473" t="s">
        <v>7211</v>
      </c>
      <c r="C3473" t="s">
        <v>1245</v>
      </c>
      <c r="D3473" s="61">
        <v>258433454.96000001</v>
      </c>
      <c r="E3473" t="s">
        <v>240</v>
      </c>
      <c r="F3473" t="s">
        <v>241</v>
      </c>
      <c r="G3473" t="s">
        <v>285</v>
      </c>
      <c r="H3473" t="s">
        <v>422</v>
      </c>
      <c r="I3473" s="2">
        <v>1.3393849186829301</v>
      </c>
    </row>
    <row r="3474" spans="1:9" x14ac:dyDescent="0.25">
      <c r="A3474" t="s">
        <v>7212</v>
      </c>
      <c r="B3474" t="s">
        <v>7213</v>
      </c>
      <c r="C3474" t="s">
        <v>66</v>
      </c>
      <c r="D3474" s="61">
        <v>258021092.91</v>
      </c>
      <c r="E3474" t="s">
        <v>95</v>
      </c>
      <c r="F3474" t="s">
        <v>404</v>
      </c>
      <c r="G3474" t="s">
        <v>404</v>
      </c>
      <c r="H3474" t="s">
        <v>1698</v>
      </c>
      <c r="I3474" s="2">
        <v>1.34831933353241</v>
      </c>
    </row>
    <row r="3475" spans="1:9" x14ac:dyDescent="0.25">
      <c r="A3475" t="s">
        <v>7214</v>
      </c>
      <c r="B3475" t="s">
        <v>7215</v>
      </c>
      <c r="C3475" t="s">
        <v>1245</v>
      </c>
      <c r="D3475" s="61">
        <v>257548096.53999999</v>
      </c>
      <c r="E3475" t="s">
        <v>77</v>
      </c>
      <c r="F3475" t="s">
        <v>78</v>
      </c>
      <c r="G3475" t="s">
        <v>142</v>
      </c>
      <c r="H3475" t="s">
        <v>237</v>
      </c>
      <c r="I3475" s="2">
        <v>1.0780992909031299</v>
      </c>
    </row>
    <row r="3476" spans="1:9" x14ac:dyDescent="0.25">
      <c r="A3476" t="s">
        <v>7216</v>
      </c>
      <c r="B3476" t="s">
        <v>7217</v>
      </c>
      <c r="C3476" t="s">
        <v>1245</v>
      </c>
      <c r="D3476" s="61">
        <v>257348196</v>
      </c>
      <c r="E3476" t="s">
        <v>95</v>
      </c>
      <c r="F3476" t="s">
        <v>109</v>
      </c>
      <c r="G3476" t="s">
        <v>109</v>
      </c>
      <c r="H3476" t="s">
        <v>399</v>
      </c>
      <c r="I3476" s="2">
        <v>0.30854739367998102</v>
      </c>
    </row>
    <row r="3477" spans="1:9" x14ac:dyDescent="0.25">
      <c r="A3477" t="s">
        <v>7218</v>
      </c>
      <c r="B3477" t="s">
        <v>7219</v>
      </c>
      <c r="C3477" t="s">
        <v>1245</v>
      </c>
      <c r="D3477" s="61">
        <v>255576545.91</v>
      </c>
      <c r="E3477" t="s">
        <v>95</v>
      </c>
      <c r="F3477" t="s">
        <v>109</v>
      </c>
      <c r="G3477" t="s">
        <v>109</v>
      </c>
      <c r="H3477" t="s">
        <v>399</v>
      </c>
      <c r="I3477" s="2">
        <v>1.0034222416007199</v>
      </c>
    </row>
    <row r="3478" spans="1:9" x14ac:dyDescent="0.25">
      <c r="A3478" t="s">
        <v>7220</v>
      </c>
      <c r="B3478" t="s">
        <v>7221</v>
      </c>
      <c r="C3478" t="s">
        <v>94</v>
      </c>
      <c r="D3478" s="61">
        <v>255473526</v>
      </c>
      <c r="E3478" t="s">
        <v>120</v>
      </c>
      <c r="F3478" t="s">
        <v>134</v>
      </c>
      <c r="G3478" t="s">
        <v>135</v>
      </c>
      <c r="H3478" t="s">
        <v>135</v>
      </c>
      <c r="I3478" s="2">
        <v>0.59880638933535302</v>
      </c>
    </row>
    <row r="3479" spans="1:9" x14ac:dyDescent="0.25">
      <c r="A3479" t="s">
        <v>7222</v>
      </c>
      <c r="B3479" t="s">
        <v>7223</v>
      </c>
      <c r="C3479" t="s">
        <v>1073</v>
      </c>
      <c r="D3479" s="61">
        <v>254884902.47999999</v>
      </c>
      <c r="E3479" t="s">
        <v>115</v>
      </c>
      <c r="F3479" t="s">
        <v>116</v>
      </c>
      <c r="G3479" t="s">
        <v>214</v>
      </c>
      <c r="H3479" t="s">
        <v>214</v>
      </c>
      <c r="I3479" s="2">
        <v>-6.1978670230872996</v>
      </c>
    </row>
    <row r="3480" spans="1:9" x14ac:dyDescent="0.25">
      <c r="A3480" t="s">
        <v>7224</v>
      </c>
      <c r="B3480" t="s">
        <v>7225</v>
      </c>
      <c r="C3480" t="s">
        <v>1245</v>
      </c>
      <c r="D3480" s="61">
        <v>254805432.56</v>
      </c>
      <c r="E3480" t="s">
        <v>115</v>
      </c>
      <c r="F3480" t="s">
        <v>125</v>
      </c>
      <c r="G3480" t="s">
        <v>176</v>
      </c>
      <c r="H3480" t="s">
        <v>177</v>
      </c>
      <c r="I3480" s="2">
        <v>-0.47544217383118498</v>
      </c>
    </row>
    <row r="3481" spans="1:9" x14ac:dyDescent="0.25">
      <c r="A3481" t="s">
        <v>7226</v>
      </c>
      <c r="B3481" t="s">
        <v>7227</v>
      </c>
      <c r="C3481" t="s">
        <v>1245</v>
      </c>
      <c r="D3481" s="61">
        <v>254620827.5</v>
      </c>
      <c r="E3481" t="s">
        <v>77</v>
      </c>
      <c r="F3481" t="s">
        <v>78</v>
      </c>
      <c r="G3481" t="s">
        <v>142</v>
      </c>
      <c r="H3481" t="s">
        <v>143</v>
      </c>
      <c r="I3481" s="2">
        <v>1.4034133575224901</v>
      </c>
    </row>
    <row r="3482" spans="1:9" x14ac:dyDescent="0.25">
      <c r="A3482" t="s">
        <v>7228</v>
      </c>
      <c r="B3482" t="s">
        <v>7229</v>
      </c>
      <c r="C3482" t="s">
        <v>1245</v>
      </c>
      <c r="D3482" s="61">
        <v>254297976.66</v>
      </c>
      <c r="E3482" t="s">
        <v>77</v>
      </c>
      <c r="F3482" t="s">
        <v>78</v>
      </c>
      <c r="G3482" t="s">
        <v>142</v>
      </c>
      <c r="H3482" t="s">
        <v>237</v>
      </c>
      <c r="I3482" s="2">
        <v>1.2968900795476701</v>
      </c>
    </row>
    <row r="3483" spans="1:9" x14ac:dyDescent="0.25">
      <c r="A3483" t="s">
        <v>7230</v>
      </c>
      <c r="B3483" t="s">
        <v>7231</v>
      </c>
      <c r="C3483" t="s">
        <v>761</v>
      </c>
      <c r="D3483" s="61">
        <v>253955828.72</v>
      </c>
      <c r="E3483" t="s">
        <v>115</v>
      </c>
      <c r="F3483" t="s">
        <v>116</v>
      </c>
      <c r="G3483" t="s">
        <v>214</v>
      </c>
      <c r="H3483" t="s">
        <v>214</v>
      </c>
      <c r="I3483" s="2">
        <v>1.3248902198500301</v>
      </c>
    </row>
    <row r="3484" spans="1:9" x14ac:dyDescent="0.25">
      <c r="A3484" t="s">
        <v>7232</v>
      </c>
      <c r="B3484" t="s">
        <v>7233</v>
      </c>
      <c r="C3484" t="s">
        <v>94</v>
      </c>
      <c r="D3484" s="61">
        <v>253210587.66</v>
      </c>
      <c r="E3484" t="s">
        <v>291</v>
      </c>
      <c r="F3484" t="s">
        <v>291</v>
      </c>
      <c r="G3484" t="s">
        <v>292</v>
      </c>
      <c r="H3484" t="s">
        <v>871</v>
      </c>
      <c r="I3484" s="2">
        <v>0.70853686628586299</v>
      </c>
    </row>
    <row r="3485" spans="1:9" x14ac:dyDescent="0.25">
      <c r="A3485" t="s">
        <v>7234</v>
      </c>
      <c r="B3485" t="s">
        <v>7235</v>
      </c>
      <c r="C3485" t="s">
        <v>94</v>
      </c>
      <c r="D3485" s="61">
        <v>253123178.97</v>
      </c>
      <c r="E3485" t="s">
        <v>95</v>
      </c>
      <c r="F3485" t="s">
        <v>96</v>
      </c>
      <c r="G3485" t="s">
        <v>210</v>
      </c>
      <c r="H3485" t="s">
        <v>264</v>
      </c>
      <c r="I3485" s="2">
        <v>1.39119165941031</v>
      </c>
    </row>
    <row r="3486" spans="1:9" x14ac:dyDescent="0.25">
      <c r="A3486" t="s">
        <v>7236</v>
      </c>
      <c r="B3486" t="s">
        <v>7237</v>
      </c>
      <c r="C3486" t="s">
        <v>94</v>
      </c>
      <c r="D3486" s="61">
        <v>252780578.63999999</v>
      </c>
      <c r="E3486" t="s">
        <v>257</v>
      </c>
      <c r="F3486" t="s">
        <v>257</v>
      </c>
      <c r="G3486" t="s">
        <v>258</v>
      </c>
      <c r="H3486" t="s">
        <v>631</v>
      </c>
      <c r="I3486" s="2">
        <v>1.003871547321</v>
      </c>
    </row>
    <row r="3487" spans="1:9" x14ac:dyDescent="0.25">
      <c r="A3487" t="s">
        <v>7238</v>
      </c>
      <c r="B3487" t="s">
        <v>7239</v>
      </c>
      <c r="C3487" t="s">
        <v>1245</v>
      </c>
      <c r="D3487" s="61">
        <v>251782914.18000001</v>
      </c>
      <c r="E3487" t="s">
        <v>115</v>
      </c>
      <c r="F3487" t="s">
        <v>116</v>
      </c>
      <c r="G3487" t="s">
        <v>214</v>
      </c>
      <c r="H3487" t="s">
        <v>214</v>
      </c>
      <c r="I3487" s="2">
        <v>3.0047314151403199</v>
      </c>
    </row>
    <row r="3488" spans="1:9" x14ac:dyDescent="0.25">
      <c r="A3488" t="s">
        <v>7240</v>
      </c>
      <c r="B3488" t="s">
        <v>7241</v>
      </c>
      <c r="C3488" t="s">
        <v>1245</v>
      </c>
      <c r="D3488" s="61">
        <v>251475102.99000001</v>
      </c>
      <c r="E3488" t="s">
        <v>67</v>
      </c>
      <c r="F3488" t="s">
        <v>68</v>
      </c>
      <c r="G3488" t="s">
        <v>601</v>
      </c>
      <c r="H3488" t="s">
        <v>793</v>
      </c>
      <c r="I3488" s="2">
        <v>0.73960312926745997</v>
      </c>
    </row>
    <row r="3489" spans="1:9" x14ac:dyDescent="0.25">
      <c r="A3489" t="s">
        <v>7242</v>
      </c>
      <c r="B3489" t="s">
        <v>7243</v>
      </c>
      <c r="C3489" t="s">
        <v>1245</v>
      </c>
      <c r="D3489" s="61">
        <v>251332377.18000001</v>
      </c>
      <c r="E3489" t="s">
        <v>115</v>
      </c>
      <c r="F3489" t="s">
        <v>116</v>
      </c>
      <c r="G3489" t="s">
        <v>214</v>
      </c>
      <c r="H3489" t="s">
        <v>214</v>
      </c>
      <c r="I3489" s="2">
        <v>1.06331907798273</v>
      </c>
    </row>
    <row r="3490" spans="1:9" x14ac:dyDescent="0.25">
      <c r="A3490" t="s">
        <v>7244</v>
      </c>
      <c r="B3490" t="s">
        <v>7245</v>
      </c>
      <c r="C3490" t="s">
        <v>761</v>
      </c>
      <c r="D3490" s="61">
        <v>251311210.88</v>
      </c>
      <c r="E3490" t="s">
        <v>115</v>
      </c>
      <c r="F3490" t="s">
        <v>116</v>
      </c>
      <c r="G3490" t="s">
        <v>214</v>
      </c>
      <c r="H3490" t="s">
        <v>214</v>
      </c>
      <c r="I3490" s="2">
        <v>0.85679931535564002</v>
      </c>
    </row>
    <row r="3491" spans="1:9" x14ac:dyDescent="0.25">
      <c r="A3491" t="s">
        <v>7246</v>
      </c>
      <c r="B3491" t="s">
        <v>7247</v>
      </c>
      <c r="C3491" t="s">
        <v>761</v>
      </c>
      <c r="D3491" s="61">
        <v>251134732.80000001</v>
      </c>
      <c r="E3491" t="s">
        <v>95</v>
      </c>
      <c r="F3491" t="s">
        <v>109</v>
      </c>
      <c r="G3491" t="s">
        <v>109</v>
      </c>
      <c r="H3491" t="s">
        <v>399</v>
      </c>
      <c r="I3491" s="2">
        <v>0.97775086626418695</v>
      </c>
    </row>
    <row r="3492" spans="1:9" x14ac:dyDescent="0.25">
      <c r="A3492" t="s">
        <v>7248</v>
      </c>
      <c r="B3492" t="s">
        <v>7249</v>
      </c>
      <c r="C3492" t="s">
        <v>1245</v>
      </c>
      <c r="D3492" s="61">
        <v>250828494.87</v>
      </c>
      <c r="E3492" t="s">
        <v>95</v>
      </c>
      <c r="F3492" t="s">
        <v>109</v>
      </c>
      <c r="G3492" t="s">
        <v>109</v>
      </c>
      <c r="H3492" t="s">
        <v>399</v>
      </c>
      <c r="I3492" s="2">
        <v>0.99627222113090397</v>
      </c>
    </row>
    <row r="3493" spans="1:9" x14ac:dyDescent="0.25">
      <c r="A3493" t="s">
        <v>7250</v>
      </c>
      <c r="B3493" t="s">
        <v>7251</v>
      </c>
      <c r="C3493" t="s">
        <v>66</v>
      </c>
      <c r="D3493" s="61">
        <v>250562564.40000001</v>
      </c>
      <c r="E3493" t="s">
        <v>67</v>
      </c>
      <c r="F3493" t="s">
        <v>68</v>
      </c>
      <c r="G3493" t="s">
        <v>601</v>
      </c>
      <c r="H3493" t="s">
        <v>793</v>
      </c>
      <c r="I3493" s="2">
        <v>0.68443807310175797</v>
      </c>
    </row>
    <row r="3494" spans="1:9" x14ac:dyDescent="0.25">
      <c r="A3494" t="s">
        <v>7252</v>
      </c>
      <c r="B3494" t="s">
        <v>7253</v>
      </c>
      <c r="C3494" t="s">
        <v>66</v>
      </c>
      <c r="D3494" s="61">
        <v>250555701.75999999</v>
      </c>
      <c r="E3494" t="s">
        <v>115</v>
      </c>
      <c r="F3494" t="s">
        <v>116</v>
      </c>
      <c r="G3494" t="s">
        <v>214</v>
      </c>
      <c r="H3494" t="s">
        <v>214</v>
      </c>
      <c r="I3494" s="2">
        <v>0.41390519173287699</v>
      </c>
    </row>
    <row r="3495" spans="1:9" x14ac:dyDescent="0.25">
      <c r="A3495" t="s">
        <v>7254</v>
      </c>
      <c r="B3495" t="s">
        <v>7255</v>
      </c>
      <c r="C3495" t="s">
        <v>66</v>
      </c>
      <c r="D3495" s="61">
        <v>250117492.24000001</v>
      </c>
      <c r="E3495" t="s">
        <v>115</v>
      </c>
      <c r="F3495" t="s">
        <v>116</v>
      </c>
      <c r="G3495" t="s">
        <v>214</v>
      </c>
      <c r="H3495" t="s">
        <v>214</v>
      </c>
      <c r="I3495" s="2">
        <v>0.206549830342319</v>
      </c>
    </row>
    <row r="3496" spans="1:9" x14ac:dyDescent="0.25">
      <c r="A3496" t="s">
        <v>7256</v>
      </c>
      <c r="B3496" t="s">
        <v>7257</v>
      </c>
      <c r="C3496" t="s">
        <v>1245</v>
      </c>
      <c r="D3496" s="61">
        <v>250060137.56</v>
      </c>
      <c r="E3496" t="s">
        <v>67</v>
      </c>
      <c r="F3496" t="s">
        <v>72</v>
      </c>
      <c r="G3496" t="s">
        <v>73</v>
      </c>
      <c r="H3496" t="s">
        <v>148</v>
      </c>
      <c r="I3496" s="2">
        <v>0.72788201810537001</v>
      </c>
    </row>
    <row r="3497" spans="1:9" x14ac:dyDescent="0.25">
      <c r="A3497" t="s">
        <v>7258</v>
      </c>
      <c r="B3497" t="s">
        <v>7259</v>
      </c>
      <c r="C3497" t="s">
        <v>761</v>
      </c>
      <c r="D3497" s="61">
        <v>249956775.80000001</v>
      </c>
      <c r="E3497" t="s">
        <v>115</v>
      </c>
      <c r="F3497" t="s">
        <v>116</v>
      </c>
      <c r="G3497" t="s">
        <v>214</v>
      </c>
      <c r="H3497" t="s">
        <v>214</v>
      </c>
      <c r="I3497" s="2">
        <v>1.0224164947200001</v>
      </c>
    </row>
    <row r="3498" spans="1:9" x14ac:dyDescent="0.25">
      <c r="A3498" t="s">
        <v>7260</v>
      </c>
      <c r="B3498" t="s">
        <v>7261</v>
      </c>
      <c r="C3498" t="s">
        <v>1245</v>
      </c>
      <c r="D3498" s="61">
        <v>249178412.69999999</v>
      </c>
      <c r="E3498" t="s">
        <v>115</v>
      </c>
      <c r="F3498" t="s">
        <v>116</v>
      </c>
      <c r="G3498" t="s">
        <v>214</v>
      </c>
      <c r="H3498" t="s">
        <v>214</v>
      </c>
      <c r="I3498" s="2">
        <v>1.78195095194453</v>
      </c>
    </row>
    <row r="3499" spans="1:9" x14ac:dyDescent="0.25">
      <c r="A3499" t="s">
        <v>7262</v>
      </c>
      <c r="B3499" t="s">
        <v>7263</v>
      </c>
      <c r="C3499" t="s">
        <v>66</v>
      </c>
      <c r="D3499" s="61">
        <v>248462727.38999999</v>
      </c>
      <c r="E3499" t="s">
        <v>95</v>
      </c>
      <c r="F3499" t="s">
        <v>109</v>
      </c>
      <c r="G3499" t="s">
        <v>109</v>
      </c>
      <c r="H3499" t="s">
        <v>399</v>
      </c>
      <c r="I3499" s="2">
        <v>0.79182309549371799</v>
      </c>
    </row>
    <row r="3500" spans="1:9" x14ac:dyDescent="0.25">
      <c r="A3500" t="s">
        <v>7264</v>
      </c>
      <c r="B3500" t="s">
        <v>7265</v>
      </c>
      <c r="C3500" t="s">
        <v>66</v>
      </c>
      <c r="D3500" s="61">
        <v>248439046.31999999</v>
      </c>
      <c r="E3500" t="s">
        <v>95</v>
      </c>
      <c r="F3500" t="s">
        <v>96</v>
      </c>
      <c r="G3500" t="s">
        <v>210</v>
      </c>
      <c r="H3500" t="s">
        <v>264</v>
      </c>
      <c r="I3500" s="2">
        <v>1.4032971699921699</v>
      </c>
    </row>
    <row r="3501" spans="1:9" x14ac:dyDescent="0.25">
      <c r="A3501" t="s">
        <v>7266</v>
      </c>
      <c r="B3501" t="s">
        <v>7267</v>
      </c>
      <c r="C3501" t="s">
        <v>66</v>
      </c>
      <c r="D3501" s="61">
        <v>248251685</v>
      </c>
      <c r="E3501" t="s">
        <v>95</v>
      </c>
      <c r="F3501" t="s">
        <v>109</v>
      </c>
      <c r="G3501" t="s">
        <v>109</v>
      </c>
      <c r="H3501" t="s">
        <v>399</v>
      </c>
      <c r="I3501" s="2">
        <v>0.62993663239331799</v>
      </c>
    </row>
    <row r="3502" spans="1:9" x14ac:dyDescent="0.25">
      <c r="A3502" t="s">
        <v>7268</v>
      </c>
      <c r="B3502" t="s">
        <v>7269</v>
      </c>
      <c r="C3502" t="s">
        <v>1245</v>
      </c>
      <c r="D3502" s="61">
        <v>248162798.66</v>
      </c>
      <c r="E3502" t="s">
        <v>95</v>
      </c>
      <c r="F3502" t="s">
        <v>96</v>
      </c>
      <c r="G3502" t="s">
        <v>97</v>
      </c>
      <c r="H3502" t="s">
        <v>5854</v>
      </c>
      <c r="I3502" s="2">
        <v>0.91012418747285295</v>
      </c>
    </row>
    <row r="3503" spans="1:9" x14ac:dyDescent="0.25">
      <c r="A3503" t="s">
        <v>7270</v>
      </c>
      <c r="B3503" t="s">
        <v>7271</v>
      </c>
      <c r="C3503" t="s">
        <v>66</v>
      </c>
      <c r="D3503" s="61">
        <v>247861199.52000001</v>
      </c>
      <c r="E3503" t="s">
        <v>291</v>
      </c>
      <c r="F3503" t="s">
        <v>291</v>
      </c>
      <c r="G3503" t="s">
        <v>818</v>
      </c>
      <c r="H3503" t="s">
        <v>2584</v>
      </c>
      <c r="I3503" s="2">
        <v>0.99550953477659498</v>
      </c>
    </row>
    <row r="3504" spans="1:9" x14ac:dyDescent="0.25">
      <c r="A3504" t="s">
        <v>7272</v>
      </c>
      <c r="B3504" t="s">
        <v>7273</v>
      </c>
      <c r="C3504" t="s">
        <v>94</v>
      </c>
      <c r="D3504" s="61">
        <v>247845518.25</v>
      </c>
      <c r="E3504" t="s">
        <v>82</v>
      </c>
      <c r="F3504" t="s">
        <v>83</v>
      </c>
      <c r="G3504" t="s">
        <v>84</v>
      </c>
      <c r="H3504" t="s">
        <v>84</v>
      </c>
      <c r="I3504" s="2">
        <v>2.2659095799585698</v>
      </c>
    </row>
    <row r="3505" spans="1:9" x14ac:dyDescent="0.25">
      <c r="A3505" t="s">
        <v>7274</v>
      </c>
      <c r="B3505" t="s">
        <v>7275</v>
      </c>
      <c r="C3505" t="s">
        <v>66</v>
      </c>
      <c r="D3505" s="61">
        <v>247553820.36000001</v>
      </c>
      <c r="E3505" t="s">
        <v>240</v>
      </c>
      <c r="F3505" t="s">
        <v>267</v>
      </c>
      <c r="G3505" t="s">
        <v>1304</v>
      </c>
      <c r="H3505" t="s">
        <v>1304</v>
      </c>
      <c r="I3505" s="2">
        <v>0.87342869973163595</v>
      </c>
    </row>
    <row r="3506" spans="1:9" x14ac:dyDescent="0.25">
      <c r="A3506" t="s">
        <v>7276</v>
      </c>
      <c r="B3506" t="s">
        <v>7277</v>
      </c>
      <c r="C3506" t="s">
        <v>66</v>
      </c>
      <c r="D3506" s="61">
        <v>247532209.77000001</v>
      </c>
      <c r="E3506" t="s">
        <v>115</v>
      </c>
      <c r="F3506" t="s">
        <v>116</v>
      </c>
      <c r="G3506" t="s">
        <v>214</v>
      </c>
      <c r="H3506" t="s">
        <v>214</v>
      </c>
      <c r="I3506" s="2">
        <v>2.07914343367821</v>
      </c>
    </row>
    <row r="3507" spans="1:9" x14ac:dyDescent="0.25">
      <c r="A3507" t="s">
        <v>7278</v>
      </c>
      <c r="B3507" t="s">
        <v>7279</v>
      </c>
      <c r="C3507" t="s">
        <v>761</v>
      </c>
      <c r="D3507" s="61">
        <v>247462750.24000001</v>
      </c>
      <c r="E3507" t="s">
        <v>67</v>
      </c>
      <c r="F3507" t="s">
        <v>68</v>
      </c>
      <c r="G3507" t="s">
        <v>601</v>
      </c>
      <c r="H3507" t="s">
        <v>793</v>
      </c>
      <c r="I3507" s="2">
        <v>1.8288868324471099</v>
      </c>
    </row>
    <row r="3508" spans="1:9" x14ac:dyDescent="0.25">
      <c r="A3508" t="s">
        <v>7280</v>
      </c>
      <c r="B3508" t="s">
        <v>7281</v>
      </c>
      <c r="C3508" t="s">
        <v>761</v>
      </c>
      <c r="D3508" s="61">
        <v>246879697.68000001</v>
      </c>
      <c r="E3508" t="s">
        <v>95</v>
      </c>
      <c r="F3508" t="s">
        <v>109</v>
      </c>
      <c r="G3508" t="s">
        <v>109</v>
      </c>
      <c r="H3508" t="s">
        <v>399</v>
      </c>
      <c r="I3508" s="2">
        <v>0.62201729027483499</v>
      </c>
    </row>
    <row r="3509" spans="1:9" x14ac:dyDescent="0.25">
      <c r="A3509" t="s">
        <v>7282</v>
      </c>
      <c r="B3509" t="s">
        <v>7283</v>
      </c>
      <c r="C3509" t="s">
        <v>1245</v>
      </c>
      <c r="D3509" s="61">
        <v>246667203.36000001</v>
      </c>
      <c r="E3509" t="s">
        <v>240</v>
      </c>
      <c r="F3509" t="s">
        <v>267</v>
      </c>
      <c r="G3509" t="s">
        <v>476</v>
      </c>
      <c r="H3509" t="s">
        <v>477</v>
      </c>
      <c r="I3509" s="2">
        <v>3.3547566041560999</v>
      </c>
    </row>
    <row r="3510" spans="1:9" x14ac:dyDescent="0.25">
      <c r="A3510" t="s">
        <v>7284</v>
      </c>
      <c r="B3510" t="s">
        <v>7285</v>
      </c>
      <c r="C3510" t="s">
        <v>66</v>
      </c>
      <c r="D3510" s="61">
        <v>246106427.03999999</v>
      </c>
      <c r="E3510" t="s">
        <v>240</v>
      </c>
      <c r="F3510" t="s">
        <v>467</v>
      </c>
      <c r="G3510" t="s">
        <v>468</v>
      </c>
      <c r="H3510" t="s">
        <v>469</v>
      </c>
      <c r="I3510" s="2">
        <v>1.33375857953441</v>
      </c>
    </row>
    <row r="3511" spans="1:9" x14ac:dyDescent="0.25">
      <c r="A3511" t="s">
        <v>7286</v>
      </c>
      <c r="B3511" t="s">
        <v>7287</v>
      </c>
      <c r="C3511" t="s">
        <v>94</v>
      </c>
      <c r="D3511" s="61">
        <v>245870269.19999999</v>
      </c>
      <c r="E3511" t="s">
        <v>120</v>
      </c>
      <c r="F3511" t="s">
        <v>121</v>
      </c>
      <c r="G3511" t="s">
        <v>121</v>
      </c>
      <c r="H3511" t="s">
        <v>836</v>
      </c>
      <c r="I3511" s="2">
        <v>1.2122216282878699</v>
      </c>
    </row>
    <row r="3512" spans="1:9" x14ac:dyDescent="0.25">
      <c r="A3512" t="s">
        <v>7288</v>
      </c>
      <c r="B3512" t="s">
        <v>7289</v>
      </c>
      <c r="C3512" t="s">
        <v>1245</v>
      </c>
      <c r="D3512" s="61">
        <v>245676387</v>
      </c>
      <c r="E3512" t="s">
        <v>95</v>
      </c>
      <c r="F3512" t="s">
        <v>109</v>
      </c>
      <c r="G3512" t="s">
        <v>109</v>
      </c>
      <c r="H3512" t="s">
        <v>399</v>
      </c>
      <c r="I3512" s="2">
        <v>0.87392786664039701</v>
      </c>
    </row>
    <row r="3513" spans="1:9" x14ac:dyDescent="0.25">
      <c r="A3513" t="s">
        <v>7290</v>
      </c>
      <c r="B3513" t="s">
        <v>7291</v>
      </c>
      <c r="C3513" t="s">
        <v>1245</v>
      </c>
      <c r="D3513" s="61">
        <v>245402459.19999999</v>
      </c>
      <c r="E3513" t="s">
        <v>240</v>
      </c>
      <c r="F3513" t="s">
        <v>241</v>
      </c>
      <c r="G3513" t="s">
        <v>2126</v>
      </c>
      <c r="H3513" t="s">
        <v>2126</v>
      </c>
      <c r="I3513" s="2">
        <v>0.71087117471819905</v>
      </c>
    </row>
    <row r="3514" spans="1:9" x14ac:dyDescent="0.25">
      <c r="A3514" t="s">
        <v>7292</v>
      </c>
      <c r="B3514" t="s">
        <v>7293</v>
      </c>
      <c r="C3514" t="s">
        <v>94</v>
      </c>
      <c r="D3514" s="61">
        <v>244696179</v>
      </c>
      <c r="E3514" t="s">
        <v>182</v>
      </c>
      <c r="F3514" t="s">
        <v>182</v>
      </c>
      <c r="G3514" t="s">
        <v>183</v>
      </c>
      <c r="H3514" t="s">
        <v>425</v>
      </c>
      <c r="I3514" s="2">
        <v>1.2174418153737401</v>
      </c>
    </row>
    <row r="3515" spans="1:9" x14ac:dyDescent="0.25">
      <c r="A3515" t="s">
        <v>7294</v>
      </c>
      <c r="B3515" t="s">
        <v>7295</v>
      </c>
      <c r="C3515" t="s">
        <v>1245</v>
      </c>
      <c r="D3515" s="61">
        <v>244343757.41999999</v>
      </c>
      <c r="E3515" t="s">
        <v>67</v>
      </c>
      <c r="F3515" t="s">
        <v>101</v>
      </c>
      <c r="G3515" t="s">
        <v>101</v>
      </c>
      <c r="H3515" t="s">
        <v>308</v>
      </c>
      <c r="I3515" s="2">
        <v>1.40844097296501</v>
      </c>
    </row>
    <row r="3516" spans="1:9" x14ac:dyDescent="0.25">
      <c r="A3516" t="s">
        <v>7296</v>
      </c>
      <c r="B3516" t="s">
        <v>7297</v>
      </c>
      <c r="C3516" t="s">
        <v>761</v>
      </c>
      <c r="D3516" s="61">
        <v>244084434.30000001</v>
      </c>
      <c r="E3516" t="s">
        <v>95</v>
      </c>
      <c r="F3516" t="s">
        <v>109</v>
      </c>
      <c r="G3516" t="s">
        <v>109</v>
      </c>
      <c r="H3516" t="s">
        <v>399</v>
      </c>
      <c r="I3516" s="2">
        <v>0.60687886854336104</v>
      </c>
    </row>
    <row r="3517" spans="1:9" x14ac:dyDescent="0.25">
      <c r="A3517" t="s">
        <v>7298</v>
      </c>
      <c r="B3517" t="s">
        <v>7299</v>
      </c>
      <c r="C3517" t="s">
        <v>94</v>
      </c>
      <c r="D3517" s="61">
        <v>243616590.84</v>
      </c>
      <c r="E3517" t="s">
        <v>257</v>
      </c>
      <c r="F3517" t="s">
        <v>257</v>
      </c>
      <c r="G3517" t="s">
        <v>258</v>
      </c>
      <c r="H3517" t="s">
        <v>1372</v>
      </c>
      <c r="I3517" s="2">
        <v>2.44959589297715</v>
      </c>
    </row>
    <row r="3518" spans="1:9" x14ac:dyDescent="0.25">
      <c r="A3518" t="s">
        <v>7300</v>
      </c>
      <c r="B3518" t="s">
        <v>7301</v>
      </c>
      <c r="C3518" t="s">
        <v>1245</v>
      </c>
      <c r="D3518" s="61">
        <v>243386127.25</v>
      </c>
      <c r="E3518" t="s">
        <v>240</v>
      </c>
      <c r="F3518" t="s">
        <v>267</v>
      </c>
      <c r="G3518" t="s">
        <v>476</v>
      </c>
      <c r="H3518" t="s">
        <v>477</v>
      </c>
      <c r="I3518" s="2">
        <v>1.4922889261863499</v>
      </c>
    </row>
    <row r="3519" spans="1:9" x14ac:dyDescent="0.25">
      <c r="A3519" t="s">
        <v>7302</v>
      </c>
      <c r="B3519" t="s">
        <v>7303</v>
      </c>
      <c r="C3519" t="s">
        <v>66</v>
      </c>
      <c r="D3519" s="61">
        <v>243172419.38999999</v>
      </c>
      <c r="E3519" t="s">
        <v>115</v>
      </c>
      <c r="F3519" t="s">
        <v>116</v>
      </c>
      <c r="G3519" t="s">
        <v>214</v>
      </c>
      <c r="H3519" t="s">
        <v>214</v>
      </c>
      <c r="I3519" s="2">
        <v>1.34410151289281</v>
      </c>
    </row>
    <row r="3520" spans="1:9" x14ac:dyDescent="0.25">
      <c r="A3520" t="s">
        <v>7304</v>
      </c>
      <c r="B3520" t="s">
        <v>7305</v>
      </c>
      <c r="C3520" t="s">
        <v>1073</v>
      </c>
      <c r="D3520" s="61">
        <v>242720604.53999999</v>
      </c>
      <c r="E3520" t="s">
        <v>240</v>
      </c>
      <c r="F3520" t="s">
        <v>267</v>
      </c>
      <c r="G3520" t="s">
        <v>330</v>
      </c>
      <c r="H3520" t="s">
        <v>331</v>
      </c>
      <c r="I3520" s="2">
        <v>4.7602249112447996</v>
      </c>
    </row>
    <row r="3521" spans="1:9" x14ac:dyDescent="0.25">
      <c r="A3521" t="s">
        <v>7306</v>
      </c>
      <c r="B3521" t="s">
        <v>7307</v>
      </c>
      <c r="C3521" t="s">
        <v>761</v>
      </c>
      <c r="D3521" s="61">
        <v>242633188</v>
      </c>
      <c r="E3521" t="s">
        <v>95</v>
      </c>
      <c r="F3521" t="s">
        <v>109</v>
      </c>
      <c r="G3521" t="s">
        <v>804</v>
      </c>
      <c r="H3521" t="s">
        <v>804</v>
      </c>
      <c r="I3521" s="2">
        <v>0.46728022745266501</v>
      </c>
    </row>
    <row r="3522" spans="1:9" x14ac:dyDescent="0.25">
      <c r="A3522" t="s">
        <v>7308</v>
      </c>
      <c r="B3522" t="s">
        <v>7309</v>
      </c>
      <c r="C3522" t="s">
        <v>761</v>
      </c>
      <c r="D3522" s="61">
        <v>242509475.11000001</v>
      </c>
      <c r="E3522" t="s">
        <v>115</v>
      </c>
      <c r="F3522" t="s">
        <v>116</v>
      </c>
      <c r="G3522" t="s">
        <v>117</v>
      </c>
      <c r="H3522" t="s">
        <v>117</v>
      </c>
      <c r="I3522" s="2">
        <v>1.5460239728912799</v>
      </c>
    </row>
    <row r="3523" spans="1:9" x14ac:dyDescent="0.25">
      <c r="A3523" t="s">
        <v>7310</v>
      </c>
      <c r="B3523" t="s">
        <v>7311</v>
      </c>
      <c r="C3523" t="s">
        <v>761</v>
      </c>
      <c r="D3523" s="61">
        <v>242319621.43000001</v>
      </c>
      <c r="E3523" t="s">
        <v>115</v>
      </c>
      <c r="F3523" t="s">
        <v>116</v>
      </c>
      <c r="G3523" t="s">
        <v>214</v>
      </c>
      <c r="H3523" t="s">
        <v>214</v>
      </c>
      <c r="I3523" s="2">
        <v>2.4287708021861998</v>
      </c>
    </row>
    <row r="3524" spans="1:9" x14ac:dyDescent="0.25">
      <c r="A3524" t="s">
        <v>7312</v>
      </c>
      <c r="B3524" t="s">
        <v>7313</v>
      </c>
      <c r="C3524" t="s">
        <v>1245</v>
      </c>
      <c r="D3524" s="61">
        <v>241005239.69999999</v>
      </c>
      <c r="E3524" t="s">
        <v>67</v>
      </c>
      <c r="F3524" t="s">
        <v>68</v>
      </c>
      <c r="G3524" t="s">
        <v>601</v>
      </c>
      <c r="H3524" t="s">
        <v>793</v>
      </c>
      <c r="I3524" s="2">
        <v>1.3852133567774101</v>
      </c>
    </row>
    <row r="3525" spans="1:9" x14ac:dyDescent="0.25">
      <c r="A3525" t="s">
        <v>7314</v>
      </c>
      <c r="B3525" t="s">
        <v>7315</v>
      </c>
      <c r="C3525" t="s">
        <v>761</v>
      </c>
      <c r="D3525" s="61">
        <v>240330806.5</v>
      </c>
      <c r="E3525" t="s">
        <v>115</v>
      </c>
      <c r="F3525" t="s">
        <v>116</v>
      </c>
      <c r="G3525" t="s">
        <v>214</v>
      </c>
      <c r="H3525" t="s">
        <v>214</v>
      </c>
      <c r="I3525" s="2">
        <v>0.88071728971438601</v>
      </c>
    </row>
    <row r="3526" spans="1:9" x14ac:dyDescent="0.25">
      <c r="A3526" t="s">
        <v>7316</v>
      </c>
      <c r="B3526" t="s">
        <v>7317</v>
      </c>
      <c r="C3526" t="s">
        <v>66</v>
      </c>
      <c r="D3526" s="61">
        <v>240094799.06</v>
      </c>
      <c r="E3526" t="s">
        <v>240</v>
      </c>
      <c r="F3526" t="s">
        <v>267</v>
      </c>
      <c r="G3526" t="s">
        <v>305</v>
      </c>
      <c r="H3526" t="s">
        <v>305</v>
      </c>
      <c r="I3526" s="2">
        <v>0.33425172362518901</v>
      </c>
    </row>
    <row r="3527" spans="1:9" x14ac:dyDescent="0.25">
      <c r="A3527" t="s">
        <v>7318</v>
      </c>
      <c r="B3527" t="s">
        <v>7319</v>
      </c>
      <c r="C3527" t="s">
        <v>1245</v>
      </c>
      <c r="D3527" s="61">
        <v>240011496.96000001</v>
      </c>
      <c r="E3527" t="s">
        <v>95</v>
      </c>
      <c r="F3527" t="s">
        <v>109</v>
      </c>
      <c r="G3527" t="s">
        <v>109</v>
      </c>
      <c r="H3527" t="s">
        <v>399</v>
      </c>
      <c r="I3527" s="2">
        <v>0.110262549952829</v>
      </c>
    </row>
    <row r="3528" spans="1:9" x14ac:dyDescent="0.25">
      <c r="A3528" t="s">
        <v>7320</v>
      </c>
      <c r="B3528" t="s">
        <v>7321</v>
      </c>
      <c r="C3528" t="s">
        <v>1073</v>
      </c>
      <c r="D3528" s="61">
        <v>238442748</v>
      </c>
      <c r="E3528" t="s">
        <v>182</v>
      </c>
      <c r="F3528" t="s">
        <v>182</v>
      </c>
      <c r="G3528" t="s">
        <v>183</v>
      </c>
      <c r="H3528" t="s">
        <v>425</v>
      </c>
      <c r="I3528" s="2">
        <v>2.5378804835008899</v>
      </c>
    </row>
    <row r="3529" spans="1:9" x14ac:dyDescent="0.25">
      <c r="A3529" t="s">
        <v>7322</v>
      </c>
      <c r="B3529" t="s">
        <v>7323</v>
      </c>
      <c r="C3529" t="s">
        <v>66</v>
      </c>
      <c r="D3529" s="61">
        <v>238220760.80000001</v>
      </c>
      <c r="E3529" t="s">
        <v>67</v>
      </c>
      <c r="F3529" t="s">
        <v>68</v>
      </c>
      <c r="G3529" t="s">
        <v>69</v>
      </c>
      <c r="H3529" t="s">
        <v>69</v>
      </c>
      <c r="I3529" s="2">
        <v>1.8214257620680701</v>
      </c>
    </row>
    <row r="3530" spans="1:9" x14ac:dyDescent="0.25">
      <c r="A3530" t="s">
        <v>7324</v>
      </c>
      <c r="B3530" t="s">
        <v>7325</v>
      </c>
      <c r="C3530" t="s">
        <v>66</v>
      </c>
      <c r="D3530" s="61">
        <v>237585133.53</v>
      </c>
      <c r="E3530" t="s">
        <v>115</v>
      </c>
      <c r="F3530" t="s">
        <v>116</v>
      </c>
      <c r="G3530" t="s">
        <v>214</v>
      </c>
      <c r="H3530" t="s">
        <v>214</v>
      </c>
      <c r="I3530" s="2">
        <v>1.0350181913323999</v>
      </c>
    </row>
    <row r="3531" spans="1:9" x14ac:dyDescent="0.25">
      <c r="A3531" t="s">
        <v>7326</v>
      </c>
      <c r="B3531" t="s">
        <v>7327</v>
      </c>
      <c r="C3531" t="s">
        <v>94</v>
      </c>
      <c r="D3531" s="61">
        <v>237566619.30000001</v>
      </c>
      <c r="E3531" t="s">
        <v>182</v>
      </c>
      <c r="F3531" t="s">
        <v>182</v>
      </c>
      <c r="G3531" t="s">
        <v>717</v>
      </c>
      <c r="H3531" t="s">
        <v>718</v>
      </c>
      <c r="I3531" s="2">
        <v>3.82664367637721</v>
      </c>
    </row>
    <row r="3532" spans="1:9" x14ac:dyDescent="0.25">
      <c r="A3532" t="s">
        <v>7328</v>
      </c>
      <c r="B3532" t="s">
        <v>7329</v>
      </c>
      <c r="C3532" t="s">
        <v>94</v>
      </c>
      <c r="D3532" s="61">
        <v>236964921.12</v>
      </c>
      <c r="E3532" t="s">
        <v>95</v>
      </c>
      <c r="F3532" t="s">
        <v>96</v>
      </c>
      <c r="G3532" t="s">
        <v>302</v>
      </c>
      <c r="H3532" t="s">
        <v>302</v>
      </c>
      <c r="I3532" s="2">
        <v>0.55749375525234202</v>
      </c>
    </row>
    <row r="3533" spans="1:9" x14ac:dyDescent="0.25">
      <c r="A3533" t="s">
        <v>7330</v>
      </c>
      <c r="B3533" t="s">
        <v>7331</v>
      </c>
      <c r="C3533" t="s">
        <v>66</v>
      </c>
      <c r="D3533" s="61">
        <v>236803754.88</v>
      </c>
      <c r="E3533" t="s">
        <v>95</v>
      </c>
      <c r="F3533" t="s">
        <v>109</v>
      </c>
      <c r="G3533" t="s">
        <v>804</v>
      </c>
      <c r="H3533" t="s">
        <v>804</v>
      </c>
      <c r="I3533" s="2">
        <v>0.55540585354078598</v>
      </c>
    </row>
    <row r="3534" spans="1:9" x14ac:dyDescent="0.25">
      <c r="A3534" t="s">
        <v>7332</v>
      </c>
      <c r="B3534" t="s">
        <v>7333</v>
      </c>
      <c r="C3534" t="s">
        <v>761</v>
      </c>
      <c r="D3534" s="61">
        <v>236500862.38999999</v>
      </c>
      <c r="E3534" t="s">
        <v>95</v>
      </c>
      <c r="F3534" t="s">
        <v>109</v>
      </c>
      <c r="G3534" t="s">
        <v>804</v>
      </c>
      <c r="H3534" t="s">
        <v>804</v>
      </c>
      <c r="I3534" s="2">
        <v>1.3893837004898799</v>
      </c>
    </row>
    <row r="3535" spans="1:9" x14ac:dyDescent="0.25">
      <c r="A3535" t="s">
        <v>7334</v>
      </c>
      <c r="B3535" t="s">
        <v>7335</v>
      </c>
      <c r="C3535" t="s">
        <v>761</v>
      </c>
      <c r="D3535" s="61">
        <v>235964244.12</v>
      </c>
      <c r="E3535" t="s">
        <v>115</v>
      </c>
      <c r="F3535" t="s">
        <v>116</v>
      </c>
      <c r="G3535" t="s">
        <v>214</v>
      </c>
      <c r="H3535" t="s">
        <v>214</v>
      </c>
      <c r="I3535" s="2">
        <v>1.2515467428511899</v>
      </c>
    </row>
    <row r="3536" spans="1:9" x14ac:dyDescent="0.25">
      <c r="A3536" t="s">
        <v>7336</v>
      </c>
      <c r="B3536" t="s">
        <v>7337</v>
      </c>
      <c r="C3536" t="s">
        <v>1245</v>
      </c>
      <c r="D3536" s="61">
        <v>235515846.87</v>
      </c>
      <c r="E3536" t="s">
        <v>95</v>
      </c>
      <c r="F3536" t="s">
        <v>109</v>
      </c>
      <c r="G3536" t="s">
        <v>109</v>
      </c>
      <c r="H3536" t="s">
        <v>399</v>
      </c>
      <c r="I3536" s="2">
        <v>1.2782057368056801</v>
      </c>
    </row>
    <row r="3537" spans="1:9" x14ac:dyDescent="0.25">
      <c r="A3537" t="s">
        <v>7338</v>
      </c>
      <c r="B3537" t="s">
        <v>7339</v>
      </c>
      <c r="C3537" t="s">
        <v>66</v>
      </c>
      <c r="D3537" s="61">
        <v>235453735.37</v>
      </c>
      <c r="E3537" t="s">
        <v>115</v>
      </c>
      <c r="F3537" t="s">
        <v>116</v>
      </c>
      <c r="G3537" t="s">
        <v>117</v>
      </c>
      <c r="H3537" t="s">
        <v>117</v>
      </c>
      <c r="I3537" s="2">
        <v>6.0761040698983998E-2</v>
      </c>
    </row>
    <row r="3538" spans="1:9" x14ac:dyDescent="0.25">
      <c r="A3538" t="s">
        <v>7340</v>
      </c>
      <c r="B3538" t="s">
        <v>7341</v>
      </c>
      <c r="C3538" t="s">
        <v>66</v>
      </c>
      <c r="D3538" s="61">
        <v>235366947.75999999</v>
      </c>
      <c r="E3538" t="s">
        <v>95</v>
      </c>
      <c r="F3538" t="s">
        <v>109</v>
      </c>
      <c r="G3538" t="s">
        <v>109</v>
      </c>
      <c r="H3538" t="s">
        <v>399</v>
      </c>
      <c r="I3538" s="2">
        <v>1.0811881126201801</v>
      </c>
    </row>
    <row r="3539" spans="1:9" x14ac:dyDescent="0.25">
      <c r="A3539" t="s">
        <v>7342</v>
      </c>
      <c r="B3539" t="s">
        <v>7343</v>
      </c>
      <c r="C3539" t="s">
        <v>66</v>
      </c>
      <c r="D3539" s="61">
        <v>234609150.59999999</v>
      </c>
      <c r="E3539" t="s">
        <v>95</v>
      </c>
      <c r="F3539" t="s">
        <v>96</v>
      </c>
      <c r="G3539" t="s">
        <v>210</v>
      </c>
      <c r="H3539" t="s">
        <v>264</v>
      </c>
      <c r="I3539" s="2">
        <v>1.4636537266140599</v>
      </c>
    </row>
    <row r="3540" spans="1:9" x14ac:dyDescent="0.25">
      <c r="A3540" t="s">
        <v>7344</v>
      </c>
      <c r="B3540" t="s">
        <v>7345</v>
      </c>
      <c r="C3540" t="s">
        <v>66</v>
      </c>
      <c r="D3540" s="61">
        <v>234365386.19999999</v>
      </c>
      <c r="E3540" t="s">
        <v>115</v>
      </c>
      <c r="F3540" t="s">
        <v>116</v>
      </c>
      <c r="G3540" t="s">
        <v>214</v>
      </c>
      <c r="H3540" t="s">
        <v>214</v>
      </c>
      <c r="I3540" s="2">
        <v>1.7723496981843101</v>
      </c>
    </row>
    <row r="3541" spans="1:9" x14ac:dyDescent="0.25">
      <c r="A3541" t="s">
        <v>7346</v>
      </c>
      <c r="B3541" t="s">
        <v>7347</v>
      </c>
      <c r="C3541" t="s">
        <v>761</v>
      </c>
      <c r="D3541" s="61">
        <v>233832518.15000001</v>
      </c>
      <c r="E3541" t="s">
        <v>95</v>
      </c>
      <c r="F3541" t="s">
        <v>109</v>
      </c>
      <c r="G3541" t="s">
        <v>109</v>
      </c>
      <c r="H3541" t="s">
        <v>399</v>
      </c>
      <c r="I3541" s="2">
        <v>1.3865414296398599</v>
      </c>
    </row>
    <row r="3542" spans="1:9" x14ac:dyDescent="0.25">
      <c r="A3542" t="s">
        <v>7348</v>
      </c>
      <c r="B3542" t="s">
        <v>7349</v>
      </c>
      <c r="C3542" t="s">
        <v>66</v>
      </c>
      <c r="D3542" s="61">
        <v>232290972.75</v>
      </c>
      <c r="E3542" t="s">
        <v>82</v>
      </c>
      <c r="F3542" t="s">
        <v>157</v>
      </c>
      <c r="G3542" t="s">
        <v>789</v>
      </c>
      <c r="H3542" t="s">
        <v>1483</v>
      </c>
      <c r="I3542" s="2">
        <v>0.98038310482707203</v>
      </c>
    </row>
    <row r="3543" spans="1:9" x14ac:dyDescent="0.25">
      <c r="A3543" t="s">
        <v>7350</v>
      </c>
      <c r="B3543" t="s">
        <v>7351</v>
      </c>
      <c r="C3543" t="s">
        <v>1245</v>
      </c>
      <c r="D3543" s="61">
        <v>231494839.55000001</v>
      </c>
      <c r="E3543" t="s">
        <v>240</v>
      </c>
      <c r="F3543" t="s">
        <v>267</v>
      </c>
      <c r="G3543" t="s">
        <v>476</v>
      </c>
      <c r="H3543" t="s">
        <v>477</v>
      </c>
      <c r="I3543" s="2">
        <v>0.67423622429635099</v>
      </c>
    </row>
    <row r="3544" spans="1:9" x14ac:dyDescent="0.25">
      <c r="A3544" t="s">
        <v>7352</v>
      </c>
      <c r="B3544" t="s">
        <v>7353</v>
      </c>
      <c r="C3544" t="s">
        <v>66</v>
      </c>
      <c r="D3544" s="61">
        <v>231265218.47</v>
      </c>
      <c r="E3544" t="s">
        <v>240</v>
      </c>
      <c r="F3544" t="s">
        <v>467</v>
      </c>
      <c r="G3544" t="s">
        <v>468</v>
      </c>
      <c r="H3544" t="s">
        <v>469</v>
      </c>
      <c r="I3544" s="2">
        <v>0.97316466847942795</v>
      </c>
    </row>
    <row r="3545" spans="1:9" x14ac:dyDescent="0.25">
      <c r="A3545" t="s">
        <v>7354</v>
      </c>
      <c r="B3545" t="s">
        <v>7355</v>
      </c>
      <c r="C3545" t="s">
        <v>761</v>
      </c>
      <c r="D3545" s="61">
        <v>230521248</v>
      </c>
      <c r="E3545" t="s">
        <v>240</v>
      </c>
      <c r="F3545" t="s">
        <v>267</v>
      </c>
      <c r="G3545" t="s">
        <v>862</v>
      </c>
      <c r="H3545" t="s">
        <v>862</v>
      </c>
      <c r="I3545" s="2">
        <v>1.21071261130974</v>
      </c>
    </row>
    <row r="3546" spans="1:9" x14ac:dyDescent="0.25">
      <c r="A3546" t="s">
        <v>7356</v>
      </c>
      <c r="B3546" t="s">
        <v>7357</v>
      </c>
      <c r="C3546" t="s">
        <v>761</v>
      </c>
      <c r="D3546" s="61">
        <v>229378311.96000001</v>
      </c>
      <c r="E3546" t="s">
        <v>115</v>
      </c>
      <c r="F3546" t="s">
        <v>116</v>
      </c>
      <c r="G3546" t="s">
        <v>117</v>
      </c>
      <c r="H3546" t="s">
        <v>117</v>
      </c>
      <c r="I3546" s="2">
        <v>1.34277844398577</v>
      </c>
    </row>
    <row r="3547" spans="1:9" x14ac:dyDescent="0.25">
      <c r="A3547" t="s">
        <v>7358</v>
      </c>
      <c r="B3547" t="s">
        <v>7359</v>
      </c>
      <c r="C3547" t="s">
        <v>1073</v>
      </c>
      <c r="D3547" s="61">
        <v>228827841.75</v>
      </c>
      <c r="E3547" t="s">
        <v>240</v>
      </c>
      <c r="F3547" t="s">
        <v>267</v>
      </c>
      <c r="G3547" t="s">
        <v>476</v>
      </c>
      <c r="H3547" t="s">
        <v>477</v>
      </c>
      <c r="I3547" s="2">
        <v>1.5880998423002399</v>
      </c>
    </row>
    <row r="3548" spans="1:9" x14ac:dyDescent="0.25">
      <c r="A3548" t="s">
        <v>7360</v>
      </c>
      <c r="B3548" t="s">
        <v>7361</v>
      </c>
      <c r="C3548" t="s">
        <v>1245</v>
      </c>
      <c r="D3548" s="61">
        <v>228243326.80000001</v>
      </c>
      <c r="E3548" t="s">
        <v>115</v>
      </c>
      <c r="F3548" t="s">
        <v>116</v>
      </c>
      <c r="G3548" t="s">
        <v>214</v>
      </c>
      <c r="H3548" t="s">
        <v>214</v>
      </c>
      <c r="I3548" s="2">
        <v>1.1881058879075299</v>
      </c>
    </row>
    <row r="3549" spans="1:9" x14ac:dyDescent="0.25">
      <c r="A3549" t="s">
        <v>7362</v>
      </c>
      <c r="B3549" t="s">
        <v>7363</v>
      </c>
      <c r="C3549" t="s">
        <v>94</v>
      </c>
      <c r="D3549" s="61">
        <v>228085332.63999999</v>
      </c>
      <c r="E3549" t="s">
        <v>182</v>
      </c>
      <c r="F3549" t="s">
        <v>182</v>
      </c>
      <c r="G3549" t="s">
        <v>183</v>
      </c>
      <c r="H3549" t="s">
        <v>592</v>
      </c>
      <c r="I3549" s="2">
        <v>2.94222273599049</v>
      </c>
    </row>
    <row r="3550" spans="1:9" x14ac:dyDescent="0.25">
      <c r="A3550" t="s">
        <v>7364</v>
      </c>
      <c r="B3550" t="s">
        <v>7365</v>
      </c>
      <c r="C3550" t="s">
        <v>761</v>
      </c>
      <c r="D3550" s="61">
        <v>227145849.03999999</v>
      </c>
      <c r="E3550" t="s">
        <v>115</v>
      </c>
      <c r="F3550" t="s">
        <v>116</v>
      </c>
      <c r="G3550" t="s">
        <v>214</v>
      </c>
      <c r="H3550" t="s">
        <v>214</v>
      </c>
      <c r="I3550" s="2">
        <v>-0.41692814543616302</v>
      </c>
    </row>
    <row r="3551" spans="1:9" x14ac:dyDescent="0.25">
      <c r="A3551" t="s">
        <v>7366</v>
      </c>
      <c r="B3551" s="6" t="s">
        <v>7367</v>
      </c>
      <c r="C3551" t="s">
        <v>761</v>
      </c>
      <c r="D3551" s="61">
        <v>226578902.47999999</v>
      </c>
      <c r="E3551" t="s">
        <v>95</v>
      </c>
      <c r="F3551" t="s">
        <v>109</v>
      </c>
      <c r="G3551" t="s">
        <v>109</v>
      </c>
      <c r="H3551" t="s">
        <v>399</v>
      </c>
      <c r="I3551" s="2">
        <v>0.71018285339495801</v>
      </c>
    </row>
    <row r="3552" spans="1:9" x14ac:dyDescent="0.25">
      <c r="A3552" t="s">
        <v>7368</v>
      </c>
      <c r="B3552" t="s">
        <v>7369</v>
      </c>
      <c r="C3552" t="s">
        <v>1245</v>
      </c>
      <c r="D3552" s="61">
        <v>226430618.41999999</v>
      </c>
      <c r="E3552" t="s">
        <v>115</v>
      </c>
      <c r="F3552" t="s">
        <v>116</v>
      </c>
      <c r="G3552" t="s">
        <v>214</v>
      </c>
      <c r="H3552" t="s">
        <v>214</v>
      </c>
      <c r="I3552" s="2">
        <v>2.31240766637077</v>
      </c>
    </row>
    <row r="3553" spans="1:9" x14ac:dyDescent="0.25">
      <c r="A3553" t="s">
        <v>7370</v>
      </c>
      <c r="B3553" t="s">
        <v>7371</v>
      </c>
      <c r="C3553" t="s">
        <v>761</v>
      </c>
      <c r="D3553" s="61">
        <v>226303693.97999999</v>
      </c>
      <c r="E3553" t="s">
        <v>95</v>
      </c>
      <c r="F3553" t="s">
        <v>109</v>
      </c>
      <c r="G3553" t="s">
        <v>109</v>
      </c>
      <c r="H3553" t="s">
        <v>399</v>
      </c>
      <c r="I3553" s="2">
        <v>0.768839462175538</v>
      </c>
    </row>
    <row r="3554" spans="1:9" x14ac:dyDescent="0.25">
      <c r="A3554" t="s">
        <v>7372</v>
      </c>
      <c r="B3554" t="s">
        <v>7373</v>
      </c>
      <c r="C3554" t="s">
        <v>66</v>
      </c>
      <c r="D3554" s="61">
        <v>225801125.75999999</v>
      </c>
      <c r="E3554" t="s">
        <v>115</v>
      </c>
      <c r="F3554" t="s">
        <v>125</v>
      </c>
      <c r="G3554" t="s">
        <v>614</v>
      </c>
      <c r="H3554" t="s">
        <v>614</v>
      </c>
      <c r="I3554" s="2">
        <v>1.67910003159215</v>
      </c>
    </row>
    <row r="3555" spans="1:9" x14ac:dyDescent="0.25">
      <c r="A3555" t="s">
        <v>7374</v>
      </c>
      <c r="B3555" t="s">
        <v>7375</v>
      </c>
      <c r="C3555" t="s">
        <v>94</v>
      </c>
      <c r="D3555" s="61">
        <v>225617774.69999999</v>
      </c>
      <c r="E3555" t="s">
        <v>182</v>
      </c>
      <c r="F3555" t="s">
        <v>182</v>
      </c>
      <c r="G3555" t="s">
        <v>183</v>
      </c>
      <c r="H3555" t="s">
        <v>592</v>
      </c>
      <c r="I3555" s="2">
        <v>3.36239236778257</v>
      </c>
    </row>
    <row r="3556" spans="1:9" x14ac:dyDescent="0.25">
      <c r="A3556" t="s">
        <v>7376</v>
      </c>
      <c r="B3556" t="s">
        <v>7377</v>
      </c>
      <c r="C3556" t="s">
        <v>761</v>
      </c>
      <c r="D3556" s="61">
        <v>225530881.65000001</v>
      </c>
      <c r="E3556" t="s">
        <v>95</v>
      </c>
      <c r="F3556" t="s">
        <v>109</v>
      </c>
      <c r="G3556" t="s">
        <v>109</v>
      </c>
      <c r="H3556" t="s">
        <v>399</v>
      </c>
      <c r="I3556" s="2">
        <v>0.72063002479724803</v>
      </c>
    </row>
    <row r="3557" spans="1:9" x14ac:dyDescent="0.25">
      <c r="A3557" t="s">
        <v>7378</v>
      </c>
      <c r="B3557" t="s">
        <v>7379</v>
      </c>
      <c r="C3557" t="s">
        <v>1245</v>
      </c>
      <c r="D3557" s="61">
        <v>225268817.58000001</v>
      </c>
      <c r="E3557" t="s">
        <v>95</v>
      </c>
      <c r="F3557" t="s">
        <v>109</v>
      </c>
      <c r="G3557" t="s">
        <v>109</v>
      </c>
      <c r="H3557" t="s">
        <v>399</v>
      </c>
      <c r="I3557" s="2">
        <v>0.55182569952126004</v>
      </c>
    </row>
    <row r="3558" spans="1:9" x14ac:dyDescent="0.25">
      <c r="A3558" t="s">
        <v>7380</v>
      </c>
      <c r="B3558" t="s">
        <v>7381</v>
      </c>
      <c r="C3558" t="s">
        <v>761</v>
      </c>
      <c r="D3558" s="61">
        <v>225245905.28</v>
      </c>
      <c r="E3558" t="s">
        <v>95</v>
      </c>
      <c r="F3558" t="s">
        <v>109</v>
      </c>
      <c r="G3558" t="s">
        <v>109</v>
      </c>
      <c r="H3558" t="s">
        <v>399</v>
      </c>
      <c r="I3558" s="2">
        <v>0.88971113303103799</v>
      </c>
    </row>
    <row r="3559" spans="1:9" x14ac:dyDescent="0.25">
      <c r="A3559" t="s">
        <v>7382</v>
      </c>
      <c r="B3559" t="s">
        <v>7383</v>
      </c>
      <c r="C3559" t="s">
        <v>1245</v>
      </c>
      <c r="D3559" s="61">
        <v>224345140.80000001</v>
      </c>
      <c r="E3559" t="s">
        <v>115</v>
      </c>
      <c r="F3559" t="s">
        <v>116</v>
      </c>
      <c r="G3559" t="s">
        <v>117</v>
      </c>
      <c r="H3559" t="s">
        <v>117</v>
      </c>
      <c r="I3559" s="2">
        <v>1.9619056399702</v>
      </c>
    </row>
    <row r="3560" spans="1:9" x14ac:dyDescent="0.25">
      <c r="A3560" t="s">
        <v>7384</v>
      </c>
      <c r="B3560" t="s">
        <v>7385</v>
      </c>
      <c r="C3560" t="s">
        <v>94</v>
      </c>
      <c r="D3560" s="61">
        <v>224135534.40000001</v>
      </c>
      <c r="E3560" t="s">
        <v>82</v>
      </c>
      <c r="F3560" t="s">
        <v>157</v>
      </c>
      <c r="G3560" t="s">
        <v>789</v>
      </c>
      <c r="H3560" t="s">
        <v>1434</v>
      </c>
      <c r="I3560" s="2">
        <v>1.08360830803877</v>
      </c>
    </row>
    <row r="3561" spans="1:9" x14ac:dyDescent="0.25">
      <c r="A3561" t="s">
        <v>7386</v>
      </c>
      <c r="B3561" t="s">
        <v>7387</v>
      </c>
      <c r="C3561" t="s">
        <v>94</v>
      </c>
      <c r="D3561" s="61">
        <v>223536254.66999999</v>
      </c>
      <c r="E3561" t="s">
        <v>82</v>
      </c>
      <c r="F3561" t="s">
        <v>228</v>
      </c>
      <c r="G3561" t="s">
        <v>1618</v>
      </c>
      <c r="H3561" t="s">
        <v>1619</v>
      </c>
      <c r="I3561" s="2">
        <v>0.93198297799843</v>
      </c>
    </row>
    <row r="3562" spans="1:9" x14ac:dyDescent="0.25">
      <c r="A3562" t="s">
        <v>7388</v>
      </c>
      <c r="B3562" t="s">
        <v>7389</v>
      </c>
      <c r="C3562" t="s">
        <v>1245</v>
      </c>
      <c r="D3562" s="61">
        <v>222563051.52000001</v>
      </c>
      <c r="E3562" t="s">
        <v>240</v>
      </c>
      <c r="F3562" t="s">
        <v>241</v>
      </c>
      <c r="G3562" t="s">
        <v>2126</v>
      </c>
      <c r="H3562" t="s">
        <v>2126</v>
      </c>
      <c r="I3562" s="2">
        <v>0.99719850318395997</v>
      </c>
    </row>
    <row r="3563" spans="1:9" x14ac:dyDescent="0.25">
      <c r="A3563" t="s">
        <v>7390</v>
      </c>
      <c r="B3563" s="6" t="s">
        <v>7391</v>
      </c>
      <c r="C3563" t="s">
        <v>66</v>
      </c>
      <c r="D3563" s="61">
        <v>221887778.09999999</v>
      </c>
      <c r="E3563" t="s">
        <v>82</v>
      </c>
      <c r="F3563" t="s">
        <v>228</v>
      </c>
      <c r="G3563" t="s">
        <v>1618</v>
      </c>
      <c r="H3563" t="s">
        <v>1619</v>
      </c>
      <c r="I3563" s="2">
        <v>1.1443882867214299</v>
      </c>
    </row>
    <row r="3564" spans="1:9" x14ac:dyDescent="0.25">
      <c r="A3564" t="s">
        <v>7392</v>
      </c>
      <c r="B3564" t="s">
        <v>7393</v>
      </c>
      <c r="C3564" t="s">
        <v>94</v>
      </c>
      <c r="D3564" s="61">
        <v>221773606.46000001</v>
      </c>
      <c r="E3564" t="s">
        <v>240</v>
      </c>
      <c r="F3564" t="s">
        <v>467</v>
      </c>
      <c r="G3564" t="s">
        <v>468</v>
      </c>
      <c r="H3564" t="s">
        <v>3581</v>
      </c>
      <c r="I3564" s="2">
        <v>2.1840175360900198</v>
      </c>
    </row>
    <row r="3565" spans="1:9" x14ac:dyDescent="0.25">
      <c r="A3565" t="s">
        <v>7394</v>
      </c>
      <c r="B3565" t="s">
        <v>7395</v>
      </c>
      <c r="C3565" t="s">
        <v>761</v>
      </c>
      <c r="D3565" s="61">
        <v>221656301.90000001</v>
      </c>
      <c r="E3565" t="s">
        <v>77</v>
      </c>
      <c r="F3565" t="s">
        <v>78</v>
      </c>
      <c r="G3565" t="s">
        <v>151</v>
      </c>
      <c r="H3565" t="s">
        <v>963</v>
      </c>
      <c r="I3565" s="2">
        <v>1.4327244925624001</v>
      </c>
    </row>
    <row r="3566" spans="1:9" x14ac:dyDescent="0.25">
      <c r="A3566" t="s">
        <v>7396</v>
      </c>
      <c r="B3566" t="s">
        <v>7397</v>
      </c>
      <c r="C3566" t="s">
        <v>761</v>
      </c>
      <c r="D3566" s="61">
        <v>221109541.19999999</v>
      </c>
      <c r="E3566" t="s">
        <v>95</v>
      </c>
      <c r="F3566" t="s">
        <v>96</v>
      </c>
      <c r="G3566" t="s">
        <v>210</v>
      </c>
      <c r="H3566" t="s">
        <v>264</v>
      </c>
      <c r="I3566" s="2">
        <v>0.75173494317294798</v>
      </c>
    </row>
    <row r="3567" spans="1:9" x14ac:dyDescent="0.25">
      <c r="A3567" t="s">
        <v>7398</v>
      </c>
      <c r="B3567" t="s">
        <v>7399</v>
      </c>
      <c r="C3567" t="s">
        <v>1245</v>
      </c>
      <c r="D3567" s="61">
        <v>220335389.5</v>
      </c>
      <c r="E3567" t="s">
        <v>115</v>
      </c>
      <c r="F3567" t="s">
        <v>116</v>
      </c>
      <c r="G3567" t="s">
        <v>214</v>
      </c>
      <c r="H3567" t="s">
        <v>214</v>
      </c>
      <c r="I3567" s="2">
        <v>1.9003329429629201</v>
      </c>
    </row>
    <row r="3568" spans="1:9" x14ac:dyDescent="0.25">
      <c r="A3568" t="s">
        <v>7400</v>
      </c>
      <c r="B3568" t="s">
        <v>7401</v>
      </c>
      <c r="C3568" t="s">
        <v>761</v>
      </c>
      <c r="D3568" s="61">
        <v>219801939.84</v>
      </c>
      <c r="E3568" t="s">
        <v>115</v>
      </c>
      <c r="F3568" t="s">
        <v>116</v>
      </c>
      <c r="G3568" t="s">
        <v>214</v>
      </c>
      <c r="H3568" t="s">
        <v>214</v>
      </c>
      <c r="I3568" s="2">
        <v>1.1651429520699601</v>
      </c>
    </row>
    <row r="3569" spans="1:9" x14ac:dyDescent="0.25">
      <c r="A3569" t="s">
        <v>7402</v>
      </c>
      <c r="B3569" t="s">
        <v>7403</v>
      </c>
      <c r="C3569" t="s">
        <v>66</v>
      </c>
      <c r="D3569" s="61">
        <v>219473181.19999999</v>
      </c>
      <c r="E3569" t="s">
        <v>95</v>
      </c>
      <c r="F3569" t="s">
        <v>96</v>
      </c>
      <c r="G3569" t="s">
        <v>210</v>
      </c>
      <c r="H3569" t="s">
        <v>264</v>
      </c>
      <c r="I3569" s="2">
        <v>1.25319247157672</v>
      </c>
    </row>
    <row r="3570" spans="1:9" x14ac:dyDescent="0.25">
      <c r="A3570" t="s">
        <v>7404</v>
      </c>
      <c r="B3570" t="s">
        <v>7405</v>
      </c>
      <c r="C3570" t="s">
        <v>66</v>
      </c>
      <c r="D3570" s="61">
        <v>219471094.80000001</v>
      </c>
      <c r="E3570" t="s">
        <v>240</v>
      </c>
      <c r="F3570" t="s">
        <v>267</v>
      </c>
      <c r="G3570" t="s">
        <v>330</v>
      </c>
      <c r="H3570" t="s">
        <v>452</v>
      </c>
      <c r="I3570" s="2">
        <v>3.29290019783766</v>
      </c>
    </row>
    <row r="3571" spans="1:9" x14ac:dyDescent="0.25">
      <c r="A3571" t="s">
        <v>7406</v>
      </c>
      <c r="B3571" t="s">
        <v>7407</v>
      </c>
      <c r="C3571" t="s">
        <v>1245</v>
      </c>
      <c r="D3571" s="61">
        <v>218860875.19999999</v>
      </c>
      <c r="E3571" t="s">
        <v>120</v>
      </c>
      <c r="F3571" t="s">
        <v>171</v>
      </c>
      <c r="G3571" t="s">
        <v>172</v>
      </c>
      <c r="H3571" t="s">
        <v>173</v>
      </c>
      <c r="I3571" s="2">
        <v>0.97832364619020196</v>
      </c>
    </row>
    <row r="3572" spans="1:9" x14ac:dyDescent="0.25">
      <c r="A3572" t="s">
        <v>7408</v>
      </c>
      <c r="B3572" t="s">
        <v>7409</v>
      </c>
      <c r="C3572" t="s">
        <v>94</v>
      </c>
      <c r="D3572" s="61">
        <v>218503260.22</v>
      </c>
      <c r="E3572" t="s">
        <v>182</v>
      </c>
      <c r="F3572" t="s">
        <v>182</v>
      </c>
      <c r="G3572" t="s">
        <v>183</v>
      </c>
      <c r="H3572" t="s">
        <v>592</v>
      </c>
      <c r="I3572" s="2">
        <v>2.9015959296150799</v>
      </c>
    </row>
    <row r="3573" spans="1:9" x14ac:dyDescent="0.25">
      <c r="A3573" t="s">
        <v>7410</v>
      </c>
      <c r="B3573" t="s">
        <v>7411</v>
      </c>
      <c r="C3573" t="s">
        <v>66</v>
      </c>
      <c r="D3573" s="61">
        <v>218347456.80000001</v>
      </c>
      <c r="E3573" t="s">
        <v>95</v>
      </c>
      <c r="F3573" t="s">
        <v>96</v>
      </c>
      <c r="G3573" t="s">
        <v>210</v>
      </c>
      <c r="H3573" t="s">
        <v>264</v>
      </c>
      <c r="I3573" s="2">
        <v>1.34710387852365</v>
      </c>
    </row>
    <row r="3574" spans="1:9" x14ac:dyDescent="0.25">
      <c r="A3574" t="s">
        <v>7412</v>
      </c>
      <c r="B3574" t="s">
        <v>7413</v>
      </c>
      <c r="C3574" t="s">
        <v>1245</v>
      </c>
      <c r="D3574" s="61">
        <v>218116142.65000001</v>
      </c>
      <c r="E3574" t="s">
        <v>115</v>
      </c>
      <c r="F3574" t="s">
        <v>125</v>
      </c>
      <c r="G3574" t="s">
        <v>126</v>
      </c>
      <c r="H3574" t="s">
        <v>339</v>
      </c>
      <c r="I3574" s="2">
        <v>0.57953331110568795</v>
      </c>
    </row>
    <row r="3575" spans="1:9" x14ac:dyDescent="0.25">
      <c r="A3575" t="s">
        <v>7414</v>
      </c>
      <c r="B3575" t="s">
        <v>7415</v>
      </c>
      <c r="C3575" t="s">
        <v>94</v>
      </c>
      <c r="D3575" s="61">
        <v>218040580.09999999</v>
      </c>
      <c r="E3575" t="s">
        <v>77</v>
      </c>
      <c r="F3575" t="s">
        <v>78</v>
      </c>
      <c r="G3575" t="s">
        <v>79</v>
      </c>
      <c r="H3575" t="s">
        <v>79</v>
      </c>
      <c r="I3575" s="2">
        <v>1.48859991556977</v>
      </c>
    </row>
    <row r="3576" spans="1:9" x14ac:dyDescent="0.25">
      <c r="A3576" t="s">
        <v>7416</v>
      </c>
      <c r="B3576" t="s">
        <v>7417</v>
      </c>
      <c r="C3576" t="s">
        <v>1245</v>
      </c>
      <c r="D3576" s="61">
        <v>216686104.84999999</v>
      </c>
      <c r="E3576" t="s">
        <v>115</v>
      </c>
      <c r="F3576" t="s">
        <v>116</v>
      </c>
      <c r="G3576" t="s">
        <v>214</v>
      </c>
      <c r="H3576" t="s">
        <v>214</v>
      </c>
      <c r="I3576" s="2">
        <v>0.190471248912917</v>
      </c>
    </row>
    <row r="3577" spans="1:9" x14ac:dyDescent="0.25">
      <c r="A3577" t="s">
        <v>7418</v>
      </c>
      <c r="B3577" t="s">
        <v>7419</v>
      </c>
      <c r="C3577" t="s">
        <v>66</v>
      </c>
      <c r="D3577" s="61">
        <v>216339268.86000001</v>
      </c>
      <c r="E3577" t="s">
        <v>115</v>
      </c>
      <c r="F3577" t="s">
        <v>116</v>
      </c>
      <c r="G3577" t="s">
        <v>117</v>
      </c>
      <c r="H3577" t="s">
        <v>117</v>
      </c>
      <c r="I3577" s="2">
        <v>1.3506499640945999</v>
      </c>
    </row>
    <row r="3578" spans="1:9" x14ac:dyDescent="0.25">
      <c r="A3578" t="s">
        <v>7420</v>
      </c>
      <c r="B3578" t="s">
        <v>7421</v>
      </c>
      <c r="C3578" t="s">
        <v>761</v>
      </c>
      <c r="D3578" s="61">
        <v>215951357.37</v>
      </c>
      <c r="E3578" t="s">
        <v>115</v>
      </c>
      <c r="F3578" t="s">
        <v>116</v>
      </c>
      <c r="G3578" t="s">
        <v>214</v>
      </c>
      <c r="H3578" t="s">
        <v>214</v>
      </c>
      <c r="I3578" s="2">
        <v>1.65763111179256</v>
      </c>
    </row>
    <row r="3579" spans="1:9" x14ac:dyDescent="0.25">
      <c r="A3579" t="s">
        <v>7422</v>
      </c>
      <c r="B3579" t="s">
        <v>7423</v>
      </c>
      <c r="C3579" t="s">
        <v>1245</v>
      </c>
      <c r="D3579" s="61">
        <v>215612306.90000001</v>
      </c>
      <c r="E3579" t="s">
        <v>115</v>
      </c>
      <c r="F3579" t="s">
        <v>125</v>
      </c>
      <c r="G3579" t="s">
        <v>176</v>
      </c>
      <c r="H3579" t="s">
        <v>177</v>
      </c>
      <c r="I3579" s="2">
        <v>1.2265177901476101</v>
      </c>
    </row>
    <row r="3580" spans="1:9" x14ac:dyDescent="0.25">
      <c r="A3580" t="s">
        <v>7424</v>
      </c>
      <c r="B3580" t="s">
        <v>7425</v>
      </c>
      <c r="C3580" t="s">
        <v>66</v>
      </c>
      <c r="D3580" s="61">
        <v>215539059.12</v>
      </c>
      <c r="E3580" t="s">
        <v>67</v>
      </c>
      <c r="F3580" t="s">
        <v>72</v>
      </c>
      <c r="G3580" t="s">
        <v>73</v>
      </c>
      <c r="H3580" t="s">
        <v>148</v>
      </c>
      <c r="I3580" s="2">
        <v>1.47250444754584</v>
      </c>
    </row>
    <row r="3581" spans="1:9" x14ac:dyDescent="0.25">
      <c r="A3581" t="s">
        <v>7426</v>
      </c>
      <c r="B3581" t="s">
        <v>7427</v>
      </c>
      <c r="C3581" t="s">
        <v>761</v>
      </c>
      <c r="D3581" s="61">
        <v>215514827.19999999</v>
      </c>
      <c r="E3581" t="s">
        <v>115</v>
      </c>
      <c r="F3581" t="s">
        <v>116</v>
      </c>
      <c r="G3581" t="s">
        <v>214</v>
      </c>
      <c r="H3581" t="s">
        <v>214</v>
      </c>
      <c r="I3581" s="2">
        <v>2.2193644489811901</v>
      </c>
    </row>
    <row r="3582" spans="1:9" x14ac:dyDescent="0.25">
      <c r="A3582" t="s">
        <v>7428</v>
      </c>
      <c r="B3582" t="s">
        <v>7429</v>
      </c>
      <c r="C3582" t="s">
        <v>66</v>
      </c>
      <c r="D3582" s="61">
        <v>215139821.53999999</v>
      </c>
      <c r="E3582" t="s">
        <v>240</v>
      </c>
      <c r="F3582" t="s">
        <v>267</v>
      </c>
      <c r="G3582" t="s">
        <v>330</v>
      </c>
      <c r="H3582" t="s">
        <v>452</v>
      </c>
      <c r="I3582" s="2">
        <v>0.56588168265118999</v>
      </c>
    </row>
    <row r="3583" spans="1:9" x14ac:dyDescent="0.25">
      <c r="A3583" t="s">
        <v>7430</v>
      </c>
      <c r="B3583" t="s">
        <v>7431</v>
      </c>
      <c r="C3583" t="s">
        <v>66</v>
      </c>
      <c r="D3583" s="61">
        <v>214963273.66999999</v>
      </c>
      <c r="E3583" t="s">
        <v>82</v>
      </c>
      <c r="F3583" t="s">
        <v>83</v>
      </c>
      <c r="G3583" t="s">
        <v>1166</v>
      </c>
      <c r="H3583" t="s">
        <v>1166</v>
      </c>
      <c r="I3583" s="2">
        <v>0.656251391943516</v>
      </c>
    </row>
    <row r="3584" spans="1:9" x14ac:dyDescent="0.25">
      <c r="A3584" t="s">
        <v>7432</v>
      </c>
      <c r="B3584" t="s">
        <v>7433</v>
      </c>
      <c r="C3584" t="s">
        <v>761</v>
      </c>
      <c r="D3584" s="61">
        <v>214486227.19999999</v>
      </c>
      <c r="E3584" t="s">
        <v>115</v>
      </c>
      <c r="F3584" t="s">
        <v>125</v>
      </c>
      <c r="G3584" t="s">
        <v>126</v>
      </c>
      <c r="H3584" t="s">
        <v>339</v>
      </c>
      <c r="I3584" s="2">
        <v>0.91690846037210905</v>
      </c>
    </row>
    <row r="3585" spans="1:9" x14ac:dyDescent="0.25">
      <c r="A3585" t="s">
        <v>7434</v>
      </c>
      <c r="B3585" t="s">
        <v>7435</v>
      </c>
      <c r="C3585" t="s">
        <v>66</v>
      </c>
      <c r="D3585" s="61">
        <v>214471780</v>
      </c>
      <c r="E3585" t="s">
        <v>95</v>
      </c>
      <c r="F3585" t="s">
        <v>109</v>
      </c>
      <c r="G3585" t="s">
        <v>109</v>
      </c>
      <c r="H3585" t="s">
        <v>399</v>
      </c>
      <c r="I3585" s="2">
        <v>9.1241469493329994E-2</v>
      </c>
    </row>
    <row r="3586" spans="1:9" x14ac:dyDescent="0.25">
      <c r="A3586" t="s">
        <v>7436</v>
      </c>
      <c r="B3586" t="s">
        <v>7437</v>
      </c>
      <c r="C3586" t="s">
        <v>66</v>
      </c>
      <c r="D3586" s="61">
        <v>214115858.46000001</v>
      </c>
      <c r="E3586" t="s">
        <v>67</v>
      </c>
      <c r="F3586" t="s">
        <v>72</v>
      </c>
      <c r="G3586" t="s">
        <v>73</v>
      </c>
      <c r="H3586" t="s">
        <v>148</v>
      </c>
      <c r="I3586" s="2">
        <v>0.29249885651415802</v>
      </c>
    </row>
    <row r="3587" spans="1:9" x14ac:dyDescent="0.25">
      <c r="A3587" t="s">
        <v>7438</v>
      </c>
      <c r="B3587" t="s">
        <v>7439</v>
      </c>
      <c r="C3587" t="s">
        <v>66</v>
      </c>
      <c r="D3587" s="61">
        <v>214022032</v>
      </c>
      <c r="E3587" t="s">
        <v>95</v>
      </c>
      <c r="F3587" t="s">
        <v>109</v>
      </c>
      <c r="G3587" t="s">
        <v>109</v>
      </c>
      <c r="H3587" t="s">
        <v>399</v>
      </c>
      <c r="I3587" s="2">
        <v>0.96324576486353097</v>
      </c>
    </row>
    <row r="3588" spans="1:9" x14ac:dyDescent="0.25">
      <c r="A3588" t="s">
        <v>7440</v>
      </c>
      <c r="B3588" t="s">
        <v>7441</v>
      </c>
      <c r="C3588" t="s">
        <v>94</v>
      </c>
      <c r="D3588" s="61">
        <v>213938931.84999999</v>
      </c>
      <c r="E3588" t="s">
        <v>257</v>
      </c>
      <c r="F3588" t="s">
        <v>257</v>
      </c>
      <c r="G3588" t="s">
        <v>258</v>
      </c>
      <c r="H3588" t="s">
        <v>631</v>
      </c>
      <c r="I3588" s="2">
        <v>0.70070829851339</v>
      </c>
    </row>
    <row r="3589" spans="1:9" x14ac:dyDescent="0.25">
      <c r="A3589" t="s">
        <v>7442</v>
      </c>
      <c r="B3589" t="s">
        <v>7443</v>
      </c>
      <c r="C3589" t="s">
        <v>1245</v>
      </c>
      <c r="D3589" s="61">
        <v>213838784.72</v>
      </c>
      <c r="E3589" t="s">
        <v>115</v>
      </c>
      <c r="F3589" t="s">
        <v>116</v>
      </c>
      <c r="G3589" t="s">
        <v>117</v>
      </c>
      <c r="H3589" t="s">
        <v>117</v>
      </c>
      <c r="I3589" s="2">
        <v>3.0482963782274002</v>
      </c>
    </row>
    <row r="3590" spans="1:9" x14ac:dyDescent="0.25">
      <c r="A3590" t="s">
        <v>7444</v>
      </c>
      <c r="B3590" t="s">
        <v>7445</v>
      </c>
      <c r="C3590" t="s">
        <v>94</v>
      </c>
      <c r="D3590" s="61">
        <v>213788536.36000001</v>
      </c>
      <c r="E3590" t="s">
        <v>67</v>
      </c>
      <c r="F3590" t="s">
        <v>72</v>
      </c>
      <c r="G3590" t="s">
        <v>105</v>
      </c>
      <c r="H3590" t="s">
        <v>106</v>
      </c>
      <c r="I3590" s="2">
        <v>1.4572422169366901</v>
      </c>
    </row>
    <row r="3591" spans="1:9" x14ac:dyDescent="0.25">
      <c r="A3591" t="s">
        <v>7446</v>
      </c>
      <c r="B3591" t="s">
        <v>7447</v>
      </c>
      <c r="C3591" t="s">
        <v>761</v>
      </c>
      <c r="D3591" s="61">
        <v>213762152.16</v>
      </c>
      <c r="E3591" t="s">
        <v>95</v>
      </c>
      <c r="F3591" t="s">
        <v>109</v>
      </c>
      <c r="G3591" t="s">
        <v>109</v>
      </c>
      <c r="H3591" t="s">
        <v>399</v>
      </c>
      <c r="I3591" s="2">
        <v>0.76974685244396401</v>
      </c>
    </row>
    <row r="3592" spans="1:9" x14ac:dyDescent="0.25">
      <c r="A3592" t="s">
        <v>7448</v>
      </c>
      <c r="B3592" t="s">
        <v>7449</v>
      </c>
      <c r="C3592" t="s">
        <v>94</v>
      </c>
      <c r="D3592" s="61">
        <v>213461077.94999999</v>
      </c>
      <c r="E3592" t="s">
        <v>82</v>
      </c>
      <c r="F3592" t="s">
        <v>157</v>
      </c>
      <c r="G3592" t="s">
        <v>789</v>
      </c>
      <c r="H3592" t="s">
        <v>1483</v>
      </c>
      <c r="I3592" s="2">
        <v>2.2713061052770498</v>
      </c>
    </row>
    <row r="3593" spans="1:9" x14ac:dyDescent="0.25">
      <c r="A3593" t="s">
        <v>7450</v>
      </c>
      <c r="B3593" t="s">
        <v>7451</v>
      </c>
      <c r="C3593" t="s">
        <v>66</v>
      </c>
      <c r="D3593" s="61">
        <v>213275611.63999999</v>
      </c>
      <c r="E3593" t="s">
        <v>95</v>
      </c>
      <c r="F3593" t="s">
        <v>96</v>
      </c>
      <c r="G3593" t="s">
        <v>302</v>
      </c>
      <c r="H3593" t="s">
        <v>302</v>
      </c>
      <c r="I3593" s="2">
        <v>2.89747867814514</v>
      </c>
    </row>
    <row r="3594" spans="1:9" x14ac:dyDescent="0.25">
      <c r="A3594" t="s">
        <v>7452</v>
      </c>
      <c r="B3594" t="s">
        <v>7453</v>
      </c>
      <c r="C3594" t="s">
        <v>761</v>
      </c>
      <c r="D3594" s="61">
        <v>213207889.25999999</v>
      </c>
      <c r="E3594" t="s">
        <v>67</v>
      </c>
      <c r="F3594" t="s">
        <v>72</v>
      </c>
      <c r="G3594" t="s">
        <v>105</v>
      </c>
      <c r="H3594" t="s">
        <v>106</v>
      </c>
      <c r="I3594" s="2">
        <v>2.1209857611131602</v>
      </c>
    </row>
    <row r="3595" spans="1:9" x14ac:dyDescent="0.25">
      <c r="A3595" t="s">
        <v>7454</v>
      </c>
      <c r="B3595" t="s">
        <v>7455</v>
      </c>
      <c r="C3595" t="s">
        <v>66</v>
      </c>
      <c r="D3595" s="61">
        <v>213185037.08000001</v>
      </c>
      <c r="E3595" t="s">
        <v>95</v>
      </c>
      <c r="F3595" t="s">
        <v>109</v>
      </c>
      <c r="G3595" t="s">
        <v>109</v>
      </c>
      <c r="H3595" t="s">
        <v>399</v>
      </c>
      <c r="I3595" s="2">
        <v>0.58232480671046005</v>
      </c>
    </row>
    <row r="3596" spans="1:9" x14ac:dyDescent="0.25">
      <c r="A3596" t="s">
        <v>7456</v>
      </c>
      <c r="B3596" t="s">
        <v>7457</v>
      </c>
      <c r="C3596" t="s">
        <v>94</v>
      </c>
      <c r="D3596" s="61">
        <v>213002197.72</v>
      </c>
      <c r="E3596" t="s">
        <v>182</v>
      </c>
      <c r="F3596" t="s">
        <v>182</v>
      </c>
      <c r="G3596" t="s">
        <v>183</v>
      </c>
      <c r="H3596" t="s">
        <v>425</v>
      </c>
      <c r="I3596" s="2">
        <v>0.77502249383933397</v>
      </c>
    </row>
    <row r="3597" spans="1:9" x14ac:dyDescent="0.25">
      <c r="A3597" t="s">
        <v>7458</v>
      </c>
      <c r="B3597" t="s">
        <v>7459</v>
      </c>
      <c r="C3597" t="s">
        <v>1245</v>
      </c>
      <c r="D3597" s="61">
        <v>212996126.06999999</v>
      </c>
      <c r="E3597" t="s">
        <v>115</v>
      </c>
      <c r="F3597" t="s">
        <v>116</v>
      </c>
      <c r="G3597" t="s">
        <v>214</v>
      </c>
      <c r="H3597" t="s">
        <v>214</v>
      </c>
      <c r="I3597" s="2">
        <v>7.2413152047562004E-2</v>
      </c>
    </row>
    <row r="3598" spans="1:9" x14ac:dyDescent="0.25">
      <c r="A3598" t="s">
        <v>7460</v>
      </c>
      <c r="B3598" t="s">
        <v>7461</v>
      </c>
      <c r="C3598" t="s">
        <v>1245</v>
      </c>
      <c r="D3598" s="61">
        <v>212506239</v>
      </c>
      <c r="E3598" t="s">
        <v>95</v>
      </c>
      <c r="F3598" t="s">
        <v>109</v>
      </c>
      <c r="G3598" t="s">
        <v>109</v>
      </c>
      <c r="H3598" t="s">
        <v>399</v>
      </c>
      <c r="I3598" s="2">
        <v>0.922467776528062</v>
      </c>
    </row>
    <row r="3599" spans="1:9" x14ac:dyDescent="0.25">
      <c r="A3599" t="s">
        <v>7462</v>
      </c>
      <c r="B3599" t="s">
        <v>7463</v>
      </c>
      <c r="C3599" t="s">
        <v>1073</v>
      </c>
      <c r="D3599" s="61">
        <v>212310118.40000001</v>
      </c>
      <c r="E3599" t="s">
        <v>82</v>
      </c>
      <c r="F3599" t="s">
        <v>83</v>
      </c>
      <c r="G3599" t="s">
        <v>84</v>
      </c>
      <c r="H3599" t="s">
        <v>84</v>
      </c>
      <c r="I3599" s="2">
        <v>-0.33511786295456902</v>
      </c>
    </row>
    <row r="3600" spans="1:9" x14ac:dyDescent="0.25">
      <c r="A3600" t="s">
        <v>7464</v>
      </c>
      <c r="B3600" t="s">
        <v>7465</v>
      </c>
      <c r="C3600" t="s">
        <v>761</v>
      </c>
      <c r="D3600" s="61">
        <v>212056640.40000001</v>
      </c>
      <c r="E3600" t="s">
        <v>95</v>
      </c>
      <c r="F3600" t="s">
        <v>109</v>
      </c>
      <c r="G3600" t="s">
        <v>109</v>
      </c>
      <c r="H3600" t="s">
        <v>399</v>
      </c>
      <c r="I3600" s="2">
        <v>1.0091393516414899</v>
      </c>
    </row>
    <row r="3601" spans="1:9" x14ac:dyDescent="0.25">
      <c r="A3601" t="s">
        <v>7466</v>
      </c>
      <c r="B3601" t="s">
        <v>7467</v>
      </c>
      <c r="C3601" t="s">
        <v>761</v>
      </c>
      <c r="D3601" s="61">
        <v>211903499.78</v>
      </c>
      <c r="E3601" t="s">
        <v>77</v>
      </c>
      <c r="F3601" t="s">
        <v>195</v>
      </c>
      <c r="G3601" t="s">
        <v>249</v>
      </c>
      <c r="H3601" t="s">
        <v>249</v>
      </c>
      <c r="I3601" s="2">
        <v>-4.6950366238035002E-2</v>
      </c>
    </row>
    <row r="3602" spans="1:9" x14ac:dyDescent="0.25">
      <c r="A3602" t="s">
        <v>7468</v>
      </c>
      <c r="B3602" t="s">
        <v>7469</v>
      </c>
      <c r="C3602" t="s">
        <v>1245</v>
      </c>
      <c r="D3602" s="61">
        <v>211350700.96000001</v>
      </c>
      <c r="E3602" t="s">
        <v>95</v>
      </c>
      <c r="F3602" t="s">
        <v>109</v>
      </c>
      <c r="G3602" t="s">
        <v>109</v>
      </c>
      <c r="H3602" t="s">
        <v>399</v>
      </c>
      <c r="I3602" s="2">
        <v>1.15590879032675</v>
      </c>
    </row>
    <row r="3603" spans="1:9" x14ac:dyDescent="0.25">
      <c r="A3603" t="s">
        <v>7470</v>
      </c>
      <c r="B3603" t="s">
        <v>7471</v>
      </c>
      <c r="C3603" t="s">
        <v>761</v>
      </c>
      <c r="D3603" s="61">
        <v>211350131.81999999</v>
      </c>
      <c r="E3603" t="s">
        <v>115</v>
      </c>
      <c r="F3603" t="s">
        <v>116</v>
      </c>
      <c r="G3603" t="s">
        <v>214</v>
      </c>
      <c r="H3603" t="s">
        <v>214</v>
      </c>
      <c r="I3603" s="2">
        <v>2.4359321457792902</v>
      </c>
    </row>
    <row r="3604" spans="1:9" x14ac:dyDescent="0.25">
      <c r="A3604" t="s">
        <v>7472</v>
      </c>
      <c r="B3604" t="s">
        <v>7473</v>
      </c>
      <c r="C3604" t="s">
        <v>761</v>
      </c>
      <c r="D3604" s="61">
        <v>211093217.91999999</v>
      </c>
      <c r="E3604" t="s">
        <v>115</v>
      </c>
      <c r="F3604" t="s">
        <v>116</v>
      </c>
      <c r="G3604" t="s">
        <v>117</v>
      </c>
      <c r="H3604" t="s">
        <v>117</v>
      </c>
      <c r="I3604" s="2">
        <v>0.67343995405331203</v>
      </c>
    </row>
    <row r="3605" spans="1:9" x14ac:dyDescent="0.25">
      <c r="A3605" t="s">
        <v>7474</v>
      </c>
      <c r="B3605" t="s">
        <v>7475</v>
      </c>
      <c r="C3605" t="s">
        <v>1245</v>
      </c>
      <c r="D3605" s="61">
        <v>210610300</v>
      </c>
      <c r="E3605" t="s">
        <v>240</v>
      </c>
      <c r="F3605" t="s">
        <v>241</v>
      </c>
      <c r="G3605" t="s">
        <v>2126</v>
      </c>
      <c r="H3605" t="s">
        <v>2126</v>
      </c>
      <c r="I3605" s="2">
        <v>0.69954178894449204</v>
      </c>
    </row>
    <row r="3606" spans="1:9" x14ac:dyDescent="0.25">
      <c r="A3606" t="s">
        <v>7476</v>
      </c>
      <c r="B3606" t="s">
        <v>7477</v>
      </c>
      <c r="C3606" t="s">
        <v>1245</v>
      </c>
      <c r="D3606" s="61">
        <v>210370545.81999999</v>
      </c>
      <c r="E3606" t="s">
        <v>95</v>
      </c>
      <c r="F3606" t="s">
        <v>109</v>
      </c>
      <c r="G3606" t="s">
        <v>109</v>
      </c>
      <c r="H3606" t="s">
        <v>399</v>
      </c>
      <c r="I3606" s="2">
        <v>0.7549829924925</v>
      </c>
    </row>
    <row r="3607" spans="1:9" x14ac:dyDescent="0.25">
      <c r="A3607" t="s">
        <v>7478</v>
      </c>
      <c r="B3607" t="s">
        <v>7479</v>
      </c>
      <c r="C3607" t="s">
        <v>94</v>
      </c>
      <c r="D3607" s="61">
        <v>210364507.34999999</v>
      </c>
      <c r="E3607" t="s">
        <v>82</v>
      </c>
      <c r="F3607" t="s">
        <v>228</v>
      </c>
      <c r="G3607" t="s">
        <v>229</v>
      </c>
      <c r="H3607" t="s">
        <v>230</v>
      </c>
      <c r="I3607" s="2">
        <v>1.54023425003685</v>
      </c>
    </row>
    <row r="3608" spans="1:9" x14ac:dyDescent="0.25">
      <c r="A3608" t="s">
        <v>7480</v>
      </c>
      <c r="B3608" t="s">
        <v>7481</v>
      </c>
      <c r="C3608" t="s">
        <v>761</v>
      </c>
      <c r="D3608" s="61">
        <v>210157250</v>
      </c>
      <c r="E3608" t="s">
        <v>95</v>
      </c>
      <c r="F3608" t="s">
        <v>96</v>
      </c>
      <c r="G3608" t="s">
        <v>302</v>
      </c>
      <c r="H3608" t="s">
        <v>302</v>
      </c>
      <c r="I3608" s="2">
        <v>0.81932363046613199</v>
      </c>
    </row>
    <row r="3609" spans="1:9" x14ac:dyDescent="0.25">
      <c r="A3609" t="s">
        <v>7482</v>
      </c>
      <c r="B3609" t="s">
        <v>7483</v>
      </c>
      <c r="C3609" t="s">
        <v>66</v>
      </c>
      <c r="D3609" s="61">
        <v>209856640.08000001</v>
      </c>
      <c r="E3609" t="s">
        <v>115</v>
      </c>
      <c r="F3609" t="s">
        <v>116</v>
      </c>
      <c r="G3609" t="s">
        <v>117</v>
      </c>
      <c r="H3609" t="s">
        <v>117</v>
      </c>
      <c r="I3609" s="2">
        <v>0.400586112436908</v>
      </c>
    </row>
    <row r="3610" spans="1:9" x14ac:dyDescent="0.25">
      <c r="A3610" t="s">
        <v>7484</v>
      </c>
      <c r="B3610" t="s">
        <v>7485</v>
      </c>
      <c r="C3610" t="s">
        <v>1073</v>
      </c>
      <c r="D3610" s="61">
        <v>209239800</v>
      </c>
      <c r="E3610" t="s">
        <v>82</v>
      </c>
      <c r="F3610" t="s">
        <v>157</v>
      </c>
      <c r="G3610" t="s">
        <v>158</v>
      </c>
      <c r="H3610" t="s">
        <v>542</v>
      </c>
      <c r="I3610" s="2">
        <v>1.77414802016432</v>
      </c>
    </row>
    <row r="3611" spans="1:9" x14ac:dyDescent="0.25">
      <c r="A3611" t="s">
        <v>7486</v>
      </c>
      <c r="B3611" t="s">
        <v>7487</v>
      </c>
      <c r="C3611" t="s">
        <v>1245</v>
      </c>
      <c r="D3611" s="61">
        <v>208899594.81</v>
      </c>
      <c r="E3611" t="s">
        <v>115</v>
      </c>
      <c r="F3611" t="s">
        <v>116</v>
      </c>
      <c r="G3611" t="s">
        <v>214</v>
      </c>
      <c r="H3611" t="s">
        <v>214</v>
      </c>
      <c r="I3611" s="2">
        <v>1.6754070602122799</v>
      </c>
    </row>
    <row r="3612" spans="1:9" x14ac:dyDescent="0.25">
      <c r="A3612" t="s">
        <v>7488</v>
      </c>
      <c r="B3612" t="s">
        <v>7489</v>
      </c>
      <c r="C3612" t="s">
        <v>94</v>
      </c>
      <c r="D3612" s="61">
        <v>208263082.86000001</v>
      </c>
      <c r="E3612" t="s">
        <v>291</v>
      </c>
      <c r="F3612" t="s">
        <v>291</v>
      </c>
      <c r="G3612" t="s">
        <v>818</v>
      </c>
      <c r="H3612" t="s">
        <v>2584</v>
      </c>
      <c r="I3612" s="2">
        <v>0.75772053649777804</v>
      </c>
    </row>
    <row r="3613" spans="1:9" x14ac:dyDescent="0.25">
      <c r="A3613" t="s">
        <v>7490</v>
      </c>
      <c r="B3613" t="s">
        <v>7491</v>
      </c>
      <c r="C3613" t="s">
        <v>761</v>
      </c>
      <c r="D3613" s="61">
        <v>208241377.56</v>
      </c>
      <c r="E3613" t="s">
        <v>95</v>
      </c>
      <c r="F3613" t="s">
        <v>109</v>
      </c>
      <c r="G3613" t="s">
        <v>109</v>
      </c>
      <c r="H3613" t="s">
        <v>399</v>
      </c>
      <c r="I3613" s="2">
        <v>0.54157025668681302</v>
      </c>
    </row>
    <row r="3614" spans="1:9" x14ac:dyDescent="0.25">
      <c r="A3614" t="s">
        <v>7492</v>
      </c>
      <c r="B3614" t="s">
        <v>7493</v>
      </c>
      <c r="C3614" t="s">
        <v>1073</v>
      </c>
      <c r="D3614" s="61">
        <v>208165780.19999999</v>
      </c>
      <c r="E3614" t="s">
        <v>95</v>
      </c>
      <c r="F3614" t="s">
        <v>109</v>
      </c>
      <c r="G3614" t="s">
        <v>109</v>
      </c>
      <c r="H3614" t="s">
        <v>399</v>
      </c>
      <c r="I3614" s="2">
        <v>1.26213297763406</v>
      </c>
    </row>
    <row r="3615" spans="1:9" x14ac:dyDescent="0.25">
      <c r="A3615" t="s">
        <v>7494</v>
      </c>
      <c r="B3615" t="s">
        <v>7495</v>
      </c>
      <c r="C3615" t="s">
        <v>1073</v>
      </c>
      <c r="D3615" s="61">
        <v>207643953.65040001</v>
      </c>
      <c r="E3615" t="s">
        <v>182</v>
      </c>
      <c r="F3615" t="s">
        <v>182</v>
      </c>
      <c r="G3615" t="s">
        <v>183</v>
      </c>
      <c r="H3615" t="s">
        <v>425</v>
      </c>
      <c r="I3615" s="2">
        <v>2.27402898131117</v>
      </c>
    </row>
    <row r="3616" spans="1:9" x14ac:dyDescent="0.25">
      <c r="A3616" t="s">
        <v>7496</v>
      </c>
      <c r="B3616" t="s">
        <v>7497</v>
      </c>
      <c r="C3616" t="s">
        <v>66</v>
      </c>
      <c r="D3616" s="61">
        <v>207643660.09999999</v>
      </c>
      <c r="E3616" t="s">
        <v>67</v>
      </c>
      <c r="F3616" t="s">
        <v>101</v>
      </c>
      <c r="G3616" t="s">
        <v>101</v>
      </c>
      <c r="H3616" t="s">
        <v>102</v>
      </c>
      <c r="I3616" s="2">
        <v>0.67574000237260501</v>
      </c>
    </row>
    <row r="3617" spans="1:9" x14ac:dyDescent="0.25">
      <c r="A3617" t="s">
        <v>7498</v>
      </c>
      <c r="B3617" t="s">
        <v>7499</v>
      </c>
      <c r="C3617" t="s">
        <v>1245</v>
      </c>
      <c r="D3617" s="61">
        <v>207540489.90000001</v>
      </c>
      <c r="E3617" t="s">
        <v>240</v>
      </c>
      <c r="F3617" t="s">
        <v>267</v>
      </c>
      <c r="G3617" t="s">
        <v>1304</v>
      </c>
      <c r="H3617" t="s">
        <v>1304</v>
      </c>
      <c r="I3617" s="2">
        <v>0.92566036823164499</v>
      </c>
    </row>
    <row r="3618" spans="1:9" x14ac:dyDescent="0.25">
      <c r="A3618" t="s">
        <v>7500</v>
      </c>
      <c r="B3618" t="s">
        <v>7501</v>
      </c>
      <c r="C3618" t="s">
        <v>761</v>
      </c>
      <c r="D3618" s="61">
        <v>207460999.19999999</v>
      </c>
      <c r="E3618" t="s">
        <v>115</v>
      </c>
      <c r="F3618" t="s">
        <v>116</v>
      </c>
      <c r="G3618" t="s">
        <v>214</v>
      </c>
      <c r="H3618" t="s">
        <v>214</v>
      </c>
      <c r="I3618" s="2">
        <v>2.7074654864602099</v>
      </c>
    </row>
    <row r="3619" spans="1:9" x14ac:dyDescent="0.25">
      <c r="A3619" t="s">
        <v>7502</v>
      </c>
      <c r="B3619" t="s">
        <v>7503</v>
      </c>
      <c r="C3619" t="s">
        <v>1245</v>
      </c>
      <c r="D3619" s="61">
        <v>207409087.38</v>
      </c>
      <c r="E3619" t="s">
        <v>115</v>
      </c>
      <c r="F3619" t="s">
        <v>116</v>
      </c>
      <c r="G3619" t="s">
        <v>214</v>
      </c>
      <c r="H3619" t="s">
        <v>214</v>
      </c>
      <c r="I3619" s="2">
        <v>1.1464845614432799</v>
      </c>
    </row>
    <row r="3620" spans="1:9" x14ac:dyDescent="0.25">
      <c r="A3620" t="s">
        <v>7504</v>
      </c>
      <c r="B3620" t="s">
        <v>7505</v>
      </c>
      <c r="C3620" t="s">
        <v>66</v>
      </c>
      <c r="D3620" s="61">
        <v>206690445</v>
      </c>
      <c r="E3620" t="s">
        <v>240</v>
      </c>
      <c r="F3620" t="s">
        <v>267</v>
      </c>
      <c r="G3620" t="s">
        <v>476</v>
      </c>
      <c r="H3620" t="s">
        <v>477</v>
      </c>
      <c r="I3620" s="2">
        <v>1.92476619350191</v>
      </c>
    </row>
    <row r="3621" spans="1:9" x14ac:dyDescent="0.25">
      <c r="A3621" t="s">
        <v>7506</v>
      </c>
      <c r="B3621" t="s">
        <v>7507</v>
      </c>
      <c r="C3621" t="s">
        <v>94</v>
      </c>
      <c r="D3621" s="61">
        <v>206485225.30000001</v>
      </c>
      <c r="E3621" t="s">
        <v>77</v>
      </c>
      <c r="F3621" t="s">
        <v>78</v>
      </c>
      <c r="G3621" t="s">
        <v>151</v>
      </c>
      <c r="H3621" t="s">
        <v>963</v>
      </c>
      <c r="I3621" s="2">
        <v>1.82138144195787</v>
      </c>
    </row>
    <row r="3622" spans="1:9" x14ac:dyDescent="0.25">
      <c r="A3622" t="s">
        <v>7508</v>
      </c>
      <c r="B3622" t="s">
        <v>7509</v>
      </c>
      <c r="C3622" t="s">
        <v>66</v>
      </c>
      <c r="D3622" s="61">
        <v>206264974.5</v>
      </c>
      <c r="E3622" t="s">
        <v>95</v>
      </c>
      <c r="F3622" t="s">
        <v>109</v>
      </c>
      <c r="G3622" t="s">
        <v>109</v>
      </c>
      <c r="H3622" t="s">
        <v>399</v>
      </c>
      <c r="I3622" s="2">
        <v>1.0123095606269601</v>
      </c>
    </row>
    <row r="3623" spans="1:9" x14ac:dyDescent="0.25">
      <c r="A3623" t="s">
        <v>7510</v>
      </c>
      <c r="B3623" t="s">
        <v>7511</v>
      </c>
      <c r="C3623" t="s">
        <v>1245</v>
      </c>
      <c r="D3623" s="61">
        <v>205636047.5</v>
      </c>
      <c r="E3623" t="s">
        <v>115</v>
      </c>
      <c r="F3623" t="s">
        <v>116</v>
      </c>
      <c r="G3623" t="s">
        <v>214</v>
      </c>
      <c r="H3623" t="s">
        <v>214</v>
      </c>
      <c r="I3623" s="2">
        <v>2.4416000871144501</v>
      </c>
    </row>
    <row r="3624" spans="1:9" x14ac:dyDescent="0.25">
      <c r="A3624" t="s">
        <v>7512</v>
      </c>
      <c r="B3624" t="s">
        <v>7513</v>
      </c>
      <c r="C3624" t="s">
        <v>1245</v>
      </c>
      <c r="D3624" s="61">
        <v>205265287.5</v>
      </c>
      <c r="E3624" t="s">
        <v>95</v>
      </c>
      <c r="F3624" t="s">
        <v>109</v>
      </c>
      <c r="G3624" t="s">
        <v>109</v>
      </c>
      <c r="H3624" t="s">
        <v>399</v>
      </c>
      <c r="I3624" s="2">
        <v>1.2047985954562499</v>
      </c>
    </row>
    <row r="3625" spans="1:9" x14ac:dyDescent="0.25">
      <c r="A3625" t="s">
        <v>7514</v>
      </c>
      <c r="B3625" t="s">
        <v>7515</v>
      </c>
      <c r="C3625" t="s">
        <v>761</v>
      </c>
      <c r="D3625" s="61">
        <v>204730608.84</v>
      </c>
      <c r="E3625" t="s">
        <v>115</v>
      </c>
      <c r="F3625" t="s">
        <v>125</v>
      </c>
      <c r="G3625" t="s">
        <v>126</v>
      </c>
      <c r="H3625" t="s">
        <v>339</v>
      </c>
      <c r="I3625" s="2">
        <v>2.1382803682848999</v>
      </c>
    </row>
    <row r="3626" spans="1:9" x14ac:dyDescent="0.25">
      <c r="A3626" t="s">
        <v>7516</v>
      </c>
      <c r="B3626" t="s">
        <v>7517</v>
      </c>
      <c r="C3626" t="s">
        <v>761</v>
      </c>
      <c r="D3626" s="61">
        <v>203662741.44</v>
      </c>
      <c r="E3626" t="s">
        <v>82</v>
      </c>
      <c r="F3626" t="s">
        <v>228</v>
      </c>
      <c r="G3626" t="s">
        <v>229</v>
      </c>
      <c r="H3626" t="s">
        <v>347</v>
      </c>
      <c r="I3626" s="2">
        <v>2.47342600669361</v>
      </c>
    </row>
    <row r="3627" spans="1:9" x14ac:dyDescent="0.25">
      <c r="A3627" t="s">
        <v>7518</v>
      </c>
      <c r="B3627" t="s">
        <v>7519</v>
      </c>
      <c r="C3627" t="s">
        <v>66</v>
      </c>
      <c r="D3627" s="61">
        <v>203057594.49000001</v>
      </c>
      <c r="E3627" t="s">
        <v>95</v>
      </c>
      <c r="F3627" t="s">
        <v>109</v>
      </c>
      <c r="G3627" t="s">
        <v>109</v>
      </c>
      <c r="H3627" t="s">
        <v>399</v>
      </c>
      <c r="I3627" s="2">
        <v>0.66087862849730505</v>
      </c>
    </row>
    <row r="3628" spans="1:9" x14ac:dyDescent="0.25">
      <c r="A3628" t="s">
        <v>7520</v>
      </c>
      <c r="B3628" t="s">
        <v>7521</v>
      </c>
      <c r="C3628" t="s">
        <v>94</v>
      </c>
      <c r="D3628" s="61">
        <v>202374904.68000001</v>
      </c>
      <c r="E3628" t="s">
        <v>291</v>
      </c>
      <c r="F3628" t="s">
        <v>291</v>
      </c>
      <c r="G3628" t="s">
        <v>292</v>
      </c>
      <c r="H3628" t="s">
        <v>1401</v>
      </c>
      <c r="I3628" s="2">
        <v>0.70877094166184695</v>
      </c>
    </row>
    <row r="3629" spans="1:9" x14ac:dyDescent="0.25">
      <c r="A3629" t="s">
        <v>7522</v>
      </c>
      <c r="B3629" t="s">
        <v>7523</v>
      </c>
      <c r="C3629" t="s">
        <v>1073</v>
      </c>
      <c r="D3629" s="61">
        <v>202016343.84</v>
      </c>
      <c r="E3629" t="s">
        <v>77</v>
      </c>
      <c r="F3629" t="s">
        <v>78</v>
      </c>
      <c r="G3629" t="s">
        <v>79</v>
      </c>
      <c r="H3629" t="s">
        <v>79</v>
      </c>
      <c r="I3629" s="2">
        <v>1.043445906231</v>
      </c>
    </row>
    <row r="3630" spans="1:9" x14ac:dyDescent="0.25">
      <c r="A3630" t="s">
        <v>7524</v>
      </c>
      <c r="B3630" t="s">
        <v>7525</v>
      </c>
      <c r="C3630" t="s">
        <v>1245</v>
      </c>
      <c r="D3630" s="61">
        <v>202001590.80000001</v>
      </c>
      <c r="E3630" t="s">
        <v>240</v>
      </c>
      <c r="F3630" t="s">
        <v>241</v>
      </c>
      <c r="G3630" t="s">
        <v>2126</v>
      </c>
      <c r="H3630" t="s">
        <v>2126</v>
      </c>
      <c r="I3630" s="2">
        <v>1.4635944826334599</v>
      </c>
    </row>
    <row r="3631" spans="1:9" x14ac:dyDescent="0.25">
      <c r="A3631" t="s">
        <v>7526</v>
      </c>
      <c r="B3631" t="s">
        <v>7527</v>
      </c>
      <c r="C3631" t="s">
        <v>761</v>
      </c>
      <c r="D3631" s="61">
        <v>201752328.96000001</v>
      </c>
      <c r="E3631" t="s">
        <v>115</v>
      </c>
      <c r="F3631" t="s">
        <v>116</v>
      </c>
      <c r="G3631" t="s">
        <v>214</v>
      </c>
      <c r="H3631" t="s">
        <v>214</v>
      </c>
      <c r="I3631" s="2">
        <v>0.796297557399402</v>
      </c>
    </row>
    <row r="3632" spans="1:9" x14ac:dyDescent="0.25">
      <c r="A3632" t="s">
        <v>7528</v>
      </c>
      <c r="B3632" t="s">
        <v>7529</v>
      </c>
      <c r="C3632" t="s">
        <v>761</v>
      </c>
      <c r="D3632" s="61">
        <v>201749173.52000001</v>
      </c>
      <c r="E3632" t="s">
        <v>115</v>
      </c>
      <c r="F3632" t="s">
        <v>116</v>
      </c>
      <c r="G3632" t="s">
        <v>214</v>
      </c>
      <c r="H3632" t="s">
        <v>214</v>
      </c>
      <c r="I3632" s="2">
        <v>1.45600017340619</v>
      </c>
    </row>
    <row r="3633" spans="1:9" x14ac:dyDescent="0.25">
      <c r="A3633" t="s">
        <v>7530</v>
      </c>
      <c r="B3633" t="s">
        <v>7531</v>
      </c>
      <c r="C3633" t="s">
        <v>761</v>
      </c>
      <c r="D3633" s="61">
        <v>201660364.24000001</v>
      </c>
      <c r="E3633" t="s">
        <v>67</v>
      </c>
      <c r="F3633" t="s">
        <v>68</v>
      </c>
      <c r="G3633" t="s">
        <v>168</v>
      </c>
      <c r="H3633" t="s">
        <v>168</v>
      </c>
      <c r="I3633" s="2">
        <v>1.8293495834940701</v>
      </c>
    </row>
    <row r="3634" spans="1:9" x14ac:dyDescent="0.25">
      <c r="A3634" t="s">
        <v>7532</v>
      </c>
      <c r="B3634" t="s">
        <v>7533</v>
      </c>
      <c r="C3634" t="s">
        <v>761</v>
      </c>
      <c r="D3634" s="61">
        <v>200109639.91999999</v>
      </c>
      <c r="E3634" t="s">
        <v>77</v>
      </c>
      <c r="F3634" t="s">
        <v>78</v>
      </c>
      <c r="G3634" t="s">
        <v>142</v>
      </c>
      <c r="H3634" t="s">
        <v>143</v>
      </c>
      <c r="I3634" s="2">
        <v>2.0034357108015102</v>
      </c>
    </row>
    <row r="3635" spans="1:9" x14ac:dyDescent="0.25">
      <c r="A3635" t="s">
        <v>7534</v>
      </c>
      <c r="B3635" t="s">
        <v>7535</v>
      </c>
      <c r="C3635" t="s">
        <v>66</v>
      </c>
      <c r="D3635" s="61">
        <v>199631542.65000001</v>
      </c>
      <c r="E3635" t="s">
        <v>115</v>
      </c>
      <c r="F3635" t="s">
        <v>116</v>
      </c>
      <c r="G3635" t="s">
        <v>214</v>
      </c>
      <c r="H3635" t="s">
        <v>214</v>
      </c>
      <c r="I3635" s="2">
        <v>0.99213435981727804</v>
      </c>
    </row>
    <row r="3636" spans="1:9" x14ac:dyDescent="0.25">
      <c r="A3636" t="s">
        <v>7536</v>
      </c>
      <c r="B3636" t="s">
        <v>7537</v>
      </c>
      <c r="C3636" t="s">
        <v>66</v>
      </c>
      <c r="D3636" s="61">
        <v>199398650.52000001</v>
      </c>
      <c r="E3636" t="s">
        <v>77</v>
      </c>
      <c r="F3636" t="s">
        <v>78</v>
      </c>
      <c r="G3636" t="s">
        <v>151</v>
      </c>
      <c r="H3636" t="s">
        <v>1349</v>
      </c>
      <c r="I3636" s="2">
        <v>1.8379003930739299</v>
      </c>
    </row>
    <row r="3637" spans="1:9" x14ac:dyDescent="0.25">
      <c r="A3637" t="s">
        <v>7538</v>
      </c>
      <c r="B3637" t="s">
        <v>7539</v>
      </c>
      <c r="C3637" t="s">
        <v>66</v>
      </c>
      <c r="D3637" s="61">
        <v>198941327.44</v>
      </c>
      <c r="E3637" t="s">
        <v>82</v>
      </c>
      <c r="F3637" t="s">
        <v>228</v>
      </c>
      <c r="G3637" t="s">
        <v>229</v>
      </c>
      <c r="H3637" t="s">
        <v>230</v>
      </c>
      <c r="I3637" s="2">
        <v>2.7161549084898202</v>
      </c>
    </row>
    <row r="3638" spans="1:9" x14ac:dyDescent="0.25">
      <c r="A3638" t="s">
        <v>7540</v>
      </c>
      <c r="B3638" t="s">
        <v>7541</v>
      </c>
      <c r="C3638" t="s">
        <v>1245</v>
      </c>
      <c r="D3638" s="61">
        <v>198574745.59999999</v>
      </c>
      <c r="E3638" t="s">
        <v>95</v>
      </c>
      <c r="F3638" t="s">
        <v>109</v>
      </c>
      <c r="G3638" t="s">
        <v>109</v>
      </c>
      <c r="H3638" t="s">
        <v>399</v>
      </c>
      <c r="I3638" s="2">
        <v>0.93186209742343695</v>
      </c>
    </row>
    <row r="3639" spans="1:9" x14ac:dyDescent="0.25">
      <c r="A3639" t="s">
        <v>7542</v>
      </c>
      <c r="B3639" t="s">
        <v>7543</v>
      </c>
      <c r="C3639" t="s">
        <v>1245</v>
      </c>
      <c r="D3639" s="61">
        <v>197664107.75</v>
      </c>
      <c r="E3639" t="s">
        <v>95</v>
      </c>
      <c r="F3639" t="s">
        <v>109</v>
      </c>
      <c r="G3639" t="s">
        <v>109</v>
      </c>
      <c r="H3639" t="s">
        <v>399</v>
      </c>
      <c r="I3639" s="2">
        <v>0.17364885494511301</v>
      </c>
    </row>
    <row r="3640" spans="1:9" x14ac:dyDescent="0.25">
      <c r="A3640" t="s">
        <v>7544</v>
      </c>
      <c r="B3640" t="s">
        <v>7545</v>
      </c>
      <c r="C3640" t="s">
        <v>1073</v>
      </c>
      <c r="D3640" s="61">
        <v>197534484.50999999</v>
      </c>
      <c r="E3640" t="s">
        <v>240</v>
      </c>
      <c r="F3640" t="s">
        <v>467</v>
      </c>
      <c r="G3640" t="s">
        <v>595</v>
      </c>
      <c r="H3640" t="s">
        <v>1606</v>
      </c>
      <c r="I3640" s="2">
        <v>0.51561495127946599</v>
      </c>
    </row>
    <row r="3641" spans="1:9" x14ac:dyDescent="0.25">
      <c r="A3641" t="s">
        <v>7546</v>
      </c>
      <c r="B3641" t="s">
        <v>7547</v>
      </c>
      <c r="C3641" t="s">
        <v>761</v>
      </c>
      <c r="D3641" s="61">
        <v>197533894.31999999</v>
      </c>
      <c r="E3641" t="s">
        <v>77</v>
      </c>
      <c r="F3641" t="s">
        <v>78</v>
      </c>
      <c r="G3641" t="s">
        <v>151</v>
      </c>
      <c r="H3641" t="s">
        <v>1349</v>
      </c>
      <c r="I3641" s="2">
        <v>2.8945078692935802</v>
      </c>
    </row>
    <row r="3642" spans="1:9" x14ac:dyDescent="0.25">
      <c r="A3642" t="s">
        <v>7548</v>
      </c>
      <c r="B3642" t="s">
        <v>7549</v>
      </c>
      <c r="C3642" t="s">
        <v>761</v>
      </c>
      <c r="D3642" s="61">
        <v>197409373.69999999</v>
      </c>
      <c r="E3642" t="s">
        <v>115</v>
      </c>
      <c r="F3642" t="s">
        <v>125</v>
      </c>
      <c r="G3642" t="s">
        <v>176</v>
      </c>
      <c r="H3642" t="s">
        <v>177</v>
      </c>
      <c r="I3642" s="2">
        <v>1.84292148794105</v>
      </c>
    </row>
    <row r="3643" spans="1:9" x14ac:dyDescent="0.25">
      <c r="A3643" t="s">
        <v>7550</v>
      </c>
      <c r="B3643" t="s">
        <v>7551</v>
      </c>
      <c r="C3643" t="s">
        <v>761</v>
      </c>
      <c r="D3643" s="61">
        <v>197214927.36000001</v>
      </c>
      <c r="E3643" t="s">
        <v>115</v>
      </c>
      <c r="F3643" t="s">
        <v>116</v>
      </c>
      <c r="G3643" t="s">
        <v>214</v>
      </c>
      <c r="H3643" t="s">
        <v>214</v>
      </c>
      <c r="I3643" s="2">
        <v>0.651763365218887</v>
      </c>
    </row>
    <row r="3644" spans="1:9" x14ac:dyDescent="0.25">
      <c r="A3644" t="s">
        <v>7552</v>
      </c>
      <c r="B3644" t="s">
        <v>7553</v>
      </c>
      <c r="C3644" t="s">
        <v>761</v>
      </c>
      <c r="D3644" s="61">
        <v>197186401.59999999</v>
      </c>
      <c r="E3644" t="s">
        <v>245</v>
      </c>
      <c r="F3644" t="s">
        <v>245</v>
      </c>
      <c r="G3644" t="s">
        <v>1552</v>
      </c>
      <c r="H3644" t="s">
        <v>1552</v>
      </c>
      <c r="I3644" s="2">
        <v>-0.491946962947439</v>
      </c>
    </row>
    <row r="3645" spans="1:9" x14ac:dyDescent="0.25">
      <c r="A3645" t="s">
        <v>7554</v>
      </c>
      <c r="B3645" t="s">
        <v>7555</v>
      </c>
      <c r="C3645" t="s">
        <v>94</v>
      </c>
      <c r="D3645" s="61">
        <v>196736724.87</v>
      </c>
      <c r="E3645" t="s">
        <v>82</v>
      </c>
      <c r="F3645" t="s">
        <v>89</v>
      </c>
      <c r="G3645" t="s">
        <v>688</v>
      </c>
      <c r="H3645" t="s">
        <v>689</v>
      </c>
      <c r="I3645" s="2">
        <v>1.7403207554560201</v>
      </c>
    </row>
    <row r="3646" spans="1:9" x14ac:dyDescent="0.25">
      <c r="A3646" t="s">
        <v>7556</v>
      </c>
      <c r="B3646" t="s">
        <v>7557</v>
      </c>
      <c r="C3646" t="s">
        <v>66</v>
      </c>
      <c r="D3646" s="61">
        <v>196569194.16</v>
      </c>
      <c r="E3646" t="s">
        <v>115</v>
      </c>
      <c r="F3646" t="s">
        <v>125</v>
      </c>
      <c r="G3646" t="s">
        <v>176</v>
      </c>
      <c r="H3646" t="s">
        <v>509</v>
      </c>
      <c r="I3646" s="2">
        <v>2.17183788201684</v>
      </c>
    </row>
    <row r="3647" spans="1:9" x14ac:dyDescent="0.25">
      <c r="A3647" t="s">
        <v>7558</v>
      </c>
      <c r="B3647" t="s">
        <v>7559</v>
      </c>
      <c r="C3647" t="s">
        <v>1245</v>
      </c>
      <c r="D3647" s="61">
        <v>195980096.91999999</v>
      </c>
      <c r="E3647" t="s">
        <v>95</v>
      </c>
      <c r="F3647" t="s">
        <v>109</v>
      </c>
      <c r="G3647" t="s">
        <v>109</v>
      </c>
      <c r="H3647" t="s">
        <v>399</v>
      </c>
      <c r="I3647" s="2">
        <v>0.99837789913015496</v>
      </c>
    </row>
    <row r="3648" spans="1:9" x14ac:dyDescent="0.25">
      <c r="A3648" t="s">
        <v>7560</v>
      </c>
      <c r="B3648" t="s">
        <v>7561</v>
      </c>
      <c r="C3648" t="s">
        <v>66</v>
      </c>
      <c r="D3648" s="61">
        <v>194673000</v>
      </c>
      <c r="E3648" t="s">
        <v>77</v>
      </c>
      <c r="F3648" t="s">
        <v>195</v>
      </c>
      <c r="G3648" t="s">
        <v>249</v>
      </c>
      <c r="H3648" t="s">
        <v>249</v>
      </c>
      <c r="I3648" s="2">
        <v>0.27385201009848797</v>
      </c>
    </row>
    <row r="3649" spans="1:9" x14ac:dyDescent="0.25">
      <c r="A3649" t="s">
        <v>7562</v>
      </c>
      <c r="B3649" t="s">
        <v>7563</v>
      </c>
      <c r="C3649" t="s">
        <v>1245</v>
      </c>
      <c r="D3649" s="61">
        <v>193414866.80000001</v>
      </c>
      <c r="E3649" t="s">
        <v>67</v>
      </c>
      <c r="F3649" t="s">
        <v>68</v>
      </c>
      <c r="G3649" t="s">
        <v>168</v>
      </c>
      <c r="H3649" t="s">
        <v>168</v>
      </c>
      <c r="I3649" s="2">
        <v>1.95678281989457</v>
      </c>
    </row>
    <row r="3650" spans="1:9" x14ac:dyDescent="0.25">
      <c r="A3650" t="s">
        <v>7564</v>
      </c>
      <c r="B3650" t="s">
        <v>7565</v>
      </c>
      <c r="C3650" t="s">
        <v>66</v>
      </c>
      <c r="D3650" s="61">
        <v>192695518.5</v>
      </c>
      <c r="E3650" t="s">
        <v>95</v>
      </c>
      <c r="F3650" t="s">
        <v>109</v>
      </c>
      <c r="G3650" t="s">
        <v>109</v>
      </c>
      <c r="H3650" t="s">
        <v>399</v>
      </c>
      <c r="I3650" s="2">
        <v>1.1401886563017001</v>
      </c>
    </row>
    <row r="3651" spans="1:9" x14ac:dyDescent="0.25">
      <c r="A3651" t="s">
        <v>7566</v>
      </c>
      <c r="B3651" t="s">
        <v>7567</v>
      </c>
      <c r="C3651" t="s">
        <v>66</v>
      </c>
      <c r="D3651" s="61">
        <v>192618938.75</v>
      </c>
      <c r="E3651" t="s">
        <v>95</v>
      </c>
      <c r="F3651" t="s">
        <v>109</v>
      </c>
      <c r="G3651" t="s">
        <v>109</v>
      </c>
      <c r="H3651" t="s">
        <v>399</v>
      </c>
      <c r="I3651" s="2">
        <v>0.98722352402444202</v>
      </c>
    </row>
    <row r="3652" spans="1:9" x14ac:dyDescent="0.25">
      <c r="A3652" t="s">
        <v>7568</v>
      </c>
      <c r="B3652" t="s">
        <v>7569</v>
      </c>
      <c r="C3652" t="s">
        <v>1245</v>
      </c>
      <c r="D3652" s="61">
        <v>192190456.15000001</v>
      </c>
      <c r="E3652" t="s">
        <v>240</v>
      </c>
      <c r="F3652" t="s">
        <v>267</v>
      </c>
      <c r="G3652" t="s">
        <v>330</v>
      </c>
      <c r="H3652" t="s">
        <v>452</v>
      </c>
      <c r="I3652" s="2">
        <v>0.79604336372274198</v>
      </c>
    </row>
    <row r="3653" spans="1:9" x14ac:dyDescent="0.25">
      <c r="A3653" t="s">
        <v>7570</v>
      </c>
      <c r="B3653" t="s">
        <v>7571</v>
      </c>
      <c r="C3653" t="s">
        <v>66</v>
      </c>
      <c r="D3653" s="61">
        <v>192145819.99000001</v>
      </c>
      <c r="E3653" t="s">
        <v>82</v>
      </c>
      <c r="F3653" t="s">
        <v>157</v>
      </c>
      <c r="G3653" t="s">
        <v>789</v>
      </c>
      <c r="H3653" t="s">
        <v>1483</v>
      </c>
      <c r="I3653" s="2">
        <v>1.8558747947950001</v>
      </c>
    </row>
    <row r="3654" spans="1:9" x14ac:dyDescent="0.25">
      <c r="A3654" t="s">
        <v>7572</v>
      </c>
      <c r="B3654" t="s">
        <v>7573</v>
      </c>
      <c r="C3654" t="s">
        <v>1245</v>
      </c>
      <c r="D3654" s="61">
        <v>192114949.68000001</v>
      </c>
      <c r="E3654" t="s">
        <v>95</v>
      </c>
      <c r="F3654" t="s">
        <v>96</v>
      </c>
      <c r="G3654" t="s">
        <v>210</v>
      </c>
      <c r="H3654" t="s">
        <v>342</v>
      </c>
      <c r="I3654" s="2">
        <v>1.23005501134608</v>
      </c>
    </row>
    <row r="3655" spans="1:9" x14ac:dyDescent="0.25">
      <c r="A3655" t="s">
        <v>7574</v>
      </c>
      <c r="B3655" t="s">
        <v>7575</v>
      </c>
      <c r="C3655" t="s">
        <v>94</v>
      </c>
      <c r="D3655" s="61">
        <v>191823936.63999999</v>
      </c>
      <c r="E3655" t="s">
        <v>115</v>
      </c>
      <c r="F3655" t="s">
        <v>125</v>
      </c>
      <c r="G3655" t="s">
        <v>176</v>
      </c>
      <c r="H3655" t="s">
        <v>177</v>
      </c>
      <c r="I3655" s="2">
        <v>0.92326130065887002</v>
      </c>
    </row>
    <row r="3656" spans="1:9" x14ac:dyDescent="0.25">
      <c r="A3656" t="s">
        <v>7576</v>
      </c>
      <c r="B3656" t="s">
        <v>7577</v>
      </c>
      <c r="C3656" t="s">
        <v>1245</v>
      </c>
      <c r="D3656" s="61">
        <v>191745441.88</v>
      </c>
      <c r="E3656" t="s">
        <v>95</v>
      </c>
      <c r="F3656" t="s">
        <v>109</v>
      </c>
      <c r="G3656" t="s">
        <v>109</v>
      </c>
      <c r="H3656" t="s">
        <v>399</v>
      </c>
      <c r="I3656" s="2">
        <v>0.96750616259116895</v>
      </c>
    </row>
    <row r="3657" spans="1:9" x14ac:dyDescent="0.25">
      <c r="A3657" t="s">
        <v>7578</v>
      </c>
      <c r="B3657" t="s">
        <v>7579</v>
      </c>
      <c r="C3657" t="s">
        <v>1245</v>
      </c>
      <c r="D3657" s="61">
        <v>191553092.90000001</v>
      </c>
      <c r="E3657" t="s">
        <v>67</v>
      </c>
      <c r="F3657" t="s">
        <v>68</v>
      </c>
      <c r="G3657" t="s">
        <v>168</v>
      </c>
      <c r="H3657" t="s">
        <v>168</v>
      </c>
      <c r="I3657" s="2">
        <v>0.50567218464651398</v>
      </c>
    </row>
    <row r="3658" spans="1:9" x14ac:dyDescent="0.25">
      <c r="A3658" t="s">
        <v>7580</v>
      </c>
      <c r="B3658" t="s">
        <v>7581</v>
      </c>
      <c r="C3658" t="s">
        <v>66</v>
      </c>
      <c r="D3658" s="61">
        <v>191313414.40000001</v>
      </c>
      <c r="E3658" t="s">
        <v>115</v>
      </c>
      <c r="F3658" t="s">
        <v>116</v>
      </c>
      <c r="G3658" t="s">
        <v>214</v>
      </c>
      <c r="H3658" t="s">
        <v>214</v>
      </c>
      <c r="I3658" s="2">
        <v>0.61434194939494702</v>
      </c>
    </row>
    <row r="3659" spans="1:9" x14ac:dyDescent="0.25">
      <c r="A3659" t="s">
        <v>7582</v>
      </c>
      <c r="B3659" t="s">
        <v>7583</v>
      </c>
      <c r="C3659" t="s">
        <v>66</v>
      </c>
      <c r="D3659" s="61">
        <v>191300228.5</v>
      </c>
      <c r="E3659" t="s">
        <v>82</v>
      </c>
      <c r="F3659" t="s">
        <v>228</v>
      </c>
      <c r="G3659" t="s">
        <v>229</v>
      </c>
      <c r="H3659" t="s">
        <v>230</v>
      </c>
      <c r="I3659" s="2">
        <v>1.5862047210866499</v>
      </c>
    </row>
    <row r="3660" spans="1:9" x14ac:dyDescent="0.25">
      <c r="A3660" t="s">
        <v>7584</v>
      </c>
      <c r="B3660" t="s">
        <v>7585</v>
      </c>
      <c r="C3660" t="s">
        <v>1245</v>
      </c>
      <c r="D3660" s="61">
        <v>190740930.49000001</v>
      </c>
      <c r="E3660" t="s">
        <v>95</v>
      </c>
      <c r="F3660" t="s">
        <v>109</v>
      </c>
      <c r="G3660" t="s">
        <v>109</v>
      </c>
      <c r="H3660" t="s">
        <v>399</v>
      </c>
      <c r="I3660" s="2">
        <v>0.77648633549399004</v>
      </c>
    </row>
    <row r="3661" spans="1:9" x14ac:dyDescent="0.25">
      <c r="A3661" t="s">
        <v>7586</v>
      </c>
      <c r="B3661" t="s">
        <v>7587</v>
      </c>
      <c r="C3661" t="s">
        <v>1245</v>
      </c>
      <c r="D3661" s="61">
        <v>190720904</v>
      </c>
      <c r="E3661" t="s">
        <v>120</v>
      </c>
      <c r="F3661" t="s">
        <v>134</v>
      </c>
      <c r="G3661" t="s">
        <v>319</v>
      </c>
      <c r="H3661" t="s">
        <v>319</v>
      </c>
      <c r="I3661" s="2">
        <v>3.2419052834461302</v>
      </c>
    </row>
    <row r="3662" spans="1:9" x14ac:dyDescent="0.25">
      <c r="A3662" t="s">
        <v>7588</v>
      </c>
      <c r="B3662" t="s">
        <v>7589</v>
      </c>
      <c r="C3662" t="s">
        <v>761</v>
      </c>
      <c r="D3662" s="61">
        <v>190122541.40000001</v>
      </c>
      <c r="E3662" t="s">
        <v>115</v>
      </c>
      <c r="F3662" t="s">
        <v>116</v>
      </c>
      <c r="G3662" t="s">
        <v>214</v>
      </c>
      <c r="H3662" t="s">
        <v>214</v>
      </c>
      <c r="I3662" s="2">
        <v>0.43997893561914297</v>
      </c>
    </row>
    <row r="3663" spans="1:9" x14ac:dyDescent="0.25">
      <c r="A3663" t="s">
        <v>7590</v>
      </c>
      <c r="B3663" t="s">
        <v>7591</v>
      </c>
      <c r="C3663" t="s">
        <v>66</v>
      </c>
      <c r="D3663" s="61">
        <v>189940214.24000001</v>
      </c>
      <c r="E3663" t="s">
        <v>95</v>
      </c>
      <c r="F3663" t="s">
        <v>109</v>
      </c>
      <c r="G3663" t="s">
        <v>804</v>
      </c>
      <c r="H3663" t="s">
        <v>804</v>
      </c>
      <c r="I3663" s="2">
        <v>0.36744534624019798</v>
      </c>
    </row>
    <row r="3664" spans="1:9" x14ac:dyDescent="0.25">
      <c r="A3664" t="s">
        <v>7592</v>
      </c>
      <c r="B3664" t="s">
        <v>7593</v>
      </c>
      <c r="C3664" t="s">
        <v>1245</v>
      </c>
      <c r="D3664" s="61">
        <v>189810865.65000001</v>
      </c>
      <c r="E3664" t="s">
        <v>67</v>
      </c>
      <c r="F3664" t="s">
        <v>72</v>
      </c>
      <c r="G3664" t="s">
        <v>73</v>
      </c>
      <c r="H3664" t="s">
        <v>148</v>
      </c>
      <c r="I3664" s="2">
        <v>1.11466537872316</v>
      </c>
    </row>
    <row r="3665" spans="1:9" x14ac:dyDescent="0.25">
      <c r="A3665" t="s">
        <v>7594</v>
      </c>
      <c r="B3665" t="s">
        <v>7595</v>
      </c>
      <c r="C3665" t="s">
        <v>761</v>
      </c>
      <c r="D3665" s="61">
        <v>189496134.09999999</v>
      </c>
      <c r="E3665" t="s">
        <v>115</v>
      </c>
      <c r="F3665" t="s">
        <v>125</v>
      </c>
      <c r="G3665" t="s">
        <v>176</v>
      </c>
      <c r="H3665" t="s">
        <v>177</v>
      </c>
      <c r="I3665" s="2">
        <v>1.31061057550543</v>
      </c>
    </row>
    <row r="3666" spans="1:9" x14ac:dyDescent="0.25">
      <c r="A3666" t="s">
        <v>7596</v>
      </c>
      <c r="B3666" t="s">
        <v>7597</v>
      </c>
      <c r="C3666" t="s">
        <v>66</v>
      </c>
      <c r="D3666" s="61">
        <v>188978355.06</v>
      </c>
      <c r="E3666" t="s">
        <v>115</v>
      </c>
      <c r="F3666" t="s">
        <v>116</v>
      </c>
      <c r="G3666" t="s">
        <v>214</v>
      </c>
      <c r="H3666" t="s">
        <v>214</v>
      </c>
      <c r="I3666" s="2">
        <v>0.75156965993281</v>
      </c>
    </row>
    <row r="3667" spans="1:9" x14ac:dyDescent="0.25">
      <c r="A3667" t="s">
        <v>7598</v>
      </c>
      <c r="B3667" t="s">
        <v>7599</v>
      </c>
      <c r="C3667" t="s">
        <v>761</v>
      </c>
      <c r="D3667" s="61">
        <v>188852389.5</v>
      </c>
      <c r="E3667" t="s">
        <v>115</v>
      </c>
      <c r="F3667" t="s">
        <v>116</v>
      </c>
      <c r="G3667" t="s">
        <v>117</v>
      </c>
      <c r="H3667" t="s">
        <v>117</v>
      </c>
      <c r="I3667" s="2">
        <v>0.26312858438143899</v>
      </c>
    </row>
    <row r="3668" spans="1:9" x14ac:dyDescent="0.25">
      <c r="A3668" t="s">
        <v>7600</v>
      </c>
      <c r="B3668" t="s">
        <v>7601</v>
      </c>
      <c r="C3668" t="s">
        <v>761</v>
      </c>
      <c r="D3668" s="61">
        <v>188157193.38</v>
      </c>
      <c r="E3668" t="s">
        <v>77</v>
      </c>
      <c r="F3668" t="s">
        <v>78</v>
      </c>
      <c r="G3668" t="s">
        <v>142</v>
      </c>
      <c r="H3668" t="s">
        <v>143</v>
      </c>
      <c r="I3668" s="2">
        <v>0.59874968839653697</v>
      </c>
    </row>
    <row r="3669" spans="1:9" x14ac:dyDescent="0.25">
      <c r="A3669" t="s">
        <v>7602</v>
      </c>
      <c r="B3669" t="s">
        <v>7603</v>
      </c>
      <c r="C3669" t="s">
        <v>66</v>
      </c>
      <c r="D3669" s="61">
        <v>187706923.25</v>
      </c>
      <c r="E3669" t="s">
        <v>95</v>
      </c>
      <c r="F3669" t="s">
        <v>109</v>
      </c>
      <c r="G3669" t="s">
        <v>109</v>
      </c>
      <c r="H3669" t="s">
        <v>399</v>
      </c>
      <c r="I3669" s="2">
        <v>0.59728966926174198</v>
      </c>
    </row>
    <row r="3670" spans="1:9" x14ac:dyDescent="0.25">
      <c r="A3670" t="s">
        <v>7604</v>
      </c>
      <c r="B3670" s="6" t="s">
        <v>7605</v>
      </c>
      <c r="C3670" t="s">
        <v>1245</v>
      </c>
      <c r="D3670" s="61">
        <v>187397681.40000001</v>
      </c>
      <c r="E3670" t="s">
        <v>115</v>
      </c>
      <c r="F3670" t="s">
        <v>116</v>
      </c>
      <c r="G3670" t="s">
        <v>214</v>
      </c>
      <c r="H3670" t="s">
        <v>214</v>
      </c>
      <c r="I3670" s="2">
        <v>-0.24937341739215199</v>
      </c>
    </row>
    <row r="3671" spans="1:9" x14ac:dyDescent="0.25">
      <c r="A3671" t="s">
        <v>7606</v>
      </c>
      <c r="B3671" t="s">
        <v>7607</v>
      </c>
      <c r="C3671" t="s">
        <v>66</v>
      </c>
      <c r="D3671" s="61">
        <v>187347699.59999999</v>
      </c>
      <c r="E3671" t="s">
        <v>67</v>
      </c>
      <c r="F3671" t="s">
        <v>68</v>
      </c>
      <c r="G3671" t="s">
        <v>168</v>
      </c>
      <c r="H3671" t="s">
        <v>168</v>
      </c>
      <c r="I3671" s="2">
        <v>0.730707208292524</v>
      </c>
    </row>
    <row r="3672" spans="1:9" x14ac:dyDescent="0.25">
      <c r="A3672" t="s">
        <v>7608</v>
      </c>
      <c r="B3672" t="s">
        <v>7609</v>
      </c>
      <c r="C3672" t="s">
        <v>94</v>
      </c>
      <c r="D3672" s="61">
        <v>187190502.53999999</v>
      </c>
      <c r="E3672" t="s">
        <v>82</v>
      </c>
      <c r="F3672" t="s">
        <v>89</v>
      </c>
      <c r="G3672" t="s">
        <v>688</v>
      </c>
      <c r="H3672" t="s">
        <v>689</v>
      </c>
      <c r="I3672" s="2">
        <v>4.7960405930097503</v>
      </c>
    </row>
    <row r="3673" spans="1:9" x14ac:dyDescent="0.25">
      <c r="A3673" t="s">
        <v>7610</v>
      </c>
      <c r="B3673" t="s">
        <v>7611</v>
      </c>
      <c r="C3673" t="s">
        <v>761</v>
      </c>
      <c r="D3673" s="61">
        <v>186326674.38</v>
      </c>
      <c r="E3673" t="s">
        <v>115</v>
      </c>
      <c r="F3673" t="s">
        <v>116</v>
      </c>
      <c r="G3673" t="s">
        <v>214</v>
      </c>
      <c r="H3673" t="s">
        <v>214</v>
      </c>
      <c r="I3673" s="2">
        <v>0.29661665008396998</v>
      </c>
    </row>
    <row r="3674" spans="1:9" x14ac:dyDescent="0.25">
      <c r="A3674" t="s">
        <v>7612</v>
      </c>
      <c r="B3674" t="s">
        <v>7613</v>
      </c>
      <c r="C3674" t="s">
        <v>761</v>
      </c>
      <c r="D3674" s="61">
        <v>186185041.34999999</v>
      </c>
      <c r="E3674" t="s">
        <v>115</v>
      </c>
      <c r="F3674" t="s">
        <v>116</v>
      </c>
      <c r="G3674" t="s">
        <v>214</v>
      </c>
      <c r="H3674" t="s">
        <v>214</v>
      </c>
      <c r="I3674" s="2">
        <v>1.0860435443846299</v>
      </c>
    </row>
    <row r="3675" spans="1:9" x14ac:dyDescent="0.25">
      <c r="A3675" t="s">
        <v>7614</v>
      </c>
      <c r="B3675" t="s">
        <v>7615</v>
      </c>
      <c r="C3675" t="s">
        <v>1245</v>
      </c>
      <c r="D3675" s="61">
        <v>185687727.84</v>
      </c>
      <c r="E3675" t="s">
        <v>95</v>
      </c>
      <c r="F3675" t="s">
        <v>109</v>
      </c>
      <c r="G3675" t="s">
        <v>804</v>
      </c>
      <c r="H3675" t="s">
        <v>804</v>
      </c>
      <c r="I3675" s="2">
        <v>0.53941574845137497</v>
      </c>
    </row>
    <row r="3676" spans="1:9" x14ac:dyDescent="0.25">
      <c r="A3676" t="s">
        <v>7616</v>
      </c>
      <c r="B3676" t="s">
        <v>7617</v>
      </c>
      <c r="C3676" t="s">
        <v>1245</v>
      </c>
      <c r="D3676" s="61">
        <v>185639819.84999999</v>
      </c>
      <c r="E3676" t="s">
        <v>95</v>
      </c>
      <c r="F3676" t="s">
        <v>109</v>
      </c>
      <c r="G3676" t="s">
        <v>109</v>
      </c>
      <c r="H3676" t="s">
        <v>399</v>
      </c>
      <c r="I3676" s="2">
        <v>0.58098330697707301</v>
      </c>
    </row>
    <row r="3677" spans="1:9" x14ac:dyDescent="0.25">
      <c r="A3677" t="s">
        <v>7618</v>
      </c>
      <c r="B3677" t="s">
        <v>7619</v>
      </c>
      <c r="C3677" t="s">
        <v>761</v>
      </c>
      <c r="D3677" s="61">
        <v>185570869.65000001</v>
      </c>
      <c r="E3677" t="s">
        <v>95</v>
      </c>
      <c r="F3677" t="s">
        <v>109</v>
      </c>
      <c r="G3677" t="s">
        <v>109</v>
      </c>
      <c r="H3677" t="s">
        <v>399</v>
      </c>
      <c r="I3677" s="2">
        <v>0.48060129811049401</v>
      </c>
    </row>
    <row r="3678" spans="1:9" x14ac:dyDescent="0.25">
      <c r="A3678" t="s">
        <v>7620</v>
      </c>
      <c r="B3678" t="s">
        <v>7621</v>
      </c>
      <c r="C3678" t="s">
        <v>761</v>
      </c>
      <c r="D3678" s="61">
        <v>185491381.94999999</v>
      </c>
      <c r="E3678" t="s">
        <v>95</v>
      </c>
      <c r="F3678" t="s">
        <v>109</v>
      </c>
      <c r="G3678" t="s">
        <v>109</v>
      </c>
      <c r="H3678" t="s">
        <v>399</v>
      </c>
      <c r="I3678" s="2">
        <v>1.3649456143483401</v>
      </c>
    </row>
    <row r="3679" spans="1:9" x14ac:dyDescent="0.25">
      <c r="A3679" t="s">
        <v>7622</v>
      </c>
      <c r="B3679" t="s">
        <v>7623</v>
      </c>
      <c r="C3679" t="s">
        <v>66</v>
      </c>
      <c r="D3679" s="61">
        <v>185356410.88</v>
      </c>
      <c r="E3679" t="s">
        <v>95</v>
      </c>
      <c r="F3679" t="s">
        <v>109</v>
      </c>
      <c r="G3679" t="s">
        <v>109</v>
      </c>
      <c r="H3679" t="s">
        <v>399</v>
      </c>
      <c r="I3679" s="2">
        <v>1.3077547011963899</v>
      </c>
    </row>
    <row r="3680" spans="1:9" x14ac:dyDescent="0.25">
      <c r="A3680" t="s">
        <v>7624</v>
      </c>
      <c r="B3680" t="s">
        <v>7625</v>
      </c>
      <c r="C3680" t="s">
        <v>66</v>
      </c>
      <c r="D3680" s="61">
        <v>184997104.49000001</v>
      </c>
      <c r="E3680" t="s">
        <v>115</v>
      </c>
      <c r="F3680" t="s">
        <v>116</v>
      </c>
      <c r="G3680" t="s">
        <v>214</v>
      </c>
      <c r="H3680" t="s">
        <v>214</v>
      </c>
      <c r="I3680" s="2">
        <v>0.65856994137779301</v>
      </c>
    </row>
    <row r="3681" spans="1:9" x14ac:dyDescent="0.25">
      <c r="A3681" t="s">
        <v>7626</v>
      </c>
      <c r="B3681" t="s">
        <v>7627</v>
      </c>
      <c r="C3681" t="s">
        <v>761</v>
      </c>
      <c r="D3681" s="61">
        <v>184394370.38999999</v>
      </c>
      <c r="E3681" t="s">
        <v>115</v>
      </c>
      <c r="F3681" t="s">
        <v>116</v>
      </c>
      <c r="G3681" t="s">
        <v>117</v>
      </c>
      <c r="H3681" t="s">
        <v>117</v>
      </c>
      <c r="I3681" s="2">
        <v>2.4582379934554899</v>
      </c>
    </row>
    <row r="3682" spans="1:9" x14ac:dyDescent="0.25">
      <c r="A3682" t="s">
        <v>7628</v>
      </c>
      <c r="B3682" t="s">
        <v>7629</v>
      </c>
      <c r="C3682" t="s">
        <v>1245</v>
      </c>
      <c r="D3682" s="61">
        <v>184261376.58000001</v>
      </c>
      <c r="E3682" t="s">
        <v>115</v>
      </c>
      <c r="F3682" t="s">
        <v>116</v>
      </c>
      <c r="G3682" t="s">
        <v>214</v>
      </c>
      <c r="H3682" t="s">
        <v>214</v>
      </c>
      <c r="I3682" s="2">
        <v>0.88588965685509402</v>
      </c>
    </row>
    <row r="3683" spans="1:9" x14ac:dyDescent="0.25">
      <c r="A3683" t="s">
        <v>7630</v>
      </c>
      <c r="B3683" t="s">
        <v>7631</v>
      </c>
      <c r="C3683" t="s">
        <v>94</v>
      </c>
      <c r="D3683" s="61">
        <v>183990532.57499999</v>
      </c>
      <c r="E3683" t="s">
        <v>82</v>
      </c>
      <c r="F3683" t="s">
        <v>83</v>
      </c>
      <c r="G3683" t="s">
        <v>84</v>
      </c>
      <c r="H3683" t="s">
        <v>84</v>
      </c>
      <c r="I3683" s="2">
        <v>0.77751804260625401</v>
      </c>
    </row>
    <row r="3684" spans="1:9" x14ac:dyDescent="0.25">
      <c r="A3684" t="s">
        <v>7632</v>
      </c>
      <c r="B3684" t="s">
        <v>7633</v>
      </c>
      <c r="C3684" t="s">
        <v>1245</v>
      </c>
      <c r="D3684" s="61">
        <v>183690138.30000001</v>
      </c>
      <c r="E3684" t="s">
        <v>82</v>
      </c>
      <c r="F3684" t="s">
        <v>228</v>
      </c>
      <c r="G3684" t="s">
        <v>1618</v>
      </c>
      <c r="H3684" t="s">
        <v>1677</v>
      </c>
      <c r="I3684" s="2">
        <v>2.3431278530961599</v>
      </c>
    </row>
    <row r="3685" spans="1:9" x14ac:dyDescent="0.25">
      <c r="A3685" t="s">
        <v>7634</v>
      </c>
      <c r="B3685" t="s">
        <v>7635</v>
      </c>
      <c r="C3685" t="s">
        <v>66</v>
      </c>
      <c r="D3685" s="61">
        <v>183688059.69</v>
      </c>
      <c r="E3685" t="s">
        <v>115</v>
      </c>
      <c r="F3685" t="s">
        <v>116</v>
      </c>
      <c r="G3685" t="s">
        <v>214</v>
      </c>
      <c r="H3685" t="s">
        <v>214</v>
      </c>
      <c r="I3685" s="2">
        <v>1.7025506619336701</v>
      </c>
    </row>
    <row r="3686" spans="1:9" x14ac:dyDescent="0.25">
      <c r="A3686" t="s">
        <v>7636</v>
      </c>
      <c r="B3686" t="s">
        <v>7637</v>
      </c>
      <c r="C3686" t="s">
        <v>1245</v>
      </c>
      <c r="D3686" s="61">
        <v>183113226.88</v>
      </c>
      <c r="E3686" t="s">
        <v>240</v>
      </c>
      <c r="F3686" t="s">
        <v>267</v>
      </c>
      <c r="G3686" t="s">
        <v>476</v>
      </c>
      <c r="H3686" t="s">
        <v>477</v>
      </c>
      <c r="I3686" s="2">
        <v>1.38520470751502</v>
      </c>
    </row>
    <row r="3687" spans="1:9" x14ac:dyDescent="0.25">
      <c r="A3687" t="s">
        <v>7638</v>
      </c>
      <c r="B3687" t="s">
        <v>7639</v>
      </c>
      <c r="C3687" t="s">
        <v>94</v>
      </c>
      <c r="D3687" s="61">
        <v>182887068.24000001</v>
      </c>
      <c r="E3687" t="s">
        <v>95</v>
      </c>
      <c r="F3687" t="s">
        <v>404</v>
      </c>
      <c r="G3687" t="s">
        <v>404</v>
      </c>
      <c r="H3687" t="s">
        <v>413</v>
      </c>
      <c r="I3687" s="2">
        <v>0.71469728104042396</v>
      </c>
    </row>
    <row r="3688" spans="1:9" x14ac:dyDescent="0.25">
      <c r="A3688" t="s">
        <v>7640</v>
      </c>
      <c r="B3688" t="s">
        <v>7641</v>
      </c>
      <c r="C3688" t="s">
        <v>66</v>
      </c>
      <c r="D3688" s="61">
        <v>182578407.77000001</v>
      </c>
      <c r="E3688" t="s">
        <v>115</v>
      </c>
      <c r="F3688" t="s">
        <v>116</v>
      </c>
      <c r="G3688" t="s">
        <v>214</v>
      </c>
      <c r="H3688" t="s">
        <v>214</v>
      </c>
      <c r="I3688" s="2">
        <v>0.70615322571873296</v>
      </c>
    </row>
    <row r="3689" spans="1:9" x14ac:dyDescent="0.25">
      <c r="A3689" t="s">
        <v>7642</v>
      </c>
      <c r="B3689" t="s">
        <v>7643</v>
      </c>
      <c r="C3689" t="s">
        <v>1245</v>
      </c>
      <c r="D3689" s="61">
        <v>182276598.16</v>
      </c>
      <c r="E3689" t="s">
        <v>115</v>
      </c>
      <c r="F3689" t="s">
        <v>116</v>
      </c>
      <c r="G3689" t="s">
        <v>214</v>
      </c>
      <c r="H3689" t="s">
        <v>214</v>
      </c>
      <c r="I3689" s="2">
        <v>2.5732684576532501</v>
      </c>
    </row>
    <row r="3690" spans="1:9" x14ac:dyDescent="0.25">
      <c r="A3690" t="s">
        <v>7644</v>
      </c>
      <c r="B3690" t="s">
        <v>7645</v>
      </c>
      <c r="C3690" t="s">
        <v>94</v>
      </c>
      <c r="D3690" s="61">
        <v>182136918.59</v>
      </c>
      <c r="E3690" t="s">
        <v>182</v>
      </c>
      <c r="F3690" t="s">
        <v>182</v>
      </c>
      <c r="G3690" t="s">
        <v>183</v>
      </c>
      <c r="H3690" t="s">
        <v>592</v>
      </c>
      <c r="I3690" s="2">
        <v>0.39749896048465599</v>
      </c>
    </row>
    <row r="3691" spans="1:9" x14ac:dyDescent="0.25">
      <c r="A3691" t="s">
        <v>7646</v>
      </c>
      <c r="B3691" t="s">
        <v>7647</v>
      </c>
      <c r="C3691" t="s">
        <v>761</v>
      </c>
      <c r="D3691" s="61">
        <v>182000000</v>
      </c>
      <c r="E3691" t="s">
        <v>95</v>
      </c>
      <c r="F3691" t="s">
        <v>96</v>
      </c>
      <c r="G3691" t="s">
        <v>210</v>
      </c>
      <c r="H3691" t="s">
        <v>264</v>
      </c>
      <c r="I3691" s="2">
        <v>-0.15055200674752001</v>
      </c>
    </row>
    <row r="3692" spans="1:9" x14ac:dyDescent="0.25">
      <c r="A3692" t="s">
        <v>7648</v>
      </c>
      <c r="B3692" t="s">
        <v>7649</v>
      </c>
      <c r="C3692" t="s">
        <v>94</v>
      </c>
      <c r="D3692" s="61">
        <v>181986699.50999999</v>
      </c>
      <c r="E3692" t="s">
        <v>182</v>
      </c>
      <c r="F3692" t="s">
        <v>182</v>
      </c>
      <c r="G3692" t="s">
        <v>183</v>
      </c>
      <c r="H3692" t="s">
        <v>3731</v>
      </c>
      <c r="I3692" s="2">
        <v>1.07270488655159</v>
      </c>
    </row>
    <row r="3693" spans="1:9" x14ac:dyDescent="0.25">
      <c r="A3693" t="s">
        <v>7650</v>
      </c>
      <c r="B3693" t="s">
        <v>7651</v>
      </c>
      <c r="C3693" t="s">
        <v>1245</v>
      </c>
      <c r="D3693" s="61">
        <v>181742027.90000001</v>
      </c>
      <c r="E3693" t="s">
        <v>95</v>
      </c>
      <c r="F3693" t="s">
        <v>96</v>
      </c>
      <c r="G3693" t="s">
        <v>210</v>
      </c>
      <c r="H3693" t="s">
        <v>342</v>
      </c>
      <c r="I3693" s="2">
        <v>0.60518522052849999</v>
      </c>
    </row>
    <row r="3694" spans="1:9" x14ac:dyDescent="0.25">
      <c r="A3694" t="s">
        <v>7652</v>
      </c>
      <c r="B3694" t="s">
        <v>7653</v>
      </c>
      <c r="C3694" t="s">
        <v>94</v>
      </c>
      <c r="D3694" s="61">
        <v>181238844.90000001</v>
      </c>
      <c r="E3694" t="s">
        <v>67</v>
      </c>
      <c r="F3694" t="s">
        <v>101</v>
      </c>
      <c r="G3694" t="s">
        <v>101</v>
      </c>
      <c r="H3694" t="s">
        <v>102</v>
      </c>
      <c r="I3694" s="2">
        <v>0.84753638402206299</v>
      </c>
    </row>
    <row r="3695" spans="1:9" x14ac:dyDescent="0.25">
      <c r="A3695" t="s">
        <v>7654</v>
      </c>
      <c r="B3695" t="s">
        <v>7655</v>
      </c>
      <c r="C3695" t="s">
        <v>1245</v>
      </c>
      <c r="D3695" s="61">
        <v>181033500.40000001</v>
      </c>
      <c r="E3695" t="s">
        <v>82</v>
      </c>
      <c r="F3695" t="s">
        <v>228</v>
      </c>
      <c r="G3695" t="s">
        <v>229</v>
      </c>
      <c r="H3695" t="s">
        <v>833</v>
      </c>
      <c r="I3695" s="2">
        <v>1.6943796624699701</v>
      </c>
    </row>
    <row r="3696" spans="1:9" x14ac:dyDescent="0.25">
      <c r="A3696" t="s">
        <v>7656</v>
      </c>
      <c r="B3696" t="s">
        <v>7657</v>
      </c>
      <c r="C3696" t="s">
        <v>66</v>
      </c>
      <c r="D3696" s="61">
        <v>180094676.16</v>
      </c>
      <c r="E3696" t="s">
        <v>245</v>
      </c>
      <c r="F3696" t="s">
        <v>245</v>
      </c>
      <c r="G3696" t="s">
        <v>775</v>
      </c>
      <c r="H3696" t="s">
        <v>775</v>
      </c>
      <c r="I3696" s="2">
        <v>0.17673972761093701</v>
      </c>
    </row>
    <row r="3697" spans="1:9" x14ac:dyDescent="0.25">
      <c r="A3697" t="s">
        <v>7658</v>
      </c>
      <c r="B3697" t="s">
        <v>7659</v>
      </c>
      <c r="C3697" t="s">
        <v>761</v>
      </c>
      <c r="D3697" s="61">
        <v>180056352.12</v>
      </c>
      <c r="E3697" t="s">
        <v>95</v>
      </c>
      <c r="F3697" t="s">
        <v>109</v>
      </c>
      <c r="G3697" t="s">
        <v>109</v>
      </c>
      <c r="H3697" t="s">
        <v>399</v>
      </c>
      <c r="I3697" s="2">
        <v>1.0137614926317799</v>
      </c>
    </row>
    <row r="3698" spans="1:9" x14ac:dyDescent="0.25">
      <c r="A3698" t="s">
        <v>7660</v>
      </c>
      <c r="B3698" t="s">
        <v>7661</v>
      </c>
      <c r="C3698" t="s">
        <v>761</v>
      </c>
      <c r="D3698" s="61">
        <v>180017486.63999999</v>
      </c>
      <c r="E3698" t="s">
        <v>115</v>
      </c>
      <c r="F3698" t="s">
        <v>125</v>
      </c>
      <c r="G3698" t="s">
        <v>176</v>
      </c>
      <c r="H3698" t="s">
        <v>177</v>
      </c>
      <c r="I3698" s="2">
        <v>1.8467250599842899</v>
      </c>
    </row>
    <row r="3699" spans="1:9" x14ac:dyDescent="0.25">
      <c r="A3699" t="s">
        <v>7662</v>
      </c>
      <c r="B3699" t="s">
        <v>7663</v>
      </c>
      <c r="C3699" t="s">
        <v>94</v>
      </c>
      <c r="D3699" s="61">
        <v>179319169.59999999</v>
      </c>
      <c r="E3699" t="s">
        <v>82</v>
      </c>
      <c r="F3699" t="s">
        <v>83</v>
      </c>
      <c r="G3699" t="s">
        <v>84</v>
      </c>
      <c r="H3699" t="s">
        <v>84</v>
      </c>
      <c r="I3699" s="2">
        <v>0.54673234942974402</v>
      </c>
    </row>
    <row r="3700" spans="1:9" x14ac:dyDescent="0.25">
      <c r="A3700" t="s">
        <v>7664</v>
      </c>
      <c r="B3700" t="s">
        <v>7665</v>
      </c>
      <c r="C3700" t="s">
        <v>1245</v>
      </c>
      <c r="D3700" s="61">
        <v>178739599.08000001</v>
      </c>
      <c r="E3700" t="s">
        <v>115</v>
      </c>
      <c r="F3700" t="s">
        <v>116</v>
      </c>
      <c r="G3700" t="s">
        <v>214</v>
      </c>
      <c r="H3700" t="s">
        <v>214</v>
      </c>
      <c r="I3700" s="2">
        <v>0.26551314100509299</v>
      </c>
    </row>
    <row r="3701" spans="1:9" x14ac:dyDescent="0.25">
      <c r="A3701" t="s">
        <v>7666</v>
      </c>
      <c r="B3701" t="s">
        <v>7667</v>
      </c>
      <c r="C3701" t="s">
        <v>1073</v>
      </c>
      <c r="D3701" s="61">
        <v>178359013.44</v>
      </c>
      <c r="E3701" t="s">
        <v>67</v>
      </c>
      <c r="F3701" t="s">
        <v>101</v>
      </c>
      <c r="G3701" t="s">
        <v>101</v>
      </c>
      <c r="H3701" t="s">
        <v>102</v>
      </c>
      <c r="I3701" s="2">
        <v>1.6280904995730601</v>
      </c>
    </row>
    <row r="3702" spans="1:9" x14ac:dyDescent="0.25">
      <c r="A3702" t="s">
        <v>7668</v>
      </c>
      <c r="B3702" t="s">
        <v>7669</v>
      </c>
      <c r="C3702" t="s">
        <v>66</v>
      </c>
      <c r="D3702" s="61">
        <v>177886669.08000001</v>
      </c>
      <c r="E3702" t="s">
        <v>291</v>
      </c>
      <c r="F3702" t="s">
        <v>291</v>
      </c>
      <c r="G3702" t="s">
        <v>818</v>
      </c>
      <c r="H3702" t="s">
        <v>819</v>
      </c>
      <c r="I3702" s="2">
        <v>1.51870490868911</v>
      </c>
    </row>
    <row r="3703" spans="1:9" x14ac:dyDescent="0.25">
      <c r="A3703" t="s">
        <v>7670</v>
      </c>
      <c r="B3703" t="s">
        <v>7671</v>
      </c>
      <c r="C3703" t="s">
        <v>66</v>
      </c>
      <c r="D3703" s="61">
        <v>177547977.90000001</v>
      </c>
      <c r="E3703" t="s">
        <v>115</v>
      </c>
      <c r="F3703" t="s">
        <v>116</v>
      </c>
      <c r="G3703" t="s">
        <v>117</v>
      </c>
      <c r="H3703" t="s">
        <v>117</v>
      </c>
      <c r="I3703" s="2">
        <v>1.5603516638597901</v>
      </c>
    </row>
    <row r="3704" spans="1:9" x14ac:dyDescent="0.25">
      <c r="A3704" t="s">
        <v>7672</v>
      </c>
      <c r="B3704" t="s">
        <v>7673</v>
      </c>
      <c r="C3704" t="s">
        <v>94</v>
      </c>
      <c r="D3704" s="61">
        <v>177468798.40000001</v>
      </c>
      <c r="E3704" t="s">
        <v>182</v>
      </c>
      <c r="F3704" t="s">
        <v>182</v>
      </c>
      <c r="G3704" t="s">
        <v>183</v>
      </c>
      <c r="H3704" t="s">
        <v>592</v>
      </c>
      <c r="I3704" s="2">
        <v>1.30027958057842</v>
      </c>
    </row>
    <row r="3705" spans="1:9" x14ac:dyDescent="0.25">
      <c r="A3705" t="s">
        <v>7674</v>
      </c>
      <c r="B3705" t="s">
        <v>7675</v>
      </c>
      <c r="C3705" t="s">
        <v>761</v>
      </c>
      <c r="D3705" s="61">
        <v>177454945.00999999</v>
      </c>
      <c r="E3705" t="s">
        <v>115</v>
      </c>
      <c r="F3705" t="s">
        <v>116</v>
      </c>
      <c r="G3705" t="s">
        <v>214</v>
      </c>
      <c r="H3705" t="s">
        <v>214</v>
      </c>
      <c r="I3705" s="2">
        <v>0.24308063180344799</v>
      </c>
    </row>
    <row r="3706" spans="1:9" x14ac:dyDescent="0.25">
      <c r="A3706" t="s">
        <v>7676</v>
      </c>
      <c r="B3706" t="s">
        <v>7677</v>
      </c>
      <c r="C3706" t="s">
        <v>1073</v>
      </c>
      <c r="D3706" s="61">
        <v>177376414.572</v>
      </c>
      <c r="E3706" t="s">
        <v>115</v>
      </c>
      <c r="F3706" t="s">
        <v>116</v>
      </c>
      <c r="G3706" t="s">
        <v>214</v>
      </c>
      <c r="H3706" t="s">
        <v>214</v>
      </c>
      <c r="I3706" s="2">
        <v>2.5849249178032201</v>
      </c>
    </row>
    <row r="3707" spans="1:9" x14ac:dyDescent="0.25">
      <c r="A3707" t="s">
        <v>7678</v>
      </c>
      <c r="B3707" t="s">
        <v>7679</v>
      </c>
      <c r="C3707" t="s">
        <v>94</v>
      </c>
      <c r="D3707" s="61">
        <v>177104670.77000001</v>
      </c>
      <c r="E3707" t="s">
        <v>77</v>
      </c>
      <c r="F3707" t="s">
        <v>78</v>
      </c>
      <c r="G3707" t="s">
        <v>142</v>
      </c>
      <c r="H3707" t="s">
        <v>143</v>
      </c>
      <c r="I3707" s="2">
        <v>0.97025886742599798</v>
      </c>
    </row>
    <row r="3708" spans="1:9" x14ac:dyDescent="0.25">
      <c r="A3708" t="s">
        <v>7680</v>
      </c>
      <c r="B3708" t="s">
        <v>7681</v>
      </c>
      <c r="C3708" t="s">
        <v>94</v>
      </c>
      <c r="D3708" s="61">
        <v>177006796.56</v>
      </c>
      <c r="E3708" t="s">
        <v>95</v>
      </c>
      <c r="F3708" t="s">
        <v>96</v>
      </c>
      <c r="G3708" t="s">
        <v>210</v>
      </c>
      <c r="H3708" t="s">
        <v>264</v>
      </c>
      <c r="I3708" s="2">
        <v>3.1378353341149299</v>
      </c>
    </row>
    <row r="3709" spans="1:9" x14ac:dyDescent="0.25">
      <c r="A3709" t="s">
        <v>7682</v>
      </c>
      <c r="B3709" t="s">
        <v>7683</v>
      </c>
      <c r="C3709" t="s">
        <v>761</v>
      </c>
      <c r="D3709" s="61">
        <v>176809449.59999999</v>
      </c>
      <c r="E3709" t="s">
        <v>67</v>
      </c>
      <c r="F3709" t="s">
        <v>72</v>
      </c>
      <c r="G3709" t="s">
        <v>73</v>
      </c>
      <c r="H3709" t="s">
        <v>148</v>
      </c>
      <c r="I3709" s="2">
        <v>1.0241932253378101</v>
      </c>
    </row>
    <row r="3710" spans="1:9" x14ac:dyDescent="0.25">
      <c r="A3710" t="s">
        <v>7684</v>
      </c>
      <c r="B3710" t="s">
        <v>7685</v>
      </c>
      <c r="C3710" t="s">
        <v>94</v>
      </c>
      <c r="D3710" s="61">
        <v>176727349.19999999</v>
      </c>
      <c r="E3710" t="s">
        <v>82</v>
      </c>
      <c r="F3710" t="s">
        <v>83</v>
      </c>
      <c r="G3710" t="s">
        <v>130</v>
      </c>
      <c r="H3710" t="s">
        <v>389</v>
      </c>
      <c r="I3710" s="2">
        <v>1.67603835284119</v>
      </c>
    </row>
    <row r="3711" spans="1:9" x14ac:dyDescent="0.25">
      <c r="A3711" t="s">
        <v>7686</v>
      </c>
      <c r="B3711" t="s">
        <v>7687</v>
      </c>
      <c r="C3711" t="s">
        <v>66</v>
      </c>
      <c r="D3711" s="61">
        <v>176593521.06</v>
      </c>
      <c r="E3711" t="s">
        <v>95</v>
      </c>
      <c r="F3711" t="s">
        <v>109</v>
      </c>
      <c r="G3711" t="s">
        <v>804</v>
      </c>
      <c r="H3711" t="s">
        <v>804</v>
      </c>
      <c r="I3711" s="2">
        <v>0.50528554227976097</v>
      </c>
    </row>
    <row r="3712" spans="1:9" x14ac:dyDescent="0.25">
      <c r="A3712" t="s">
        <v>7688</v>
      </c>
      <c r="B3712" t="s">
        <v>7689</v>
      </c>
      <c r="C3712" t="s">
        <v>761</v>
      </c>
      <c r="D3712" s="61">
        <v>176559559</v>
      </c>
      <c r="E3712" t="s">
        <v>115</v>
      </c>
      <c r="F3712" t="s">
        <v>125</v>
      </c>
      <c r="G3712" t="s">
        <v>176</v>
      </c>
      <c r="H3712" t="s">
        <v>509</v>
      </c>
      <c r="I3712" s="2">
        <v>1.5133953866108201</v>
      </c>
    </row>
    <row r="3713" spans="1:9" x14ac:dyDescent="0.25">
      <c r="A3713" t="s">
        <v>7690</v>
      </c>
      <c r="B3713" t="s">
        <v>7691</v>
      </c>
      <c r="C3713" t="s">
        <v>761</v>
      </c>
      <c r="D3713" s="61">
        <v>176340203.31</v>
      </c>
      <c r="E3713" t="s">
        <v>115</v>
      </c>
      <c r="F3713" t="s">
        <v>116</v>
      </c>
      <c r="G3713" t="s">
        <v>117</v>
      </c>
      <c r="H3713" t="s">
        <v>117</v>
      </c>
      <c r="I3713" s="2">
        <v>2.4870376830408998</v>
      </c>
    </row>
    <row r="3714" spans="1:9" x14ac:dyDescent="0.25">
      <c r="A3714" t="s">
        <v>7692</v>
      </c>
      <c r="B3714" t="s">
        <v>7693</v>
      </c>
      <c r="C3714" t="s">
        <v>66</v>
      </c>
      <c r="D3714" s="61">
        <v>175782557.5</v>
      </c>
      <c r="E3714" t="s">
        <v>115</v>
      </c>
      <c r="F3714" t="s">
        <v>116</v>
      </c>
      <c r="G3714" t="s">
        <v>214</v>
      </c>
      <c r="H3714" t="s">
        <v>214</v>
      </c>
      <c r="I3714" s="2">
        <v>0.19414345554684601</v>
      </c>
    </row>
    <row r="3715" spans="1:9" x14ac:dyDescent="0.25">
      <c r="A3715" t="s">
        <v>7694</v>
      </c>
      <c r="B3715" t="s">
        <v>7695</v>
      </c>
      <c r="C3715" t="s">
        <v>1245</v>
      </c>
      <c r="D3715" s="61">
        <v>175440956.25</v>
      </c>
      <c r="E3715" t="s">
        <v>115</v>
      </c>
      <c r="F3715" t="s">
        <v>116</v>
      </c>
      <c r="G3715" t="s">
        <v>192</v>
      </c>
      <c r="H3715" t="s">
        <v>192</v>
      </c>
      <c r="I3715" s="2">
        <v>1.34410151289281</v>
      </c>
    </row>
    <row r="3716" spans="1:9" x14ac:dyDescent="0.25">
      <c r="A3716" t="s">
        <v>7696</v>
      </c>
      <c r="B3716" t="s">
        <v>7697</v>
      </c>
      <c r="C3716" t="s">
        <v>1073</v>
      </c>
      <c r="D3716" s="61">
        <v>175329060</v>
      </c>
      <c r="E3716" t="s">
        <v>291</v>
      </c>
      <c r="F3716" t="s">
        <v>291</v>
      </c>
      <c r="G3716" t="s">
        <v>818</v>
      </c>
      <c r="H3716" t="s">
        <v>3378</v>
      </c>
      <c r="I3716" s="2">
        <v>0.47344807993392002</v>
      </c>
    </row>
    <row r="3717" spans="1:9" x14ac:dyDescent="0.25">
      <c r="A3717" t="s">
        <v>7698</v>
      </c>
      <c r="B3717" t="s">
        <v>7699</v>
      </c>
      <c r="C3717" t="s">
        <v>761</v>
      </c>
      <c r="D3717" s="61">
        <v>175176816</v>
      </c>
      <c r="E3717" t="s">
        <v>115</v>
      </c>
      <c r="F3717" t="s">
        <v>125</v>
      </c>
      <c r="G3717" t="s">
        <v>176</v>
      </c>
      <c r="H3717" t="s">
        <v>177</v>
      </c>
      <c r="I3717" s="2">
        <v>1.71175477277662</v>
      </c>
    </row>
    <row r="3718" spans="1:9" x14ac:dyDescent="0.25">
      <c r="A3718" t="s">
        <v>7700</v>
      </c>
      <c r="B3718" t="s">
        <v>7701</v>
      </c>
      <c r="C3718" t="s">
        <v>94</v>
      </c>
      <c r="D3718" s="61">
        <v>175088528.31999999</v>
      </c>
      <c r="E3718" t="s">
        <v>95</v>
      </c>
      <c r="F3718" t="s">
        <v>96</v>
      </c>
      <c r="G3718" t="s">
        <v>210</v>
      </c>
      <c r="H3718" t="s">
        <v>264</v>
      </c>
      <c r="I3718" s="2">
        <v>1.58129954749257</v>
      </c>
    </row>
    <row r="3719" spans="1:9" x14ac:dyDescent="0.25">
      <c r="A3719" t="s">
        <v>7702</v>
      </c>
      <c r="B3719" t="s">
        <v>7703</v>
      </c>
      <c r="C3719" t="s">
        <v>761</v>
      </c>
      <c r="D3719" s="61">
        <v>174819260.52000001</v>
      </c>
      <c r="E3719" t="s">
        <v>82</v>
      </c>
      <c r="F3719" t="s">
        <v>228</v>
      </c>
      <c r="G3719" t="s">
        <v>229</v>
      </c>
      <c r="H3719" t="s">
        <v>230</v>
      </c>
      <c r="I3719" s="2">
        <v>0.111811036939268</v>
      </c>
    </row>
    <row r="3720" spans="1:9" x14ac:dyDescent="0.25">
      <c r="A3720" t="s">
        <v>7704</v>
      </c>
      <c r="B3720" t="s">
        <v>7705</v>
      </c>
      <c r="C3720" t="s">
        <v>94</v>
      </c>
      <c r="D3720" s="61">
        <v>174751978.80000001</v>
      </c>
      <c r="E3720" t="s">
        <v>95</v>
      </c>
      <c r="F3720" t="s">
        <v>96</v>
      </c>
      <c r="G3720" t="s">
        <v>210</v>
      </c>
      <c r="H3720" t="s">
        <v>264</v>
      </c>
      <c r="I3720" s="2">
        <v>1.1180660225203001</v>
      </c>
    </row>
    <row r="3721" spans="1:9" x14ac:dyDescent="0.25">
      <c r="A3721" t="s">
        <v>7706</v>
      </c>
      <c r="B3721" t="s">
        <v>7707</v>
      </c>
      <c r="C3721" t="s">
        <v>1245</v>
      </c>
      <c r="D3721" s="61">
        <v>174425018.40000001</v>
      </c>
      <c r="E3721" t="s">
        <v>95</v>
      </c>
      <c r="F3721" t="s">
        <v>109</v>
      </c>
      <c r="G3721" t="s">
        <v>804</v>
      </c>
      <c r="H3721" t="s">
        <v>804</v>
      </c>
      <c r="I3721" s="2">
        <v>1.2047985954562499</v>
      </c>
    </row>
    <row r="3722" spans="1:9" x14ac:dyDescent="0.25">
      <c r="A3722" t="s">
        <v>7708</v>
      </c>
      <c r="B3722" t="s">
        <v>7709</v>
      </c>
      <c r="C3722" t="s">
        <v>761</v>
      </c>
      <c r="D3722" s="61">
        <v>174292099.391</v>
      </c>
      <c r="E3722" t="s">
        <v>82</v>
      </c>
      <c r="F3722" t="s">
        <v>83</v>
      </c>
      <c r="G3722" t="s">
        <v>84</v>
      </c>
      <c r="H3722" t="s">
        <v>84</v>
      </c>
      <c r="I3722" s="2">
        <v>0.75641100859675203</v>
      </c>
    </row>
    <row r="3723" spans="1:9" x14ac:dyDescent="0.25">
      <c r="A3723" t="s">
        <v>7710</v>
      </c>
      <c r="B3723" t="s">
        <v>7711</v>
      </c>
      <c r="C3723" t="s">
        <v>66</v>
      </c>
      <c r="D3723" s="61">
        <v>173808785.56</v>
      </c>
      <c r="E3723" t="s">
        <v>115</v>
      </c>
      <c r="F3723" t="s">
        <v>116</v>
      </c>
      <c r="G3723" t="s">
        <v>214</v>
      </c>
      <c r="H3723" t="s">
        <v>214</v>
      </c>
      <c r="I3723" s="2">
        <v>0.74403716760780003</v>
      </c>
    </row>
    <row r="3724" spans="1:9" x14ac:dyDescent="0.25">
      <c r="A3724" t="s">
        <v>7712</v>
      </c>
      <c r="B3724" t="s">
        <v>7713</v>
      </c>
      <c r="C3724" t="s">
        <v>1245</v>
      </c>
      <c r="D3724" s="61">
        <v>173666422</v>
      </c>
      <c r="E3724" t="s">
        <v>95</v>
      </c>
      <c r="F3724" t="s">
        <v>109</v>
      </c>
      <c r="G3724" t="s">
        <v>109</v>
      </c>
      <c r="H3724" t="s">
        <v>399</v>
      </c>
      <c r="I3724" s="2">
        <v>0.32828900653039</v>
      </c>
    </row>
    <row r="3725" spans="1:9" x14ac:dyDescent="0.25">
      <c r="A3725" t="s">
        <v>7714</v>
      </c>
      <c r="B3725" t="s">
        <v>7715</v>
      </c>
      <c r="C3725" t="s">
        <v>66</v>
      </c>
      <c r="D3725" s="61">
        <v>172659757.77000001</v>
      </c>
      <c r="E3725" t="s">
        <v>95</v>
      </c>
      <c r="F3725" t="s">
        <v>109</v>
      </c>
      <c r="G3725" t="s">
        <v>109</v>
      </c>
      <c r="H3725" t="s">
        <v>399</v>
      </c>
      <c r="I3725" s="2">
        <v>0.59178567048540098</v>
      </c>
    </row>
    <row r="3726" spans="1:9" x14ac:dyDescent="0.25">
      <c r="A3726" t="s">
        <v>7716</v>
      </c>
      <c r="B3726" t="s">
        <v>7717</v>
      </c>
      <c r="C3726" t="s">
        <v>94</v>
      </c>
      <c r="D3726" s="61">
        <v>172342298.81</v>
      </c>
      <c r="E3726" t="s">
        <v>291</v>
      </c>
      <c r="F3726" t="s">
        <v>291</v>
      </c>
      <c r="G3726" t="s">
        <v>818</v>
      </c>
      <c r="H3726" t="s">
        <v>3378</v>
      </c>
      <c r="I3726" s="2">
        <v>1.1228368174798</v>
      </c>
    </row>
    <row r="3727" spans="1:9" x14ac:dyDescent="0.25">
      <c r="A3727" t="s">
        <v>7718</v>
      </c>
      <c r="B3727" t="s">
        <v>7719</v>
      </c>
      <c r="C3727" t="s">
        <v>761</v>
      </c>
      <c r="D3727" s="61">
        <v>172267039.94999999</v>
      </c>
      <c r="E3727" t="s">
        <v>115</v>
      </c>
      <c r="F3727" t="s">
        <v>116</v>
      </c>
      <c r="G3727" t="s">
        <v>117</v>
      </c>
      <c r="H3727" t="s">
        <v>117</v>
      </c>
      <c r="I3727" s="2">
        <v>1.64276813078997</v>
      </c>
    </row>
    <row r="3728" spans="1:9" x14ac:dyDescent="0.25">
      <c r="A3728" t="s">
        <v>7720</v>
      </c>
      <c r="B3728" t="s">
        <v>7721</v>
      </c>
      <c r="C3728" t="s">
        <v>761</v>
      </c>
      <c r="D3728" s="61">
        <v>171595587.03999999</v>
      </c>
      <c r="E3728" t="s">
        <v>115</v>
      </c>
      <c r="F3728" t="s">
        <v>116</v>
      </c>
      <c r="G3728" t="s">
        <v>214</v>
      </c>
      <c r="H3728" t="s">
        <v>214</v>
      </c>
      <c r="I3728" s="2">
        <v>0.85414490026315804</v>
      </c>
    </row>
    <row r="3729" spans="1:9" x14ac:dyDescent="0.25">
      <c r="A3729" t="s">
        <v>7722</v>
      </c>
      <c r="B3729" t="s">
        <v>7723</v>
      </c>
      <c r="C3729" t="s">
        <v>94</v>
      </c>
      <c r="D3729" s="61">
        <v>171141500.40000001</v>
      </c>
      <c r="E3729" t="s">
        <v>82</v>
      </c>
      <c r="F3729" t="s">
        <v>157</v>
      </c>
      <c r="G3729" t="s">
        <v>789</v>
      </c>
      <c r="H3729" t="s">
        <v>1483</v>
      </c>
      <c r="I3729" s="2">
        <v>1.8254416646156499</v>
      </c>
    </row>
    <row r="3730" spans="1:9" x14ac:dyDescent="0.25">
      <c r="A3730" t="s">
        <v>7724</v>
      </c>
      <c r="B3730" t="s">
        <v>7725</v>
      </c>
      <c r="C3730" t="s">
        <v>1073</v>
      </c>
      <c r="D3730" s="61">
        <v>171127669.58000001</v>
      </c>
      <c r="E3730" t="s">
        <v>115</v>
      </c>
      <c r="F3730" t="s">
        <v>125</v>
      </c>
      <c r="G3730" t="s">
        <v>176</v>
      </c>
      <c r="H3730" t="s">
        <v>509</v>
      </c>
      <c r="I3730" s="2">
        <v>1.8125412184588101</v>
      </c>
    </row>
    <row r="3731" spans="1:9" x14ac:dyDescent="0.25">
      <c r="A3731" t="s">
        <v>7726</v>
      </c>
      <c r="B3731" t="s">
        <v>7727</v>
      </c>
      <c r="C3731" t="s">
        <v>1245</v>
      </c>
      <c r="D3731" s="61">
        <v>170773447.80000001</v>
      </c>
      <c r="E3731" t="s">
        <v>82</v>
      </c>
      <c r="F3731" t="s">
        <v>228</v>
      </c>
      <c r="G3731" t="s">
        <v>229</v>
      </c>
      <c r="H3731" t="s">
        <v>230</v>
      </c>
      <c r="I3731" s="2">
        <v>2.4470190564229601</v>
      </c>
    </row>
    <row r="3732" spans="1:9" x14ac:dyDescent="0.25">
      <c r="A3732" t="s">
        <v>7728</v>
      </c>
      <c r="B3732" t="s">
        <v>7729</v>
      </c>
      <c r="C3732" t="s">
        <v>66</v>
      </c>
      <c r="D3732" s="61">
        <v>170719120</v>
      </c>
      <c r="E3732" t="s">
        <v>115</v>
      </c>
      <c r="F3732" t="s">
        <v>116</v>
      </c>
      <c r="G3732" t="s">
        <v>117</v>
      </c>
      <c r="H3732" t="s">
        <v>117</v>
      </c>
      <c r="I3732" s="2">
        <v>0.29372846275687298</v>
      </c>
    </row>
    <row r="3733" spans="1:9" x14ac:dyDescent="0.25">
      <c r="A3733" t="s">
        <v>7730</v>
      </c>
      <c r="B3733" t="s">
        <v>7731</v>
      </c>
      <c r="C3733" t="s">
        <v>94</v>
      </c>
      <c r="D3733" s="61">
        <v>170406665.09999999</v>
      </c>
      <c r="E3733" t="s">
        <v>245</v>
      </c>
      <c r="F3733" t="s">
        <v>245</v>
      </c>
      <c r="G3733" t="s">
        <v>246</v>
      </c>
      <c r="H3733" t="s">
        <v>246</v>
      </c>
      <c r="I3733" s="2">
        <v>0.56932134423277703</v>
      </c>
    </row>
    <row r="3734" spans="1:9" x14ac:dyDescent="0.25">
      <c r="A3734" t="s">
        <v>7732</v>
      </c>
      <c r="B3734" t="s">
        <v>7733</v>
      </c>
      <c r="C3734" t="s">
        <v>1073</v>
      </c>
      <c r="D3734" s="61">
        <v>170048317.09999999</v>
      </c>
      <c r="E3734" t="s">
        <v>257</v>
      </c>
      <c r="F3734" t="s">
        <v>257</v>
      </c>
      <c r="G3734" t="s">
        <v>547</v>
      </c>
      <c r="H3734" t="s">
        <v>621</v>
      </c>
      <c r="I3734" s="2">
        <v>1.8877592831252401</v>
      </c>
    </row>
    <row r="3735" spans="1:9" x14ac:dyDescent="0.25">
      <c r="A3735" t="s">
        <v>7734</v>
      </c>
      <c r="B3735" t="s">
        <v>7735</v>
      </c>
      <c r="C3735" t="s">
        <v>1245</v>
      </c>
      <c r="D3735" s="61">
        <v>169691614.24000001</v>
      </c>
      <c r="E3735" t="s">
        <v>67</v>
      </c>
      <c r="F3735" t="s">
        <v>72</v>
      </c>
      <c r="G3735" t="s">
        <v>105</v>
      </c>
      <c r="H3735" t="s">
        <v>106</v>
      </c>
      <c r="I3735" s="2">
        <v>1.5509368913238399</v>
      </c>
    </row>
    <row r="3736" spans="1:9" x14ac:dyDescent="0.25">
      <c r="A3736" t="s">
        <v>7736</v>
      </c>
      <c r="B3736" t="s">
        <v>7737</v>
      </c>
      <c r="C3736" t="s">
        <v>94</v>
      </c>
      <c r="D3736" s="61">
        <v>169166480.78999999</v>
      </c>
      <c r="E3736" t="s">
        <v>115</v>
      </c>
      <c r="F3736" t="s">
        <v>125</v>
      </c>
      <c r="G3736" t="s">
        <v>126</v>
      </c>
      <c r="H3736" t="s">
        <v>339</v>
      </c>
      <c r="I3736" s="2">
        <v>0.85605358588794001</v>
      </c>
    </row>
    <row r="3737" spans="1:9" x14ac:dyDescent="0.25">
      <c r="A3737" t="s">
        <v>7738</v>
      </c>
      <c r="B3737" t="s">
        <v>7739</v>
      </c>
      <c r="C3737" t="s">
        <v>66</v>
      </c>
      <c r="D3737" s="61">
        <v>169126248.41</v>
      </c>
      <c r="E3737" t="s">
        <v>240</v>
      </c>
      <c r="F3737" t="s">
        <v>267</v>
      </c>
      <c r="G3737" t="s">
        <v>330</v>
      </c>
      <c r="H3737" t="s">
        <v>452</v>
      </c>
      <c r="I3737" s="2">
        <v>1.0708778031717101</v>
      </c>
    </row>
    <row r="3738" spans="1:9" x14ac:dyDescent="0.25">
      <c r="A3738" t="s">
        <v>7740</v>
      </c>
      <c r="B3738" t="s">
        <v>7741</v>
      </c>
      <c r="C3738" t="s">
        <v>1245</v>
      </c>
      <c r="D3738" s="61">
        <v>168832762.31999999</v>
      </c>
      <c r="E3738" t="s">
        <v>115</v>
      </c>
      <c r="F3738" t="s">
        <v>125</v>
      </c>
      <c r="G3738" t="s">
        <v>126</v>
      </c>
      <c r="H3738" t="s">
        <v>339</v>
      </c>
      <c r="I3738" s="2">
        <v>-0.21820504319768699</v>
      </c>
    </row>
    <row r="3739" spans="1:9" x14ac:dyDescent="0.25">
      <c r="A3739" t="s">
        <v>7742</v>
      </c>
      <c r="B3739" t="s">
        <v>7743</v>
      </c>
      <c r="C3739" t="s">
        <v>94</v>
      </c>
      <c r="D3739" s="61">
        <v>168818057.28</v>
      </c>
      <c r="E3739" t="s">
        <v>95</v>
      </c>
      <c r="F3739" t="s">
        <v>96</v>
      </c>
      <c r="G3739" t="s">
        <v>1529</v>
      </c>
      <c r="H3739" t="s">
        <v>1530</v>
      </c>
      <c r="I3739" s="2">
        <v>1.6276218762308301</v>
      </c>
    </row>
    <row r="3740" spans="1:9" x14ac:dyDescent="0.25">
      <c r="A3740" t="s">
        <v>7744</v>
      </c>
      <c r="B3740" t="s">
        <v>7745</v>
      </c>
      <c r="C3740" t="s">
        <v>94</v>
      </c>
      <c r="D3740" s="61">
        <v>168595910.56</v>
      </c>
      <c r="E3740" t="s">
        <v>95</v>
      </c>
      <c r="F3740" t="s">
        <v>96</v>
      </c>
      <c r="G3740" t="s">
        <v>210</v>
      </c>
      <c r="H3740" t="s">
        <v>211</v>
      </c>
      <c r="I3740" s="2">
        <v>1.2239557721490899</v>
      </c>
    </row>
    <row r="3741" spans="1:9" x14ac:dyDescent="0.25">
      <c r="A3741" t="s">
        <v>7746</v>
      </c>
      <c r="B3741" t="s">
        <v>7747</v>
      </c>
      <c r="C3741" t="s">
        <v>1245</v>
      </c>
      <c r="D3741" s="61">
        <v>168378068.40000001</v>
      </c>
      <c r="E3741" t="s">
        <v>115</v>
      </c>
      <c r="F3741" t="s">
        <v>116</v>
      </c>
      <c r="G3741" t="s">
        <v>117</v>
      </c>
      <c r="H3741" t="s">
        <v>117</v>
      </c>
      <c r="I3741" s="2">
        <v>-4.7897934682729999E-3</v>
      </c>
    </row>
    <row r="3742" spans="1:9" x14ac:dyDescent="0.25">
      <c r="A3742" t="s">
        <v>7748</v>
      </c>
      <c r="B3742" t="s">
        <v>7749</v>
      </c>
      <c r="C3742" t="s">
        <v>1245</v>
      </c>
      <c r="D3742" s="61">
        <v>168161152.80000001</v>
      </c>
      <c r="E3742" t="s">
        <v>82</v>
      </c>
      <c r="F3742" t="s">
        <v>83</v>
      </c>
      <c r="G3742" t="s">
        <v>84</v>
      </c>
      <c r="H3742" t="s">
        <v>84</v>
      </c>
      <c r="I3742" s="2">
        <v>0.90703507447399301</v>
      </c>
    </row>
    <row r="3743" spans="1:9" x14ac:dyDescent="0.25">
      <c r="A3743" t="s">
        <v>7750</v>
      </c>
      <c r="B3743" t="s">
        <v>7751</v>
      </c>
      <c r="C3743" t="s">
        <v>94</v>
      </c>
      <c r="D3743" s="61">
        <v>168158875.52000001</v>
      </c>
      <c r="E3743" t="s">
        <v>240</v>
      </c>
      <c r="F3743" t="s">
        <v>267</v>
      </c>
      <c r="G3743" t="s">
        <v>1304</v>
      </c>
      <c r="H3743" t="s">
        <v>1304</v>
      </c>
      <c r="I3743" s="2">
        <v>0.99126356636452995</v>
      </c>
    </row>
    <row r="3744" spans="1:9" x14ac:dyDescent="0.25">
      <c r="A3744" t="s">
        <v>7752</v>
      </c>
      <c r="B3744" t="s">
        <v>7753</v>
      </c>
      <c r="C3744" t="s">
        <v>1245</v>
      </c>
      <c r="D3744" s="61">
        <v>168103777.78999999</v>
      </c>
      <c r="E3744" t="s">
        <v>77</v>
      </c>
      <c r="F3744" t="s">
        <v>78</v>
      </c>
      <c r="G3744" t="s">
        <v>151</v>
      </c>
      <c r="H3744" t="s">
        <v>1349</v>
      </c>
      <c r="I3744" s="2">
        <v>2.8713333495332001</v>
      </c>
    </row>
    <row r="3745" spans="1:9" x14ac:dyDescent="0.25">
      <c r="A3745" t="s">
        <v>7754</v>
      </c>
      <c r="B3745" t="s">
        <v>7755</v>
      </c>
      <c r="C3745" t="s">
        <v>1245</v>
      </c>
      <c r="D3745" s="61">
        <v>168070449.30000001</v>
      </c>
      <c r="E3745" t="s">
        <v>82</v>
      </c>
      <c r="F3745" t="s">
        <v>83</v>
      </c>
      <c r="G3745" t="s">
        <v>322</v>
      </c>
      <c r="H3745" t="s">
        <v>323</v>
      </c>
      <c r="I3745" s="2">
        <v>2.2853618491798402</v>
      </c>
    </row>
    <row r="3746" spans="1:9" x14ac:dyDescent="0.25">
      <c r="A3746" t="s">
        <v>7756</v>
      </c>
      <c r="B3746" t="s">
        <v>7757</v>
      </c>
      <c r="C3746" t="s">
        <v>761</v>
      </c>
      <c r="D3746" s="61">
        <v>167220699.36000001</v>
      </c>
      <c r="E3746" t="s">
        <v>240</v>
      </c>
      <c r="F3746" t="s">
        <v>267</v>
      </c>
      <c r="G3746" t="s">
        <v>330</v>
      </c>
      <c r="H3746" t="s">
        <v>452</v>
      </c>
      <c r="I3746" s="2">
        <v>0.62994001029118496</v>
      </c>
    </row>
    <row r="3747" spans="1:9" x14ac:dyDescent="0.25">
      <c r="A3747" t="s">
        <v>7758</v>
      </c>
      <c r="B3747" t="s">
        <v>7759</v>
      </c>
      <c r="C3747" t="s">
        <v>1245</v>
      </c>
      <c r="D3747" s="61">
        <v>167014209.5</v>
      </c>
      <c r="E3747" t="s">
        <v>67</v>
      </c>
      <c r="F3747" t="s">
        <v>68</v>
      </c>
      <c r="G3747" t="s">
        <v>168</v>
      </c>
      <c r="H3747" t="s">
        <v>168</v>
      </c>
      <c r="I3747" s="2">
        <v>2.1844749984205198</v>
      </c>
    </row>
    <row r="3748" spans="1:9" x14ac:dyDescent="0.25">
      <c r="A3748" t="s">
        <v>7760</v>
      </c>
      <c r="B3748" t="s">
        <v>7761</v>
      </c>
      <c r="C3748" t="s">
        <v>94</v>
      </c>
      <c r="D3748" s="61">
        <v>166141069.59999999</v>
      </c>
      <c r="E3748" t="s">
        <v>82</v>
      </c>
      <c r="F3748" t="s">
        <v>228</v>
      </c>
      <c r="G3748" t="s">
        <v>1618</v>
      </c>
      <c r="H3748" t="s">
        <v>1677</v>
      </c>
      <c r="I3748" s="2">
        <v>2.8027961230927998</v>
      </c>
    </row>
    <row r="3749" spans="1:9" x14ac:dyDescent="0.25">
      <c r="A3749" t="s">
        <v>7762</v>
      </c>
      <c r="B3749" t="s">
        <v>7763</v>
      </c>
      <c r="C3749" t="s">
        <v>66</v>
      </c>
      <c r="D3749" s="61">
        <v>165676595</v>
      </c>
      <c r="E3749" t="s">
        <v>95</v>
      </c>
      <c r="F3749" t="s">
        <v>109</v>
      </c>
      <c r="G3749" t="s">
        <v>109</v>
      </c>
      <c r="H3749" t="s">
        <v>399</v>
      </c>
      <c r="I3749" s="2">
        <v>0.72641040131672197</v>
      </c>
    </row>
    <row r="3750" spans="1:9" x14ac:dyDescent="0.25">
      <c r="A3750" t="s">
        <v>7764</v>
      </c>
      <c r="B3750" t="s">
        <v>7765</v>
      </c>
      <c r="C3750" t="s">
        <v>761</v>
      </c>
      <c r="D3750" s="61">
        <v>165499662.75999999</v>
      </c>
      <c r="E3750" t="s">
        <v>115</v>
      </c>
      <c r="F3750" t="s">
        <v>116</v>
      </c>
      <c r="G3750" t="s">
        <v>214</v>
      </c>
      <c r="H3750" t="s">
        <v>214</v>
      </c>
      <c r="I3750" s="2">
        <v>1.8055357259279701</v>
      </c>
    </row>
    <row r="3751" spans="1:9" x14ac:dyDescent="0.25">
      <c r="A3751" t="s">
        <v>7766</v>
      </c>
      <c r="B3751" t="s">
        <v>7767</v>
      </c>
      <c r="C3751" t="s">
        <v>66</v>
      </c>
      <c r="D3751" s="61">
        <v>165226351.91999999</v>
      </c>
      <c r="E3751" t="s">
        <v>115</v>
      </c>
      <c r="F3751" t="s">
        <v>116</v>
      </c>
      <c r="G3751" t="s">
        <v>214</v>
      </c>
      <c r="H3751" t="s">
        <v>214</v>
      </c>
      <c r="I3751" s="2">
        <v>1.14897762307829</v>
      </c>
    </row>
    <row r="3752" spans="1:9" x14ac:dyDescent="0.25">
      <c r="A3752" t="s">
        <v>7768</v>
      </c>
      <c r="B3752" t="s">
        <v>7769</v>
      </c>
      <c r="C3752" t="s">
        <v>66</v>
      </c>
      <c r="D3752" s="61">
        <v>165079283.90000001</v>
      </c>
      <c r="E3752" t="s">
        <v>115</v>
      </c>
      <c r="F3752" t="s">
        <v>116</v>
      </c>
      <c r="G3752" t="s">
        <v>214</v>
      </c>
      <c r="H3752" t="s">
        <v>214</v>
      </c>
      <c r="I3752" s="2">
        <v>1.14622667081519</v>
      </c>
    </row>
    <row r="3753" spans="1:9" x14ac:dyDescent="0.25">
      <c r="A3753" t="s">
        <v>7770</v>
      </c>
      <c r="B3753" t="s">
        <v>7771</v>
      </c>
      <c r="C3753" t="s">
        <v>66</v>
      </c>
      <c r="D3753" s="61">
        <v>165069649.80000001</v>
      </c>
      <c r="E3753" t="s">
        <v>82</v>
      </c>
      <c r="F3753" t="s">
        <v>228</v>
      </c>
      <c r="G3753" t="s">
        <v>1618</v>
      </c>
      <c r="H3753" t="s">
        <v>1619</v>
      </c>
      <c r="I3753" s="2">
        <v>1.06730175866857</v>
      </c>
    </row>
    <row r="3754" spans="1:9" x14ac:dyDescent="0.25">
      <c r="A3754" t="s">
        <v>7772</v>
      </c>
      <c r="B3754" t="s">
        <v>7773</v>
      </c>
      <c r="C3754" t="s">
        <v>1073</v>
      </c>
      <c r="D3754" s="61">
        <v>164707887.30000001</v>
      </c>
      <c r="E3754" t="s">
        <v>120</v>
      </c>
      <c r="F3754" t="s">
        <v>171</v>
      </c>
      <c r="G3754" t="s">
        <v>385</v>
      </c>
      <c r="H3754" t="s">
        <v>386</v>
      </c>
      <c r="I3754" s="2">
        <v>0.61602479432666502</v>
      </c>
    </row>
    <row r="3755" spans="1:9" x14ac:dyDescent="0.25">
      <c r="A3755" t="s">
        <v>7774</v>
      </c>
      <c r="B3755" t="s">
        <v>7775</v>
      </c>
      <c r="C3755" t="s">
        <v>66</v>
      </c>
      <c r="D3755" s="61">
        <v>164342601.34</v>
      </c>
      <c r="E3755" t="s">
        <v>67</v>
      </c>
      <c r="F3755" t="s">
        <v>101</v>
      </c>
      <c r="G3755" t="s">
        <v>101</v>
      </c>
      <c r="H3755" t="s">
        <v>308</v>
      </c>
      <c r="I3755" s="2">
        <v>1.47103850769733</v>
      </c>
    </row>
    <row r="3756" spans="1:9" x14ac:dyDescent="0.25">
      <c r="A3756" t="s">
        <v>7776</v>
      </c>
      <c r="B3756" t="s">
        <v>7777</v>
      </c>
      <c r="C3756" t="s">
        <v>1245</v>
      </c>
      <c r="D3756" s="61">
        <v>164214412.96000001</v>
      </c>
      <c r="E3756" t="s">
        <v>95</v>
      </c>
      <c r="F3756" t="s">
        <v>109</v>
      </c>
      <c r="G3756" t="s">
        <v>804</v>
      </c>
      <c r="H3756" t="s">
        <v>804</v>
      </c>
      <c r="I3756" s="2">
        <v>0.92064682679439203</v>
      </c>
    </row>
    <row r="3757" spans="1:9" x14ac:dyDescent="0.25">
      <c r="A3757" t="s">
        <v>7778</v>
      </c>
      <c r="B3757" t="s">
        <v>7779</v>
      </c>
      <c r="C3757" t="s">
        <v>1245</v>
      </c>
      <c r="D3757" s="61">
        <v>164174988.81999999</v>
      </c>
      <c r="E3757" t="s">
        <v>77</v>
      </c>
      <c r="F3757" t="s">
        <v>78</v>
      </c>
      <c r="G3757" t="s">
        <v>79</v>
      </c>
      <c r="H3757" t="s">
        <v>79</v>
      </c>
      <c r="I3757" s="2">
        <v>-9.2955642894178001E-2</v>
      </c>
    </row>
    <row r="3758" spans="1:9" x14ac:dyDescent="0.25">
      <c r="A3758" t="s">
        <v>7780</v>
      </c>
      <c r="B3758" t="s">
        <v>7781</v>
      </c>
      <c r="C3758" t="s">
        <v>66</v>
      </c>
      <c r="D3758" s="61">
        <v>164132724</v>
      </c>
      <c r="E3758" t="s">
        <v>115</v>
      </c>
      <c r="F3758" t="s">
        <v>116</v>
      </c>
      <c r="G3758" t="s">
        <v>117</v>
      </c>
      <c r="H3758" t="s">
        <v>117</v>
      </c>
      <c r="I3758" s="2">
        <v>0.38903073765698598</v>
      </c>
    </row>
    <row r="3759" spans="1:9" x14ac:dyDescent="0.25">
      <c r="A3759" t="s">
        <v>7782</v>
      </c>
      <c r="B3759" t="s">
        <v>7783</v>
      </c>
      <c r="C3759" t="s">
        <v>94</v>
      </c>
      <c r="D3759" s="61">
        <v>163933900.24000001</v>
      </c>
      <c r="E3759" t="s">
        <v>182</v>
      </c>
      <c r="F3759" t="s">
        <v>182</v>
      </c>
      <c r="G3759" t="s">
        <v>717</v>
      </c>
      <c r="H3759" t="s">
        <v>718</v>
      </c>
      <c r="I3759" s="2">
        <v>2.0534571834102602</v>
      </c>
    </row>
    <row r="3760" spans="1:9" x14ac:dyDescent="0.25">
      <c r="A3760" t="s">
        <v>7784</v>
      </c>
      <c r="B3760" t="s">
        <v>7785</v>
      </c>
      <c r="C3760" t="s">
        <v>1245</v>
      </c>
      <c r="D3760" s="61">
        <v>163616589.91999999</v>
      </c>
      <c r="E3760" t="s">
        <v>82</v>
      </c>
      <c r="F3760" t="s">
        <v>83</v>
      </c>
      <c r="G3760" t="s">
        <v>130</v>
      </c>
      <c r="H3760" t="s">
        <v>512</v>
      </c>
      <c r="I3760" s="2">
        <v>2.6620411807595499</v>
      </c>
    </row>
    <row r="3761" spans="1:9" x14ac:dyDescent="0.25">
      <c r="A3761" t="s">
        <v>7786</v>
      </c>
      <c r="B3761" t="s">
        <v>7787</v>
      </c>
      <c r="C3761" t="s">
        <v>66</v>
      </c>
      <c r="D3761" s="61">
        <v>163532894.96000001</v>
      </c>
      <c r="E3761" t="s">
        <v>67</v>
      </c>
      <c r="F3761" t="s">
        <v>68</v>
      </c>
      <c r="G3761" t="s">
        <v>601</v>
      </c>
      <c r="H3761" t="s">
        <v>628</v>
      </c>
      <c r="I3761" s="2">
        <v>1.8822410032818999</v>
      </c>
    </row>
    <row r="3762" spans="1:9" x14ac:dyDescent="0.25">
      <c r="A3762" t="s">
        <v>7788</v>
      </c>
      <c r="B3762" t="s">
        <v>7789</v>
      </c>
      <c r="C3762" t="s">
        <v>1073</v>
      </c>
      <c r="D3762" s="61">
        <v>163448218.88999999</v>
      </c>
      <c r="E3762" t="s">
        <v>240</v>
      </c>
      <c r="F3762" t="s">
        <v>267</v>
      </c>
      <c r="G3762" t="s">
        <v>476</v>
      </c>
      <c r="H3762" t="s">
        <v>477</v>
      </c>
      <c r="I3762" s="2">
        <v>5.2867686969038399</v>
      </c>
    </row>
    <row r="3763" spans="1:9" x14ac:dyDescent="0.25">
      <c r="A3763" t="s">
        <v>7790</v>
      </c>
      <c r="B3763" t="s">
        <v>7791</v>
      </c>
      <c r="C3763" t="s">
        <v>1245</v>
      </c>
      <c r="D3763" s="61">
        <v>163239146.91999999</v>
      </c>
      <c r="E3763" t="s">
        <v>82</v>
      </c>
      <c r="F3763" t="s">
        <v>157</v>
      </c>
      <c r="G3763" t="s">
        <v>789</v>
      </c>
      <c r="H3763" t="s">
        <v>790</v>
      </c>
      <c r="I3763" s="2">
        <v>-2.5214804675347802</v>
      </c>
    </row>
    <row r="3764" spans="1:9" x14ac:dyDescent="0.25">
      <c r="A3764" t="s">
        <v>7792</v>
      </c>
      <c r="B3764" t="s">
        <v>7793</v>
      </c>
      <c r="C3764" t="s">
        <v>761</v>
      </c>
      <c r="D3764" s="61">
        <v>162862228.91999999</v>
      </c>
      <c r="E3764" t="s">
        <v>240</v>
      </c>
      <c r="F3764" t="s">
        <v>267</v>
      </c>
      <c r="G3764" t="s">
        <v>330</v>
      </c>
      <c r="H3764" t="s">
        <v>452</v>
      </c>
      <c r="I3764" s="2">
        <v>1.0744185704431199</v>
      </c>
    </row>
    <row r="3765" spans="1:9" x14ac:dyDescent="0.25">
      <c r="A3765" t="s">
        <v>7794</v>
      </c>
      <c r="B3765" t="s">
        <v>7795</v>
      </c>
      <c r="C3765" t="s">
        <v>761</v>
      </c>
      <c r="D3765" s="61">
        <v>162649382.84999999</v>
      </c>
      <c r="E3765" t="s">
        <v>67</v>
      </c>
      <c r="F3765" t="s">
        <v>68</v>
      </c>
      <c r="G3765" t="s">
        <v>601</v>
      </c>
      <c r="H3765" t="s">
        <v>602</v>
      </c>
      <c r="I3765" s="2">
        <v>1.06936808926024</v>
      </c>
    </row>
    <row r="3766" spans="1:9" x14ac:dyDescent="0.25">
      <c r="A3766" t="s">
        <v>7796</v>
      </c>
      <c r="B3766" t="s">
        <v>7797</v>
      </c>
      <c r="C3766" t="s">
        <v>761</v>
      </c>
      <c r="D3766" s="61">
        <v>162358060.80000001</v>
      </c>
      <c r="E3766" t="s">
        <v>82</v>
      </c>
      <c r="F3766" t="s">
        <v>157</v>
      </c>
      <c r="G3766" t="s">
        <v>158</v>
      </c>
      <c r="H3766" t="s">
        <v>542</v>
      </c>
      <c r="I3766" s="2">
        <v>-1.7925690104482001E-2</v>
      </c>
    </row>
    <row r="3767" spans="1:9" x14ac:dyDescent="0.25">
      <c r="A3767" t="s">
        <v>7798</v>
      </c>
      <c r="B3767" t="s">
        <v>7799</v>
      </c>
      <c r="C3767" t="s">
        <v>66</v>
      </c>
      <c r="D3767" s="61">
        <v>162310533.81</v>
      </c>
      <c r="E3767" t="s">
        <v>115</v>
      </c>
      <c r="F3767" t="s">
        <v>116</v>
      </c>
      <c r="G3767" t="s">
        <v>214</v>
      </c>
      <c r="H3767" t="s">
        <v>214</v>
      </c>
      <c r="I3767" s="2">
        <v>1.6984777101198301</v>
      </c>
    </row>
    <row r="3768" spans="1:9" x14ac:dyDescent="0.25">
      <c r="A3768" t="s">
        <v>7800</v>
      </c>
      <c r="B3768" t="s">
        <v>7801</v>
      </c>
      <c r="C3768" t="s">
        <v>66</v>
      </c>
      <c r="D3768" s="61">
        <v>162176000</v>
      </c>
      <c r="E3768" t="s">
        <v>257</v>
      </c>
      <c r="F3768" t="s">
        <v>257</v>
      </c>
      <c r="G3768" t="s">
        <v>258</v>
      </c>
      <c r="H3768" t="s">
        <v>410</v>
      </c>
      <c r="I3768" s="2">
        <v>1.5330606043633199</v>
      </c>
    </row>
    <row r="3769" spans="1:9" x14ac:dyDescent="0.25">
      <c r="A3769" t="s">
        <v>7802</v>
      </c>
      <c r="B3769" t="s">
        <v>7803</v>
      </c>
      <c r="C3769" t="s">
        <v>761</v>
      </c>
      <c r="D3769" s="61">
        <v>162096648</v>
      </c>
      <c r="E3769" t="s">
        <v>95</v>
      </c>
      <c r="F3769" t="s">
        <v>109</v>
      </c>
      <c r="G3769" t="s">
        <v>109</v>
      </c>
      <c r="H3769" t="s">
        <v>399</v>
      </c>
      <c r="I3769" s="2">
        <v>0.94363667031916099</v>
      </c>
    </row>
    <row r="3770" spans="1:9" x14ac:dyDescent="0.25">
      <c r="A3770" t="s">
        <v>7804</v>
      </c>
      <c r="B3770" t="s">
        <v>7805</v>
      </c>
      <c r="C3770" t="s">
        <v>761</v>
      </c>
      <c r="D3770" s="61">
        <v>161539978.31999999</v>
      </c>
      <c r="E3770" t="s">
        <v>67</v>
      </c>
      <c r="F3770" t="s">
        <v>72</v>
      </c>
      <c r="G3770" t="s">
        <v>105</v>
      </c>
      <c r="H3770" t="s">
        <v>106</v>
      </c>
      <c r="I3770" s="2">
        <v>1.78510310163594</v>
      </c>
    </row>
    <row r="3771" spans="1:9" x14ac:dyDescent="0.25">
      <c r="A3771" t="s">
        <v>7806</v>
      </c>
      <c r="B3771" t="s">
        <v>7807</v>
      </c>
      <c r="C3771" t="s">
        <v>1245</v>
      </c>
      <c r="D3771" s="61">
        <v>161399216.25999999</v>
      </c>
      <c r="E3771" t="s">
        <v>67</v>
      </c>
      <c r="F3771" t="s">
        <v>72</v>
      </c>
      <c r="G3771" t="s">
        <v>73</v>
      </c>
      <c r="H3771" t="s">
        <v>148</v>
      </c>
      <c r="I3771" s="2">
        <v>1.20094401714346</v>
      </c>
    </row>
    <row r="3772" spans="1:9" x14ac:dyDescent="0.25">
      <c r="A3772" t="s">
        <v>7808</v>
      </c>
      <c r="B3772" t="s">
        <v>7809</v>
      </c>
      <c r="C3772" t="s">
        <v>94</v>
      </c>
      <c r="D3772" s="61">
        <v>161359702.97999999</v>
      </c>
      <c r="E3772" t="s">
        <v>240</v>
      </c>
      <c r="F3772" t="s">
        <v>467</v>
      </c>
      <c r="G3772" t="s">
        <v>468</v>
      </c>
      <c r="H3772" t="s">
        <v>469</v>
      </c>
      <c r="I3772" s="2">
        <v>0.53862225078688097</v>
      </c>
    </row>
    <row r="3773" spans="1:9" x14ac:dyDescent="0.25">
      <c r="A3773" t="s">
        <v>7810</v>
      </c>
      <c r="B3773" t="s">
        <v>7811</v>
      </c>
      <c r="C3773" t="s">
        <v>1245</v>
      </c>
      <c r="D3773" s="61">
        <v>161357859.55000001</v>
      </c>
      <c r="E3773" t="s">
        <v>115</v>
      </c>
      <c r="F3773" t="s">
        <v>116</v>
      </c>
      <c r="G3773" t="s">
        <v>214</v>
      </c>
      <c r="H3773" t="s">
        <v>214</v>
      </c>
      <c r="I3773" s="2">
        <v>1.55799346832012</v>
      </c>
    </row>
    <row r="3774" spans="1:9" x14ac:dyDescent="0.25">
      <c r="A3774" t="s">
        <v>7812</v>
      </c>
      <c r="B3774" t="s">
        <v>7813</v>
      </c>
      <c r="C3774" t="s">
        <v>94</v>
      </c>
      <c r="D3774" s="61">
        <v>160928110.80000001</v>
      </c>
      <c r="E3774" t="s">
        <v>95</v>
      </c>
      <c r="F3774" t="s">
        <v>96</v>
      </c>
      <c r="G3774" t="s">
        <v>1529</v>
      </c>
      <c r="H3774" t="s">
        <v>1530</v>
      </c>
      <c r="I3774" s="2">
        <v>1.51747992555251</v>
      </c>
    </row>
    <row r="3775" spans="1:9" x14ac:dyDescent="0.25">
      <c r="A3775" t="s">
        <v>7814</v>
      </c>
      <c r="B3775" t="s">
        <v>7815</v>
      </c>
      <c r="C3775" t="s">
        <v>1245</v>
      </c>
      <c r="D3775" s="61">
        <v>160893569.61000001</v>
      </c>
      <c r="E3775" t="s">
        <v>115</v>
      </c>
      <c r="F3775" t="s">
        <v>116</v>
      </c>
      <c r="G3775" t="s">
        <v>214</v>
      </c>
      <c r="H3775" t="s">
        <v>214</v>
      </c>
      <c r="I3775" s="2">
        <v>0.361729257410149</v>
      </c>
    </row>
    <row r="3776" spans="1:9" x14ac:dyDescent="0.25">
      <c r="A3776" t="s">
        <v>7816</v>
      </c>
      <c r="B3776" t="s">
        <v>7817</v>
      </c>
      <c r="C3776" t="s">
        <v>66</v>
      </c>
      <c r="D3776" s="61">
        <v>160036189.80000001</v>
      </c>
      <c r="E3776" t="s">
        <v>240</v>
      </c>
      <c r="F3776" t="s">
        <v>267</v>
      </c>
      <c r="G3776" t="s">
        <v>330</v>
      </c>
      <c r="H3776" t="s">
        <v>334</v>
      </c>
      <c r="I3776" s="2">
        <v>1.6319105160413501</v>
      </c>
    </row>
    <row r="3777" spans="1:9" x14ac:dyDescent="0.25">
      <c r="A3777" t="s">
        <v>7818</v>
      </c>
      <c r="B3777" t="s">
        <v>7819</v>
      </c>
      <c r="C3777" t="s">
        <v>761</v>
      </c>
      <c r="D3777" s="61">
        <v>159974106.74000001</v>
      </c>
      <c r="E3777" t="s">
        <v>67</v>
      </c>
      <c r="F3777" t="s">
        <v>68</v>
      </c>
      <c r="G3777" t="s">
        <v>601</v>
      </c>
      <c r="H3777" t="s">
        <v>793</v>
      </c>
      <c r="I3777" s="2">
        <v>1.84178154621579</v>
      </c>
    </row>
    <row r="3778" spans="1:9" x14ac:dyDescent="0.25">
      <c r="A3778" t="s">
        <v>7820</v>
      </c>
      <c r="B3778" t="s">
        <v>7821</v>
      </c>
      <c r="C3778" t="s">
        <v>66</v>
      </c>
      <c r="D3778" s="61">
        <v>159741900.33000001</v>
      </c>
      <c r="E3778" t="s">
        <v>115</v>
      </c>
      <c r="F3778" t="s">
        <v>116</v>
      </c>
      <c r="G3778" t="s">
        <v>214</v>
      </c>
      <c r="H3778" t="s">
        <v>214</v>
      </c>
      <c r="I3778" s="2">
        <v>1.7111239477283</v>
      </c>
    </row>
    <row r="3779" spans="1:9" x14ac:dyDescent="0.25">
      <c r="A3779" t="s">
        <v>7822</v>
      </c>
      <c r="B3779" t="s">
        <v>7823</v>
      </c>
      <c r="C3779" t="s">
        <v>1245</v>
      </c>
      <c r="D3779" s="61">
        <v>159741242.09999999</v>
      </c>
      <c r="E3779" t="s">
        <v>240</v>
      </c>
      <c r="F3779" t="s">
        <v>267</v>
      </c>
      <c r="G3779" t="s">
        <v>862</v>
      </c>
      <c r="H3779" t="s">
        <v>862</v>
      </c>
      <c r="I3779" s="2">
        <v>2.5658090335778598</v>
      </c>
    </row>
    <row r="3780" spans="1:9" x14ac:dyDescent="0.25">
      <c r="A3780" t="s">
        <v>7824</v>
      </c>
      <c r="B3780" t="s">
        <v>7825</v>
      </c>
      <c r="C3780" t="s">
        <v>1245</v>
      </c>
      <c r="D3780" s="61">
        <v>159495521.28</v>
      </c>
      <c r="E3780" t="s">
        <v>115</v>
      </c>
      <c r="F3780" t="s">
        <v>116</v>
      </c>
      <c r="G3780" t="s">
        <v>214</v>
      </c>
      <c r="H3780" t="s">
        <v>214</v>
      </c>
      <c r="I3780" s="2">
        <v>0.448398562237045</v>
      </c>
    </row>
    <row r="3781" spans="1:9" x14ac:dyDescent="0.25">
      <c r="A3781" t="s">
        <v>7826</v>
      </c>
      <c r="B3781" t="s">
        <v>7827</v>
      </c>
      <c r="C3781" t="s">
        <v>1245</v>
      </c>
      <c r="D3781" s="61">
        <v>159308170.87</v>
      </c>
      <c r="E3781" t="s">
        <v>115</v>
      </c>
      <c r="F3781" t="s">
        <v>116</v>
      </c>
      <c r="G3781" t="s">
        <v>117</v>
      </c>
      <c r="H3781" t="s">
        <v>117</v>
      </c>
      <c r="I3781" s="2">
        <v>1.3313643477819299</v>
      </c>
    </row>
    <row r="3782" spans="1:9" x14ac:dyDescent="0.25">
      <c r="A3782" t="s">
        <v>7828</v>
      </c>
      <c r="B3782" t="s">
        <v>7829</v>
      </c>
      <c r="C3782" t="s">
        <v>66</v>
      </c>
      <c r="D3782" s="61">
        <v>158841198.84</v>
      </c>
      <c r="E3782" t="s">
        <v>95</v>
      </c>
      <c r="F3782" t="s">
        <v>109</v>
      </c>
      <c r="G3782" t="s">
        <v>804</v>
      </c>
      <c r="H3782" t="s">
        <v>804</v>
      </c>
      <c r="I3782" s="2">
        <v>0.88308499079228497</v>
      </c>
    </row>
    <row r="3783" spans="1:9" x14ac:dyDescent="0.25">
      <c r="A3783" t="s">
        <v>7830</v>
      </c>
      <c r="B3783" t="s">
        <v>7831</v>
      </c>
      <c r="C3783" t="s">
        <v>1245</v>
      </c>
      <c r="D3783" s="61">
        <v>158655897.90000001</v>
      </c>
      <c r="E3783" t="s">
        <v>257</v>
      </c>
      <c r="F3783" t="s">
        <v>257</v>
      </c>
      <c r="G3783" t="s">
        <v>258</v>
      </c>
      <c r="H3783" t="s">
        <v>839</v>
      </c>
      <c r="I3783" s="2">
        <v>0.24343053501765699</v>
      </c>
    </row>
    <row r="3784" spans="1:9" x14ac:dyDescent="0.25">
      <c r="A3784" t="s">
        <v>7832</v>
      </c>
      <c r="B3784" t="s">
        <v>7833</v>
      </c>
      <c r="C3784" t="s">
        <v>1073</v>
      </c>
      <c r="D3784" s="61">
        <v>158376848.40000001</v>
      </c>
      <c r="E3784" t="s">
        <v>182</v>
      </c>
      <c r="F3784" t="s">
        <v>182</v>
      </c>
      <c r="G3784" t="s">
        <v>183</v>
      </c>
      <c r="H3784" t="s">
        <v>425</v>
      </c>
      <c r="I3784" s="2">
        <v>0.78037372316114995</v>
      </c>
    </row>
    <row r="3785" spans="1:9" x14ac:dyDescent="0.25">
      <c r="A3785" t="s">
        <v>7834</v>
      </c>
      <c r="B3785" t="s">
        <v>7835</v>
      </c>
      <c r="C3785" t="s">
        <v>1245</v>
      </c>
      <c r="D3785" s="61">
        <v>158360013.09</v>
      </c>
      <c r="E3785" t="s">
        <v>95</v>
      </c>
      <c r="F3785" t="s">
        <v>109</v>
      </c>
      <c r="G3785" t="s">
        <v>804</v>
      </c>
      <c r="H3785" t="s">
        <v>804</v>
      </c>
      <c r="I3785" s="2">
        <v>0.79261362720967599</v>
      </c>
    </row>
    <row r="3786" spans="1:9" x14ac:dyDescent="0.25">
      <c r="A3786" t="s">
        <v>7836</v>
      </c>
      <c r="B3786" t="s">
        <v>7837</v>
      </c>
      <c r="C3786" t="s">
        <v>1245</v>
      </c>
      <c r="D3786" s="61">
        <v>158051308.34</v>
      </c>
      <c r="E3786" t="s">
        <v>120</v>
      </c>
      <c r="F3786" t="s">
        <v>171</v>
      </c>
      <c r="G3786" t="s">
        <v>172</v>
      </c>
      <c r="H3786" t="s">
        <v>173</v>
      </c>
      <c r="I3786" s="2">
        <v>1.9351273307869901</v>
      </c>
    </row>
    <row r="3787" spans="1:9" x14ac:dyDescent="0.25">
      <c r="A3787" t="s">
        <v>7838</v>
      </c>
      <c r="B3787" t="s">
        <v>7839</v>
      </c>
      <c r="C3787" t="s">
        <v>761</v>
      </c>
      <c r="D3787" s="61">
        <v>157995670.49000001</v>
      </c>
      <c r="E3787" t="s">
        <v>115</v>
      </c>
      <c r="F3787" t="s">
        <v>116</v>
      </c>
      <c r="G3787" t="s">
        <v>214</v>
      </c>
      <c r="H3787" t="s">
        <v>214</v>
      </c>
      <c r="I3787" s="2">
        <v>1.2329338520761599</v>
      </c>
    </row>
    <row r="3788" spans="1:9" x14ac:dyDescent="0.25">
      <c r="A3788" t="s">
        <v>7840</v>
      </c>
      <c r="B3788" t="s">
        <v>7841</v>
      </c>
      <c r="C3788" t="s">
        <v>1245</v>
      </c>
      <c r="D3788" s="61">
        <v>157743160.65000001</v>
      </c>
      <c r="E3788" t="s">
        <v>115</v>
      </c>
      <c r="F3788" t="s">
        <v>116</v>
      </c>
      <c r="G3788" t="s">
        <v>214</v>
      </c>
      <c r="H3788" t="s">
        <v>214</v>
      </c>
      <c r="I3788" s="2">
        <v>1.86029515976681</v>
      </c>
    </row>
    <row r="3789" spans="1:9" x14ac:dyDescent="0.25">
      <c r="A3789" t="s">
        <v>7842</v>
      </c>
      <c r="B3789" t="s">
        <v>7843</v>
      </c>
      <c r="C3789" t="s">
        <v>1245</v>
      </c>
      <c r="D3789" s="61">
        <v>157474952.28</v>
      </c>
      <c r="E3789" t="s">
        <v>95</v>
      </c>
      <c r="F3789" t="s">
        <v>109</v>
      </c>
      <c r="G3789" t="s">
        <v>109</v>
      </c>
      <c r="H3789" t="s">
        <v>399</v>
      </c>
      <c r="I3789" s="2">
        <v>0.5394787368756</v>
      </c>
    </row>
    <row r="3790" spans="1:9" x14ac:dyDescent="0.25">
      <c r="A3790" t="s">
        <v>7844</v>
      </c>
      <c r="B3790" t="s">
        <v>7845</v>
      </c>
      <c r="C3790" t="s">
        <v>94</v>
      </c>
      <c r="D3790" s="61">
        <v>156914041.31999999</v>
      </c>
      <c r="E3790" t="s">
        <v>82</v>
      </c>
      <c r="F3790" t="s">
        <v>157</v>
      </c>
      <c r="G3790" t="s">
        <v>158</v>
      </c>
      <c r="H3790" t="s">
        <v>6664</v>
      </c>
      <c r="I3790" s="2">
        <v>1.1706640433834301</v>
      </c>
    </row>
    <row r="3791" spans="1:9" x14ac:dyDescent="0.25">
      <c r="A3791" t="s">
        <v>7846</v>
      </c>
      <c r="B3791" t="s">
        <v>7847</v>
      </c>
      <c r="C3791" t="s">
        <v>761</v>
      </c>
      <c r="D3791" s="61">
        <v>156720885.75</v>
      </c>
      <c r="E3791" t="s">
        <v>115</v>
      </c>
      <c r="F3791" t="s">
        <v>116</v>
      </c>
      <c r="G3791" t="s">
        <v>117</v>
      </c>
      <c r="H3791" t="s">
        <v>117</v>
      </c>
      <c r="I3791" s="2">
        <v>2.1925369251748199</v>
      </c>
    </row>
    <row r="3792" spans="1:9" x14ac:dyDescent="0.25">
      <c r="A3792" t="s">
        <v>7848</v>
      </c>
      <c r="B3792" t="s">
        <v>7849</v>
      </c>
      <c r="C3792" t="s">
        <v>94</v>
      </c>
      <c r="D3792" s="61">
        <v>156405782.29499999</v>
      </c>
      <c r="E3792" t="s">
        <v>182</v>
      </c>
      <c r="F3792" t="s">
        <v>182</v>
      </c>
      <c r="G3792" t="s">
        <v>183</v>
      </c>
      <c r="H3792" t="s">
        <v>592</v>
      </c>
      <c r="I3792" s="2">
        <v>1.9610912540047201</v>
      </c>
    </row>
    <row r="3793" spans="1:9" x14ac:dyDescent="0.25">
      <c r="A3793" t="s">
        <v>7850</v>
      </c>
      <c r="B3793" t="s">
        <v>7851</v>
      </c>
      <c r="C3793" t="s">
        <v>94</v>
      </c>
      <c r="D3793" s="61">
        <v>156400391.55000001</v>
      </c>
      <c r="E3793" t="s">
        <v>291</v>
      </c>
      <c r="F3793" t="s">
        <v>291</v>
      </c>
      <c r="G3793" t="s">
        <v>292</v>
      </c>
      <c r="H3793" t="s">
        <v>659</v>
      </c>
      <c r="I3793" s="2">
        <v>2.6122700617672199</v>
      </c>
    </row>
    <row r="3794" spans="1:9" x14ac:dyDescent="0.25">
      <c r="A3794" t="s">
        <v>7852</v>
      </c>
      <c r="B3794" t="s">
        <v>7853</v>
      </c>
      <c r="C3794" t="s">
        <v>66</v>
      </c>
      <c r="D3794" s="61">
        <v>156211938.75</v>
      </c>
      <c r="E3794" t="s">
        <v>120</v>
      </c>
      <c r="F3794" t="s">
        <v>171</v>
      </c>
      <c r="G3794" t="s">
        <v>385</v>
      </c>
      <c r="H3794" t="s">
        <v>386</v>
      </c>
      <c r="I3794" s="2">
        <v>1.6151434234262501</v>
      </c>
    </row>
    <row r="3795" spans="1:9" x14ac:dyDescent="0.25">
      <c r="A3795" t="s">
        <v>7854</v>
      </c>
      <c r="B3795" t="s">
        <v>7855</v>
      </c>
      <c r="C3795" t="s">
        <v>761</v>
      </c>
      <c r="D3795" s="61">
        <v>155639744.46000001</v>
      </c>
      <c r="E3795" t="s">
        <v>291</v>
      </c>
      <c r="F3795" t="s">
        <v>291</v>
      </c>
      <c r="G3795" t="s">
        <v>292</v>
      </c>
      <c r="H3795" t="s">
        <v>871</v>
      </c>
      <c r="I3795" s="2">
        <v>0.792359461434479</v>
      </c>
    </row>
    <row r="3796" spans="1:9" x14ac:dyDescent="0.25">
      <c r="A3796" t="s">
        <v>7856</v>
      </c>
      <c r="B3796" t="s">
        <v>7857</v>
      </c>
      <c r="C3796" t="s">
        <v>761</v>
      </c>
      <c r="D3796" s="61">
        <v>155596425.88</v>
      </c>
      <c r="E3796" t="s">
        <v>257</v>
      </c>
      <c r="F3796" t="s">
        <v>257</v>
      </c>
      <c r="G3796" t="s">
        <v>258</v>
      </c>
      <c r="H3796" t="s">
        <v>410</v>
      </c>
      <c r="I3796" s="2">
        <v>1.0337236443998199</v>
      </c>
    </row>
    <row r="3797" spans="1:9" x14ac:dyDescent="0.25">
      <c r="A3797" t="s">
        <v>7858</v>
      </c>
      <c r="B3797" t="s">
        <v>7859</v>
      </c>
      <c r="C3797" t="s">
        <v>66</v>
      </c>
      <c r="D3797" s="61">
        <v>155446834.22999999</v>
      </c>
      <c r="E3797" t="s">
        <v>182</v>
      </c>
      <c r="F3797" t="s">
        <v>182</v>
      </c>
      <c r="G3797" t="s">
        <v>717</v>
      </c>
      <c r="H3797" t="s">
        <v>718</v>
      </c>
      <c r="I3797" s="2">
        <v>2.1306927660642399</v>
      </c>
    </row>
    <row r="3798" spans="1:9" x14ac:dyDescent="0.25">
      <c r="A3798" t="s">
        <v>7860</v>
      </c>
      <c r="B3798" t="s">
        <v>7861</v>
      </c>
      <c r="C3798" t="s">
        <v>1245</v>
      </c>
      <c r="D3798" s="61">
        <v>155364247.94999999</v>
      </c>
      <c r="E3798" t="s">
        <v>115</v>
      </c>
      <c r="F3798" t="s">
        <v>116</v>
      </c>
      <c r="G3798" t="s">
        <v>214</v>
      </c>
      <c r="H3798" t="s">
        <v>214</v>
      </c>
      <c r="I3798" s="2">
        <v>0.94747590891696198</v>
      </c>
    </row>
    <row r="3799" spans="1:9" x14ac:dyDescent="0.25">
      <c r="A3799" t="s">
        <v>7862</v>
      </c>
      <c r="B3799" t="s">
        <v>7863</v>
      </c>
      <c r="C3799" t="s">
        <v>761</v>
      </c>
      <c r="D3799" s="61">
        <v>154809437.47</v>
      </c>
      <c r="E3799" t="s">
        <v>115</v>
      </c>
      <c r="F3799" t="s">
        <v>116</v>
      </c>
      <c r="G3799" t="s">
        <v>117</v>
      </c>
      <c r="H3799" t="s">
        <v>117</v>
      </c>
      <c r="I3799" s="2">
        <v>0.80700845320400605</v>
      </c>
    </row>
    <row r="3800" spans="1:9" x14ac:dyDescent="0.25">
      <c r="A3800" t="s">
        <v>7864</v>
      </c>
      <c r="B3800" t="s">
        <v>7865</v>
      </c>
      <c r="C3800" t="s">
        <v>1073</v>
      </c>
      <c r="D3800" s="61">
        <v>154804428.24000001</v>
      </c>
      <c r="E3800" t="s">
        <v>182</v>
      </c>
      <c r="F3800" t="s">
        <v>182</v>
      </c>
      <c r="G3800" t="s">
        <v>183</v>
      </c>
      <c r="H3800" t="s">
        <v>425</v>
      </c>
      <c r="I3800" s="2">
        <v>1.53755549900168</v>
      </c>
    </row>
    <row r="3801" spans="1:9" x14ac:dyDescent="0.25">
      <c r="A3801" t="s">
        <v>7866</v>
      </c>
      <c r="B3801" t="s">
        <v>7867</v>
      </c>
      <c r="C3801" t="s">
        <v>94</v>
      </c>
      <c r="D3801" s="61">
        <v>154795234.88</v>
      </c>
      <c r="E3801" t="s">
        <v>182</v>
      </c>
      <c r="F3801" t="s">
        <v>182</v>
      </c>
      <c r="G3801" t="s">
        <v>717</v>
      </c>
      <c r="H3801" t="s">
        <v>718</v>
      </c>
      <c r="I3801" s="2">
        <v>1.7255294284108</v>
      </c>
    </row>
    <row r="3802" spans="1:9" x14ac:dyDescent="0.25">
      <c r="A3802" t="s">
        <v>7868</v>
      </c>
      <c r="B3802" t="s">
        <v>7869</v>
      </c>
      <c r="C3802" t="s">
        <v>66</v>
      </c>
      <c r="D3802" s="61">
        <v>154559642.93000001</v>
      </c>
      <c r="E3802" t="s">
        <v>95</v>
      </c>
      <c r="F3802" t="s">
        <v>109</v>
      </c>
      <c r="G3802" t="s">
        <v>109</v>
      </c>
      <c r="H3802" t="s">
        <v>399</v>
      </c>
      <c r="I3802" s="2">
        <v>0.56613748809412201</v>
      </c>
    </row>
    <row r="3803" spans="1:9" x14ac:dyDescent="0.25">
      <c r="A3803" t="s">
        <v>7870</v>
      </c>
      <c r="B3803" t="s">
        <v>7871</v>
      </c>
      <c r="C3803" t="s">
        <v>1245</v>
      </c>
      <c r="D3803" s="61">
        <v>154480814.28</v>
      </c>
      <c r="E3803" t="s">
        <v>115</v>
      </c>
      <c r="F3803" t="s">
        <v>116</v>
      </c>
      <c r="G3803" t="s">
        <v>214</v>
      </c>
      <c r="H3803" t="s">
        <v>214</v>
      </c>
      <c r="I3803" s="2">
        <v>1.2788122621851099</v>
      </c>
    </row>
    <row r="3804" spans="1:9" x14ac:dyDescent="0.25">
      <c r="A3804" t="s">
        <v>7872</v>
      </c>
      <c r="B3804" t="s">
        <v>7873</v>
      </c>
      <c r="C3804" t="s">
        <v>94</v>
      </c>
      <c r="D3804" s="61">
        <v>154464260.53999999</v>
      </c>
      <c r="E3804" t="s">
        <v>95</v>
      </c>
      <c r="F3804" t="s">
        <v>96</v>
      </c>
      <c r="G3804" t="s">
        <v>1529</v>
      </c>
      <c r="H3804" t="s">
        <v>1530</v>
      </c>
      <c r="I3804" s="2">
        <v>2.2056056403241402</v>
      </c>
    </row>
    <row r="3805" spans="1:9" x14ac:dyDescent="0.25">
      <c r="A3805" t="s">
        <v>7874</v>
      </c>
      <c r="B3805" t="s">
        <v>7875</v>
      </c>
      <c r="C3805" t="s">
        <v>761</v>
      </c>
      <c r="D3805" s="61">
        <v>154050088.78999999</v>
      </c>
      <c r="E3805" t="s">
        <v>115</v>
      </c>
      <c r="F3805" t="s">
        <v>116</v>
      </c>
      <c r="G3805" t="s">
        <v>214</v>
      </c>
      <c r="H3805" t="s">
        <v>214</v>
      </c>
      <c r="I3805" s="2">
        <v>1.0572234369028799</v>
      </c>
    </row>
    <row r="3806" spans="1:9" x14ac:dyDescent="0.25">
      <c r="A3806" t="s">
        <v>7876</v>
      </c>
      <c r="B3806" t="s">
        <v>7877</v>
      </c>
      <c r="C3806" t="s">
        <v>94</v>
      </c>
      <c r="D3806" s="61">
        <v>154021050</v>
      </c>
      <c r="E3806" t="s">
        <v>95</v>
      </c>
      <c r="F3806" t="s">
        <v>96</v>
      </c>
      <c r="G3806" t="s">
        <v>1529</v>
      </c>
      <c r="H3806" t="s">
        <v>1530</v>
      </c>
      <c r="I3806" s="2">
        <v>1.28939315365924</v>
      </c>
    </row>
    <row r="3807" spans="1:9" x14ac:dyDescent="0.25">
      <c r="A3807" t="s">
        <v>7878</v>
      </c>
      <c r="B3807" t="s">
        <v>7879</v>
      </c>
      <c r="C3807" t="s">
        <v>66</v>
      </c>
      <c r="D3807" s="61">
        <v>153971721.03999999</v>
      </c>
      <c r="E3807" t="s">
        <v>115</v>
      </c>
      <c r="F3807" t="s">
        <v>116</v>
      </c>
      <c r="G3807" t="s">
        <v>117</v>
      </c>
      <c r="H3807" t="s">
        <v>117</v>
      </c>
      <c r="I3807" s="2">
        <v>1.5739010128448201</v>
      </c>
    </row>
    <row r="3808" spans="1:9" x14ac:dyDescent="0.25">
      <c r="A3808" t="s">
        <v>7880</v>
      </c>
      <c r="B3808" t="s">
        <v>7881</v>
      </c>
      <c r="C3808" t="s">
        <v>66</v>
      </c>
      <c r="D3808" s="61">
        <v>153773164.63999999</v>
      </c>
      <c r="E3808" t="s">
        <v>95</v>
      </c>
      <c r="F3808" t="s">
        <v>109</v>
      </c>
      <c r="G3808" t="s">
        <v>109</v>
      </c>
      <c r="H3808" t="s">
        <v>399</v>
      </c>
      <c r="I3808" s="2">
        <v>0.65416907392812296</v>
      </c>
    </row>
    <row r="3809" spans="1:9" x14ac:dyDescent="0.25">
      <c r="A3809" t="s">
        <v>7882</v>
      </c>
      <c r="B3809" t="s">
        <v>7883</v>
      </c>
      <c r="C3809" t="s">
        <v>66</v>
      </c>
      <c r="D3809" s="61">
        <v>153529954.56</v>
      </c>
      <c r="E3809" t="s">
        <v>115</v>
      </c>
      <c r="F3809" t="s">
        <v>116</v>
      </c>
      <c r="G3809" t="s">
        <v>117</v>
      </c>
      <c r="H3809" t="s">
        <v>117</v>
      </c>
      <c r="I3809" s="2">
        <v>0.98360189832668199</v>
      </c>
    </row>
    <row r="3810" spans="1:9" x14ac:dyDescent="0.25">
      <c r="A3810" t="s">
        <v>7884</v>
      </c>
      <c r="B3810" t="s">
        <v>7885</v>
      </c>
      <c r="C3810" t="s">
        <v>761</v>
      </c>
      <c r="D3810" s="61">
        <v>152966870.40000001</v>
      </c>
      <c r="E3810" t="s">
        <v>240</v>
      </c>
      <c r="F3810" t="s">
        <v>267</v>
      </c>
      <c r="G3810" t="s">
        <v>1304</v>
      </c>
      <c r="H3810" t="s">
        <v>1304</v>
      </c>
      <c r="I3810" s="2">
        <v>0.295963339320235</v>
      </c>
    </row>
    <row r="3811" spans="1:9" x14ac:dyDescent="0.25">
      <c r="A3811" t="s">
        <v>7886</v>
      </c>
      <c r="B3811" t="s">
        <v>7887</v>
      </c>
      <c r="C3811" t="s">
        <v>1245</v>
      </c>
      <c r="D3811" s="61">
        <v>152866051.83000001</v>
      </c>
      <c r="E3811" t="s">
        <v>115</v>
      </c>
      <c r="F3811" t="s">
        <v>116</v>
      </c>
      <c r="G3811" t="s">
        <v>214</v>
      </c>
      <c r="H3811" t="s">
        <v>214</v>
      </c>
      <c r="I3811" s="2">
        <v>1.54039757934445</v>
      </c>
    </row>
    <row r="3812" spans="1:9" x14ac:dyDescent="0.25">
      <c r="A3812" t="s">
        <v>7888</v>
      </c>
      <c r="B3812" t="s">
        <v>7889</v>
      </c>
      <c r="C3812" t="s">
        <v>761</v>
      </c>
      <c r="D3812" s="61">
        <v>152438381.81999999</v>
      </c>
      <c r="E3812" t="s">
        <v>115</v>
      </c>
      <c r="F3812" t="s">
        <v>116</v>
      </c>
      <c r="G3812" t="s">
        <v>214</v>
      </c>
      <c r="H3812" t="s">
        <v>214</v>
      </c>
      <c r="I3812" s="2">
        <v>1.8530932392438899</v>
      </c>
    </row>
    <row r="3813" spans="1:9" x14ac:dyDescent="0.25">
      <c r="A3813" t="s">
        <v>7890</v>
      </c>
      <c r="B3813" t="s">
        <v>7891</v>
      </c>
      <c r="C3813" t="s">
        <v>761</v>
      </c>
      <c r="D3813" s="61">
        <v>151365519.90000001</v>
      </c>
      <c r="E3813" t="s">
        <v>115</v>
      </c>
      <c r="F3813" t="s">
        <v>116</v>
      </c>
      <c r="G3813" t="s">
        <v>117</v>
      </c>
      <c r="H3813" t="s">
        <v>117</v>
      </c>
      <c r="I3813" s="2">
        <v>0.83123671764713603</v>
      </c>
    </row>
    <row r="3814" spans="1:9" x14ac:dyDescent="0.25">
      <c r="A3814" t="s">
        <v>7892</v>
      </c>
      <c r="B3814" t="s">
        <v>7893</v>
      </c>
      <c r="C3814" t="s">
        <v>1245</v>
      </c>
      <c r="D3814" s="61">
        <v>151092080.69999999</v>
      </c>
      <c r="E3814" t="s">
        <v>240</v>
      </c>
      <c r="F3814" t="s">
        <v>267</v>
      </c>
      <c r="G3814" t="s">
        <v>330</v>
      </c>
      <c r="H3814" t="s">
        <v>334</v>
      </c>
      <c r="I3814" s="2">
        <v>1.1082448275250201</v>
      </c>
    </row>
    <row r="3815" spans="1:9" x14ac:dyDescent="0.25">
      <c r="A3815" t="s">
        <v>7894</v>
      </c>
      <c r="B3815" t="s">
        <v>7895</v>
      </c>
      <c r="C3815" t="s">
        <v>94</v>
      </c>
      <c r="D3815" s="61">
        <v>150886180.09999999</v>
      </c>
      <c r="E3815" t="s">
        <v>291</v>
      </c>
      <c r="F3815" t="s">
        <v>291</v>
      </c>
      <c r="G3815" t="s">
        <v>818</v>
      </c>
      <c r="H3815" t="s">
        <v>2584</v>
      </c>
      <c r="I3815" s="2">
        <v>1.5354534555555801</v>
      </c>
    </row>
    <row r="3816" spans="1:9" x14ac:dyDescent="0.25">
      <c r="A3816" t="s">
        <v>7896</v>
      </c>
      <c r="B3816" t="s">
        <v>7897</v>
      </c>
      <c r="C3816" t="s">
        <v>1245</v>
      </c>
      <c r="D3816" s="61">
        <v>150872686.11000001</v>
      </c>
      <c r="E3816" t="s">
        <v>115</v>
      </c>
      <c r="F3816" t="s">
        <v>116</v>
      </c>
      <c r="G3816" t="s">
        <v>214</v>
      </c>
      <c r="H3816" t="s">
        <v>214</v>
      </c>
      <c r="I3816" s="2">
        <v>1.37414666097024</v>
      </c>
    </row>
    <row r="3817" spans="1:9" x14ac:dyDescent="0.25">
      <c r="A3817" t="s">
        <v>7898</v>
      </c>
      <c r="B3817" t="s">
        <v>7899</v>
      </c>
      <c r="C3817" t="s">
        <v>761</v>
      </c>
      <c r="D3817" s="61">
        <v>150728733.72</v>
      </c>
      <c r="E3817" t="s">
        <v>95</v>
      </c>
      <c r="F3817" t="s">
        <v>109</v>
      </c>
      <c r="G3817" t="s">
        <v>804</v>
      </c>
      <c r="H3817" t="s">
        <v>804</v>
      </c>
      <c r="I3817" s="2">
        <v>0.67643605122770201</v>
      </c>
    </row>
    <row r="3818" spans="1:9" x14ac:dyDescent="0.25">
      <c r="A3818" t="s">
        <v>7900</v>
      </c>
      <c r="B3818" t="s">
        <v>7901</v>
      </c>
      <c r="C3818" t="s">
        <v>761</v>
      </c>
      <c r="D3818" s="61">
        <v>150561897.44999999</v>
      </c>
      <c r="E3818" t="s">
        <v>115</v>
      </c>
      <c r="F3818" t="s">
        <v>116</v>
      </c>
      <c r="G3818" t="s">
        <v>214</v>
      </c>
      <c r="H3818" t="s">
        <v>214</v>
      </c>
      <c r="I3818" s="2">
        <v>0.88026841610802897</v>
      </c>
    </row>
    <row r="3819" spans="1:9" x14ac:dyDescent="0.25">
      <c r="A3819" t="s">
        <v>7902</v>
      </c>
      <c r="B3819" t="s">
        <v>7903</v>
      </c>
      <c r="C3819" t="s">
        <v>1245</v>
      </c>
      <c r="D3819" s="61">
        <v>149918088.59999999</v>
      </c>
      <c r="E3819" t="s">
        <v>115</v>
      </c>
      <c r="F3819" t="s">
        <v>116</v>
      </c>
      <c r="G3819" t="s">
        <v>214</v>
      </c>
      <c r="H3819" t="s">
        <v>214</v>
      </c>
      <c r="I3819" s="2">
        <v>-1.8055421613315701</v>
      </c>
    </row>
    <row r="3820" spans="1:9" x14ac:dyDescent="0.25">
      <c r="A3820" t="s">
        <v>7904</v>
      </c>
      <c r="B3820" t="s">
        <v>7905</v>
      </c>
      <c r="C3820" t="s">
        <v>1245</v>
      </c>
      <c r="D3820" s="61">
        <v>149749525</v>
      </c>
      <c r="E3820" t="s">
        <v>115</v>
      </c>
      <c r="F3820" t="s">
        <v>116</v>
      </c>
      <c r="G3820" t="s">
        <v>214</v>
      </c>
      <c r="H3820" t="s">
        <v>214</v>
      </c>
      <c r="I3820" s="2">
        <v>1.49196294153469</v>
      </c>
    </row>
    <row r="3821" spans="1:9" x14ac:dyDescent="0.25">
      <c r="A3821" t="s">
        <v>7906</v>
      </c>
      <c r="B3821" t="s">
        <v>7907</v>
      </c>
      <c r="C3821" t="s">
        <v>66</v>
      </c>
      <c r="D3821" s="61">
        <v>149609804.75</v>
      </c>
      <c r="E3821" t="s">
        <v>95</v>
      </c>
      <c r="F3821" t="s">
        <v>109</v>
      </c>
      <c r="G3821" t="s">
        <v>109</v>
      </c>
      <c r="H3821" t="s">
        <v>399</v>
      </c>
      <c r="I3821" s="2">
        <v>0.57015978337192597</v>
      </c>
    </row>
    <row r="3822" spans="1:9" x14ac:dyDescent="0.25">
      <c r="A3822" t="s">
        <v>7908</v>
      </c>
      <c r="B3822" t="s">
        <v>7909</v>
      </c>
      <c r="C3822" t="s">
        <v>94</v>
      </c>
      <c r="D3822" s="61">
        <v>149364186.80000001</v>
      </c>
      <c r="E3822" t="s">
        <v>95</v>
      </c>
      <c r="F3822" t="s">
        <v>96</v>
      </c>
      <c r="G3822" t="s">
        <v>1529</v>
      </c>
      <c r="H3822" t="s">
        <v>1530</v>
      </c>
      <c r="I3822" s="2">
        <v>1.9825033989382801</v>
      </c>
    </row>
    <row r="3823" spans="1:9" x14ac:dyDescent="0.25">
      <c r="A3823" t="s">
        <v>7910</v>
      </c>
      <c r="B3823" t="s">
        <v>7911</v>
      </c>
      <c r="C3823" t="s">
        <v>1245</v>
      </c>
      <c r="D3823" s="61">
        <v>149158932.34</v>
      </c>
      <c r="E3823" t="s">
        <v>240</v>
      </c>
      <c r="F3823" t="s">
        <v>467</v>
      </c>
      <c r="G3823" t="s">
        <v>595</v>
      </c>
      <c r="H3823" t="s">
        <v>1606</v>
      </c>
      <c r="I3823" s="2">
        <v>0.92768103965459103</v>
      </c>
    </row>
    <row r="3824" spans="1:9" x14ac:dyDescent="0.25">
      <c r="A3824" t="s">
        <v>7912</v>
      </c>
      <c r="B3824" t="s">
        <v>7913</v>
      </c>
      <c r="C3824" t="s">
        <v>761</v>
      </c>
      <c r="D3824" s="61">
        <v>149085481.91999999</v>
      </c>
      <c r="E3824" t="s">
        <v>240</v>
      </c>
      <c r="F3824" t="s">
        <v>267</v>
      </c>
      <c r="G3824" t="s">
        <v>476</v>
      </c>
      <c r="H3824" t="s">
        <v>477</v>
      </c>
      <c r="I3824" s="2">
        <v>1.80538484194455</v>
      </c>
    </row>
    <row r="3825" spans="1:9" x14ac:dyDescent="0.25">
      <c r="A3825" t="s">
        <v>7914</v>
      </c>
      <c r="B3825" t="s">
        <v>7915</v>
      </c>
      <c r="C3825" t="s">
        <v>761</v>
      </c>
      <c r="D3825" s="61">
        <v>149024748.38999999</v>
      </c>
      <c r="E3825" t="s">
        <v>115</v>
      </c>
      <c r="F3825" t="s">
        <v>116</v>
      </c>
      <c r="G3825" t="s">
        <v>214</v>
      </c>
      <c r="H3825" t="s">
        <v>214</v>
      </c>
      <c r="I3825" s="2">
        <v>1.8962825571689399</v>
      </c>
    </row>
    <row r="3826" spans="1:9" x14ac:dyDescent="0.25">
      <c r="A3826" t="s">
        <v>7916</v>
      </c>
      <c r="B3826" t="s">
        <v>7917</v>
      </c>
      <c r="C3826" t="s">
        <v>1245</v>
      </c>
      <c r="D3826" s="61">
        <v>148870551.12</v>
      </c>
      <c r="E3826" t="s">
        <v>95</v>
      </c>
      <c r="F3826" t="s">
        <v>109</v>
      </c>
      <c r="G3826" t="s">
        <v>804</v>
      </c>
      <c r="H3826" t="s">
        <v>804</v>
      </c>
      <c r="I3826" s="2">
        <v>0.911506839233856</v>
      </c>
    </row>
    <row r="3827" spans="1:9" x14ac:dyDescent="0.25">
      <c r="A3827" t="s">
        <v>7918</v>
      </c>
      <c r="B3827" t="s">
        <v>7919</v>
      </c>
      <c r="C3827" t="s">
        <v>1245</v>
      </c>
      <c r="D3827" s="61">
        <v>148864400.63999999</v>
      </c>
      <c r="E3827" t="s">
        <v>95</v>
      </c>
      <c r="F3827" t="s">
        <v>109</v>
      </c>
      <c r="G3827" t="s">
        <v>109</v>
      </c>
      <c r="H3827" t="s">
        <v>399</v>
      </c>
      <c r="I3827" s="2">
        <v>0.34575476775220598</v>
      </c>
    </row>
    <row r="3828" spans="1:9" x14ac:dyDescent="0.25">
      <c r="A3828" t="s">
        <v>7920</v>
      </c>
      <c r="B3828" t="s">
        <v>7921</v>
      </c>
      <c r="C3828" t="s">
        <v>94</v>
      </c>
      <c r="D3828" s="61">
        <v>148390075.25999999</v>
      </c>
      <c r="E3828" t="s">
        <v>95</v>
      </c>
      <c r="F3828" t="s">
        <v>96</v>
      </c>
      <c r="G3828" t="s">
        <v>210</v>
      </c>
      <c r="H3828" t="s">
        <v>211</v>
      </c>
      <c r="I3828" s="2">
        <v>0.99688980350694401</v>
      </c>
    </row>
    <row r="3829" spans="1:9" x14ac:dyDescent="0.25">
      <c r="A3829" t="s">
        <v>7922</v>
      </c>
      <c r="B3829" t="s">
        <v>7923</v>
      </c>
      <c r="C3829" t="s">
        <v>761</v>
      </c>
      <c r="D3829" s="61">
        <v>148090572.5</v>
      </c>
      <c r="E3829" t="s">
        <v>95</v>
      </c>
      <c r="F3829" t="s">
        <v>109</v>
      </c>
      <c r="G3829" t="s">
        <v>109</v>
      </c>
      <c r="H3829" t="s">
        <v>399</v>
      </c>
      <c r="I3829" s="2">
        <v>1.0664404111528401</v>
      </c>
    </row>
    <row r="3830" spans="1:9" x14ac:dyDescent="0.25">
      <c r="A3830" t="s">
        <v>7924</v>
      </c>
      <c r="B3830" t="s">
        <v>7925</v>
      </c>
      <c r="C3830" t="s">
        <v>1245</v>
      </c>
      <c r="D3830" s="61">
        <v>147944513.34</v>
      </c>
      <c r="E3830" t="s">
        <v>240</v>
      </c>
      <c r="F3830" t="s">
        <v>467</v>
      </c>
      <c r="G3830" t="s">
        <v>468</v>
      </c>
      <c r="H3830" t="s">
        <v>469</v>
      </c>
      <c r="I3830" s="2">
        <v>1.5704851381970399</v>
      </c>
    </row>
    <row r="3831" spans="1:9" x14ac:dyDescent="0.25">
      <c r="A3831" t="s">
        <v>7926</v>
      </c>
      <c r="B3831" t="s">
        <v>7927</v>
      </c>
      <c r="C3831" t="s">
        <v>1073</v>
      </c>
      <c r="D3831" s="61">
        <v>147848268.5</v>
      </c>
      <c r="E3831" t="s">
        <v>291</v>
      </c>
      <c r="F3831" t="s">
        <v>291</v>
      </c>
      <c r="G3831" t="s">
        <v>292</v>
      </c>
      <c r="H3831" t="s">
        <v>293</v>
      </c>
      <c r="I3831" s="2">
        <v>0.20977575970923601</v>
      </c>
    </row>
    <row r="3832" spans="1:9" x14ac:dyDescent="0.25">
      <c r="A3832" t="s">
        <v>7928</v>
      </c>
      <c r="B3832" t="s">
        <v>7929</v>
      </c>
      <c r="C3832" t="s">
        <v>761</v>
      </c>
      <c r="D3832" s="61">
        <v>147743625</v>
      </c>
      <c r="E3832" t="s">
        <v>82</v>
      </c>
      <c r="F3832" t="s">
        <v>89</v>
      </c>
      <c r="G3832" t="s">
        <v>688</v>
      </c>
      <c r="H3832" t="s">
        <v>689</v>
      </c>
      <c r="I3832" s="2">
        <v>1.2818151198994701</v>
      </c>
    </row>
    <row r="3833" spans="1:9" x14ac:dyDescent="0.25">
      <c r="A3833" t="s">
        <v>7930</v>
      </c>
      <c r="B3833" t="s">
        <v>7931</v>
      </c>
      <c r="C3833" t="s">
        <v>1245</v>
      </c>
      <c r="D3833" s="61">
        <v>147539886.87</v>
      </c>
      <c r="E3833" t="s">
        <v>115</v>
      </c>
      <c r="F3833" t="s">
        <v>125</v>
      </c>
      <c r="G3833" t="s">
        <v>176</v>
      </c>
      <c r="H3833" t="s">
        <v>177</v>
      </c>
      <c r="I3833" s="2">
        <v>-0.35652789364584703</v>
      </c>
    </row>
    <row r="3834" spans="1:9" x14ac:dyDescent="0.25">
      <c r="A3834" t="s">
        <v>7932</v>
      </c>
      <c r="B3834" t="s">
        <v>7933</v>
      </c>
      <c r="C3834" t="s">
        <v>761</v>
      </c>
      <c r="D3834" s="61">
        <v>146350345.90000001</v>
      </c>
      <c r="E3834" t="s">
        <v>95</v>
      </c>
      <c r="F3834" t="s">
        <v>109</v>
      </c>
      <c r="G3834" t="s">
        <v>109</v>
      </c>
      <c r="H3834" t="s">
        <v>399</v>
      </c>
      <c r="I3834" s="2">
        <v>1.25820509657369</v>
      </c>
    </row>
    <row r="3835" spans="1:9" x14ac:dyDescent="0.25">
      <c r="A3835" t="s">
        <v>7934</v>
      </c>
      <c r="B3835" t="s">
        <v>7935</v>
      </c>
      <c r="C3835" t="s">
        <v>761</v>
      </c>
      <c r="D3835" s="61">
        <v>146113641.38999999</v>
      </c>
      <c r="E3835" t="s">
        <v>95</v>
      </c>
      <c r="F3835" t="s">
        <v>109</v>
      </c>
      <c r="G3835" t="s">
        <v>804</v>
      </c>
      <c r="H3835" t="s">
        <v>804</v>
      </c>
      <c r="I3835" s="2">
        <v>0.82326954452835199</v>
      </c>
    </row>
    <row r="3836" spans="1:9" x14ac:dyDescent="0.25">
      <c r="A3836" t="s">
        <v>7936</v>
      </c>
      <c r="B3836" t="s">
        <v>7937</v>
      </c>
      <c r="C3836" t="s">
        <v>94</v>
      </c>
      <c r="D3836" s="61">
        <v>145979524.59999999</v>
      </c>
      <c r="E3836" t="s">
        <v>95</v>
      </c>
      <c r="F3836" t="s">
        <v>96</v>
      </c>
      <c r="G3836" t="s">
        <v>1529</v>
      </c>
      <c r="H3836" t="s">
        <v>1530</v>
      </c>
      <c r="I3836" s="2">
        <v>1.96354801387541</v>
      </c>
    </row>
    <row r="3837" spans="1:9" x14ac:dyDescent="0.25">
      <c r="A3837" t="s">
        <v>7938</v>
      </c>
      <c r="B3837" t="s">
        <v>7939</v>
      </c>
      <c r="C3837" t="s">
        <v>1245</v>
      </c>
      <c r="D3837" s="61">
        <v>145896497.00999999</v>
      </c>
      <c r="E3837" t="s">
        <v>115</v>
      </c>
      <c r="F3837" t="s">
        <v>125</v>
      </c>
      <c r="G3837" t="s">
        <v>614</v>
      </c>
      <c r="H3837" t="s">
        <v>614</v>
      </c>
      <c r="I3837" s="2">
        <v>0.98496212035724195</v>
      </c>
    </row>
    <row r="3838" spans="1:9" x14ac:dyDescent="0.25">
      <c r="A3838" t="s">
        <v>7940</v>
      </c>
      <c r="B3838" t="s">
        <v>7941</v>
      </c>
      <c r="C3838" t="s">
        <v>1245</v>
      </c>
      <c r="D3838" s="61">
        <v>145869130</v>
      </c>
      <c r="E3838" t="s">
        <v>240</v>
      </c>
      <c r="F3838" t="s">
        <v>267</v>
      </c>
      <c r="G3838" t="s">
        <v>476</v>
      </c>
      <c r="H3838" t="s">
        <v>477</v>
      </c>
      <c r="I3838" s="2">
        <v>3.3791539271799098</v>
      </c>
    </row>
    <row r="3839" spans="1:9" x14ac:dyDescent="0.25">
      <c r="A3839" t="s">
        <v>7942</v>
      </c>
      <c r="B3839" t="s">
        <v>7943</v>
      </c>
      <c r="C3839" t="s">
        <v>1245</v>
      </c>
      <c r="D3839" s="61">
        <v>145850509.65000001</v>
      </c>
      <c r="E3839" t="s">
        <v>115</v>
      </c>
      <c r="F3839" t="s">
        <v>116</v>
      </c>
      <c r="G3839" t="s">
        <v>214</v>
      </c>
      <c r="H3839" t="s">
        <v>214</v>
      </c>
      <c r="I3839" s="2">
        <v>2.0121263914001299</v>
      </c>
    </row>
    <row r="3840" spans="1:9" x14ac:dyDescent="0.25">
      <c r="A3840" t="s">
        <v>7944</v>
      </c>
      <c r="B3840" t="s">
        <v>7945</v>
      </c>
      <c r="C3840" t="s">
        <v>66</v>
      </c>
      <c r="D3840" s="61">
        <v>145796000</v>
      </c>
      <c r="E3840" t="s">
        <v>95</v>
      </c>
      <c r="F3840" t="s">
        <v>96</v>
      </c>
      <c r="G3840" t="s">
        <v>302</v>
      </c>
      <c r="H3840" t="s">
        <v>302</v>
      </c>
      <c r="I3840" s="2">
        <v>0.46508962403148402</v>
      </c>
    </row>
    <row r="3841" spans="1:9" x14ac:dyDescent="0.25">
      <c r="A3841" t="s">
        <v>7946</v>
      </c>
      <c r="B3841" t="s">
        <v>7947</v>
      </c>
      <c r="C3841" t="s">
        <v>1073</v>
      </c>
      <c r="D3841" s="61">
        <v>145668252.46000001</v>
      </c>
      <c r="E3841" t="s">
        <v>257</v>
      </c>
      <c r="F3841" t="s">
        <v>257</v>
      </c>
      <c r="G3841" t="s">
        <v>547</v>
      </c>
      <c r="H3841" t="s">
        <v>621</v>
      </c>
      <c r="I3841" s="2">
        <v>0.86317200517063697</v>
      </c>
    </row>
    <row r="3842" spans="1:9" x14ac:dyDescent="0.25">
      <c r="A3842" t="s">
        <v>7948</v>
      </c>
      <c r="B3842" t="s">
        <v>7949</v>
      </c>
      <c r="C3842" t="s">
        <v>761</v>
      </c>
      <c r="D3842" s="61">
        <v>145656737.80000001</v>
      </c>
      <c r="E3842" t="s">
        <v>240</v>
      </c>
      <c r="F3842" t="s">
        <v>467</v>
      </c>
      <c r="G3842" t="s">
        <v>468</v>
      </c>
      <c r="H3842" t="s">
        <v>662</v>
      </c>
      <c r="I3842" s="2">
        <v>0.90464448767677197</v>
      </c>
    </row>
    <row r="3843" spans="1:9" x14ac:dyDescent="0.25">
      <c r="A3843" t="s">
        <v>7950</v>
      </c>
      <c r="B3843" t="s">
        <v>7951</v>
      </c>
      <c r="C3843" t="s">
        <v>94</v>
      </c>
      <c r="D3843" s="61">
        <v>145290953.75999999</v>
      </c>
      <c r="E3843" t="s">
        <v>182</v>
      </c>
      <c r="F3843" t="s">
        <v>182</v>
      </c>
      <c r="G3843" t="s">
        <v>183</v>
      </c>
      <c r="H3843" t="s">
        <v>425</v>
      </c>
      <c r="I3843" s="2">
        <v>2.5206638181117098</v>
      </c>
    </row>
    <row r="3844" spans="1:9" x14ac:dyDescent="0.25">
      <c r="A3844" t="s">
        <v>7952</v>
      </c>
      <c r="B3844" t="s">
        <v>7953</v>
      </c>
      <c r="C3844" t="s">
        <v>66</v>
      </c>
      <c r="D3844" s="61">
        <v>145258297.06999999</v>
      </c>
      <c r="E3844" t="s">
        <v>115</v>
      </c>
      <c r="F3844" t="s">
        <v>116</v>
      </c>
      <c r="G3844" t="s">
        <v>214</v>
      </c>
      <c r="H3844" t="s">
        <v>214</v>
      </c>
      <c r="I3844" s="2">
        <v>0.389123149411158</v>
      </c>
    </row>
    <row r="3845" spans="1:9" x14ac:dyDescent="0.25">
      <c r="A3845" t="s">
        <v>7954</v>
      </c>
      <c r="B3845" t="s">
        <v>7955</v>
      </c>
      <c r="C3845" t="s">
        <v>1245</v>
      </c>
      <c r="D3845" s="61">
        <v>144948560.07499999</v>
      </c>
      <c r="E3845" t="s">
        <v>95</v>
      </c>
      <c r="F3845" t="s">
        <v>109</v>
      </c>
      <c r="G3845" t="s">
        <v>109</v>
      </c>
      <c r="H3845" t="s">
        <v>399</v>
      </c>
      <c r="I3845" s="2">
        <v>0.73371063704096795</v>
      </c>
    </row>
    <row r="3846" spans="1:9" x14ac:dyDescent="0.25">
      <c r="A3846" t="s">
        <v>7956</v>
      </c>
      <c r="B3846" t="s">
        <v>7957</v>
      </c>
      <c r="C3846" t="s">
        <v>1245</v>
      </c>
      <c r="D3846" s="61">
        <v>144944953.05000001</v>
      </c>
      <c r="E3846" t="s">
        <v>95</v>
      </c>
      <c r="F3846" t="s">
        <v>109</v>
      </c>
      <c r="G3846" t="s">
        <v>109</v>
      </c>
      <c r="H3846" t="s">
        <v>399</v>
      </c>
      <c r="I3846" s="2">
        <v>0.84297589850490595</v>
      </c>
    </row>
    <row r="3847" spans="1:9" x14ac:dyDescent="0.25">
      <c r="A3847" t="s">
        <v>7958</v>
      </c>
      <c r="B3847" t="s">
        <v>7959</v>
      </c>
      <c r="C3847" t="s">
        <v>94</v>
      </c>
      <c r="D3847" s="61">
        <v>144838647.59999999</v>
      </c>
      <c r="E3847" t="s">
        <v>182</v>
      </c>
      <c r="F3847" t="s">
        <v>182</v>
      </c>
      <c r="G3847" t="s">
        <v>183</v>
      </c>
      <c r="H3847" t="s">
        <v>592</v>
      </c>
      <c r="I3847" s="2">
        <v>0.42478697033087698</v>
      </c>
    </row>
    <row r="3848" spans="1:9" x14ac:dyDescent="0.25">
      <c r="A3848" t="s">
        <v>7960</v>
      </c>
      <c r="B3848" t="s">
        <v>7961</v>
      </c>
      <c r="C3848" t="s">
        <v>66</v>
      </c>
      <c r="D3848" s="61">
        <v>144280083.5</v>
      </c>
      <c r="E3848" t="s">
        <v>77</v>
      </c>
      <c r="F3848" t="s">
        <v>78</v>
      </c>
      <c r="G3848" t="s">
        <v>151</v>
      </c>
      <c r="H3848" t="s">
        <v>1494</v>
      </c>
      <c r="I3848" s="2">
        <v>1.56778726986797</v>
      </c>
    </row>
    <row r="3849" spans="1:9" x14ac:dyDescent="0.25">
      <c r="A3849" t="s">
        <v>7962</v>
      </c>
      <c r="B3849" t="s">
        <v>7963</v>
      </c>
      <c r="C3849" t="s">
        <v>1245</v>
      </c>
      <c r="D3849" s="61">
        <v>144059702.5</v>
      </c>
      <c r="E3849" t="s">
        <v>95</v>
      </c>
      <c r="F3849" t="s">
        <v>109</v>
      </c>
      <c r="G3849" t="s">
        <v>109</v>
      </c>
      <c r="H3849" t="s">
        <v>399</v>
      </c>
      <c r="I3849" s="2">
        <v>0.48958433316089101</v>
      </c>
    </row>
    <row r="3850" spans="1:9" x14ac:dyDescent="0.25">
      <c r="A3850" t="s">
        <v>7964</v>
      </c>
      <c r="B3850" t="s">
        <v>7965</v>
      </c>
      <c r="C3850" t="s">
        <v>761</v>
      </c>
      <c r="D3850" s="61">
        <v>143958629.24000001</v>
      </c>
      <c r="E3850" t="s">
        <v>115</v>
      </c>
      <c r="F3850" t="s">
        <v>116</v>
      </c>
      <c r="G3850" t="s">
        <v>117</v>
      </c>
      <c r="H3850" t="s">
        <v>117</v>
      </c>
      <c r="I3850" s="2">
        <v>2.4960038192678899</v>
      </c>
    </row>
    <row r="3851" spans="1:9" x14ac:dyDescent="0.25">
      <c r="A3851" t="s">
        <v>7966</v>
      </c>
      <c r="B3851" t="s">
        <v>7967</v>
      </c>
      <c r="C3851" t="s">
        <v>1245</v>
      </c>
      <c r="D3851" s="61">
        <v>143948430.38</v>
      </c>
      <c r="E3851" t="s">
        <v>95</v>
      </c>
      <c r="F3851" t="s">
        <v>109</v>
      </c>
      <c r="G3851" t="s">
        <v>109</v>
      </c>
      <c r="H3851" t="s">
        <v>399</v>
      </c>
      <c r="I3851" s="2">
        <v>0.87695328440617404</v>
      </c>
    </row>
    <row r="3852" spans="1:9" x14ac:dyDescent="0.25">
      <c r="A3852" t="s">
        <v>7968</v>
      </c>
      <c r="B3852" t="s">
        <v>7969</v>
      </c>
      <c r="C3852" t="s">
        <v>1245</v>
      </c>
      <c r="D3852" s="61">
        <v>143657239.19999999</v>
      </c>
      <c r="E3852" t="s">
        <v>67</v>
      </c>
      <c r="F3852" t="s">
        <v>68</v>
      </c>
      <c r="G3852" t="s">
        <v>69</v>
      </c>
      <c r="H3852" t="s">
        <v>69</v>
      </c>
      <c r="I3852" s="2">
        <v>3.70126286307383</v>
      </c>
    </row>
    <row r="3853" spans="1:9" x14ac:dyDescent="0.25">
      <c r="A3853" t="s">
        <v>7970</v>
      </c>
      <c r="B3853" t="s">
        <v>7971</v>
      </c>
      <c r="C3853" t="s">
        <v>761</v>
      </c>
      <c r="D3853" s="61">
        <v>143166599.34</v>
      </c>
      <c r="E3853" t="s">
        <v>115</v>
      </c>
      <c r="F3853" t="s">
        <v>116</v>
      </c>
      <c r="G3853" t="s">
        <v>214</v>
      </c>
      <c r="H3853" t="s">
        <v>214</v>
      </c>
      <c r="I3853" s="2">
        <v>1.5701120988137101</v>
      </c>
    </row>
    <row r="3854" spans="1:9" x14ac:dyDescent="0.25">
      <c r="A3854" t="s">
        <v>7972</v>
      </c>
      <c r="B3854" t="s">
        <v>7973</v>
      </c>
      <c r="C3854" t="s">
        <v>761</v>
      </c>
      <c r="D3854" s="61">
        <v>142801005.28</v>
      </c>
      <c r="E3854" t="s">
        <v>115</v>
      </c>
      <c r="F3854" t="s">
        <v>116</v>
      </c>
      <c r="G3854" t="s">
        <v>214</v>
      </c>
      <c r="H3854" t="s">
        <v>214</v>
      </c>
      <c r="I3854" s="2">
        <v>2.1261366820513099</v>
      </c>
    </row>
    <row r="3855" spans="1:9" x14ac:dyDescent="0.25">
      <c r="A3855" t="s">
        <v>7974</v>
      </c>
      <c r="B3855" t="s">
        <v>7975</v>
      </c>
      <c r="C3855" t="s">
        <v>1073</v>
      </c>
      <c r="D3855" s="61">
        <v>142429127.90000001</v>
      </c>
      <c r="E3855" t="s">
        <v>95</v>
      </c>
      <c r="F3855" t="s">
        <v>96</v>
      </c>
      <c r="G3855" t="s">
        <v>1529</v>
      </c>
      <c r="H3855" t="s">
        <v>1530</v>
      </c>
      <c r="I3855" s="2">
        <v>1.3568583564800201</v>
      </c>
    </row>
    <row r="3856" spans="1:9" x14ac:dyDescent="0.25">
      <c r="A3856" t="s">
        <v>7976</v>
      </c>
      <c r="B3856" t="s">
        <v>7977</v>
      </c>
      <c r="C3856" t="s">
        <v>1245</v>
      </c>
      <c r="D3856" s="61">
        <v>142353653.44</v>
      </c>
      <c r="E3856" t="s">
        <v>82</v>
      </c>
      <c r="F3856" t="s">
        <v>83</v>
      </c>
      <c r="G3856" t="s">
        <v>84</v>
      </c>
      <c r="H3856" t="s">
        <v>84</v>
      </c>
      <c r="I3856" s="2">
        <v>3.44924530955215</v>
      </c>
    </row>
    <row r="3857" spans="1:9" x14ac:dyDescent="0.25">
      <c r="A3857" t="s">
        <v>7978</v>
      </c>
      <c r="B3857" t="s">
        <v>7979</v>
      </c>
      <c r="C3857" t="s">
        <v>66</v>
      </c>
      <c r="D3857" s="61">
        <v>142034542.16</v>
      </c>
      <c r="E3857" t="s">
        <v>95</v>
      </c>
      <c r="F3857" t="s">
        <v>109</v>
      </c>
      <c r="G3857" t="s">
        <v>109</v>
      </c>
      <c r="H3857" t="s">
        <v>399</v>
      </c>
      <c r="I3857" s="2">
        <v>0.56376070666358202</v>
      </c>
    </row>
    <row r="3858" spans="1:9" x14ac:dyDescent="0.25">
      <c r="A3858" t="s">
        <v>7980</v>
      </c>
      <c r="B3858" t="s">
        <v>7981</v>
      </c>
      <c r="C3858" t="s">
        <v>1245</v>
      </c>
      <c r="D3858" s="61">
        <v>141702624</v>
      </c>
      <c r="E3858" t="s">
        <v>95</v>
      </c>
      <c r="F3858" t="s">
        <v>109</v>
      </c>
      <c r="G3858" t="s">
        <v>109</v>
      </c>
      <c r="H3858" t="s">
        <v>399</v>
      </c>
      <c r="I3858" s="2">
        <v>9.0851937538255004E-2</v>
      </c>
    </row>
    <row r="3859" spans="1:9" x14ac:dyDescent="0.25">
      <c r="A3859" t="s">
        <v>7982</v>
      </c>
      <c r="B3859" t="s">
        <v>7983</v>
      </c>
      <c r="C3859" t="s">
        <v>1245</v>
      </c>
      <c r="D3859" s="61">
        <v>141696169.09</v>
      </c>
      <c r="E3859" t="s">
        <v>240</v>
      </c>
      <c r="F3859" t="s">
        <v>267</v>
      </c>
      <c r="G3859" t="s">
        <v>862</v>
      </c>
      <c r="H3859" t="s">
        <v>862</v>
      </c>
      <c r="I3859" s="2">
        <v>1.3586750715715801</v>
      </c>
    </row>
    <row r="3860" spans="1:9" x14ac:dyDescent="0.25">
      <c r="A3860" t="s">
        <v>7984</v>
      </c>
      <c r="B3860" t="s">
        <v>7985</v>
      </c>
      <c r="C3860" t="s">
        <v>66</v>
      </c>
      <c r="D3860" s="61">
        <v>141514969.22999999</v>
      </c>
      <c r="E3860" t="s">
        <v>115</v>
      </c>
      <c r="F3860" t="s">
        <v>116</v>
      </c>
      <c r="G3860" t="s">
        <v>214</v>
      </c>
      <c r="H3860" t="s">
        <v>214</v>
      </c>
      <c r="I3860" s="2">
        <v>1.31406578755734</v>
      </c>
    </row>
    <row r="3861" spans="1:9" x14ac:dyDescent="0.25">
      <c r="A3861" t="s">
        <v>7986</v>
      </c>
      <c r="B3861" t="s">
        <v>7987</v>
      </c>
      <c r="C3861" t="s">
        <v>1245</v>
      </c>
      <c r="D3861" s="61">
        <v>141478941.84</v>
      </c>
      <c r="E3861" t="s">
        <v>115</v>
      </c>
      <c r="F3861" t="s">
        <v>125</v>
      </c>
      <c r="G3861" t="s">
        <v>176</v>
      </c>
      <c r="H3861" t="s">
        <v>177</v>
      </c>
      <c r="I3861" s="2">
        <v>3.3456164859081099</v>
      </c>
    </row>
    <row r="3862" spans="1:9" x14ac:dyDescent="0.25">
      <c r="A3862" t="s">
        <v>7988</v>
      </c>
      <c r="B3862" t="s">
        <v>7989</v>
      </c>
      <c r="C3862" t="s">
        <v>1073</v>
      </c>
      <c r="D3862" s="61">
        <v>141442158.75999999</v>
      </c>
      <c r="E3862" t="s">
        <v>240</v>
      </c>
      <c r="F3862" t="s">
        <v>467</v>
      </c>
      <c r="G3862" t="s">
        <v>468</v>
      </c>
      <c r="H3862" t="s">
        <v>2292</v>
      </c>
      <c r="I3862" s="2">
        <v>0.98223296022002704</v>
      </c>
    </row>
    <row r="3863" spans="1:9" x14ac:dyDescent="0.25">
      <c r="A3863" t="s">
        <v>7990</v>
      </c>
      <c r="B3863" t="s">
        <v>7991</v>
      </c>
      <c r="C3863" t="s">
        <v>1245</v>
      </c>
      <c r="D3863" s="61">
        <v>141372141.44</v>
      </c>
      <c r="E3863" t="s">
        <v>115</v>
      </c>
      <c r="F3863" t="s">
        <v>116</v>
      </c>
      <c r="G3863" t="s">
        <v>117</v>
      </c>
      <c r="H3863" t="s">
        <v>117</v>
      </c>
      <c r="I3863" s="2">
        <v>0.66890253819078604</v>
      </c>
    </row>
    <row r="3864" spans="1:9" x14ac:dyDescent="0.25">
      <c r="A3864" t="s">
        <v>7992</v>
      </c>
      <c r="B3864" t="s">
        <v>7993</v>
      </c>
      <c r="C3864" t="s">
        <v>66</v>
      </c>
      <c r="D3864" s="61">
        <v>140941071.36000001</v>
      </c>
      <c r="E3864" t="s">
        <v>67</v>
      </c>
      <c r="F3864" t="s">
        <v>72</v>
      </c>
      <c r="G3864" t="s">
        <v>105</v>
      </c>
      <c r="H3864" t="s">
        <v>189</v>
      </c>
      <c r="I3864" s="2">
        <v>1.9896172277792901</v>
      </c>
    </row>
    <row r="3865" spans="1:9" x14ac:dyDescent="0.25">
      <c r="A3865" t="s">
        <v>7994</v>
      </c>
      <c r="B3865" t="s">
        <v>7995</v>
      </c>
      <c r="C3865" t="s">
        <v>66</v>
      </c>
      <c r="D3865" s="61">
        <v>140725815.15000001</v>
      </c>
      <c r="E3865" t="s">
        <v>95</v>
      </c>
      <c r="F3865" t="s">
        <v>96</v>
      </c>
      <c r="G3865" t="s">
        <v>210</v>
      </c>
      <c r="H3865" t="s">
        <v>264</v>
      </c>
      <c r="I3865" s="2">
        <v>1.94680985442212</v>
      </c>
    </row>
    <row r="3866" spans="1:9" x14ac:dyDescent="0.25">
      <c r="A3866" t="s">
        <v>7996</v>
      </c>
      <c r="B3866" t="s">
        <v>7997</v>
      </c>
      <c r="C3866" t="s">
        <v>1245</v>
      </c>
      <c r="D3866" s="61">
        <v>140460632.90000001</v>
      </c>
      <c r="E3866" t="s">
        <v>82</v>
      </c>
      <c r="F3866" t="s">
        <v>89</v>
      </c>
      <c r="G3866" t="s">
        <v>90</v>
      </c>
      <c r="H3866" t="s">
        <v>91</v>
      </c>
      <c r="I3866" s="2">
        <v>4.0302203902007001</v>
      </c>
    </row>
    <row r="3867" spans="1:9" x14ac:dyDescent="0.25">
      <c r="A3867" t="s">
        <v>7998</v>
      </c>
      <c r="B3867" t="s">
        <v>7999</v>
      </c>
      <c r="C3867" t="s">
        <v>1245</v>
      </c>
      <c r="D3867" s="61">
        <v>140431951.91999999</v>
      </c>
      <c r="E3867" t="s">
        <v>77</v>
      </c>
      <c r="F3867" t="s">
        <v>78</v>
      </c>
      <c r="G3867" t="s">
        <v>79</v>
      </c>
      <c r="H3867" t="s">
        <v>79</v>
      </c>
      <c r="I3867" s="2">
        <v>2.7023078385948902</v>
      </c>
    </row>
    <row r="3868" spans="1:9" x14ac:dyDescent="0.25">
      <c r="A3868" t="s">
        <v>8000</v>
      </c>
      <c r="B3868" t="s">
        <v>8001</v>
      </c>
      <c r="C3868" t="s">
        <v>1245</v>
      </c>
      <c r="D3868" s="61">
        <v>140420000</v>
      </c>
      <c r="E3868" t="s">
        <v>95</v>
      </c>
      <c r="F3868" t="s">
        <v>404</v>
      </c>
      <c r="G3868" t="s">
        <v>404</v>
      </c>
      <c r="H3868" t="s">
        <v>551</v>
      </c>
      <c r="I3868" s="2">
        <v>1.0602297809497701</v>
      </c>
    </row>
    <row r="3869" spans="1:9" x14ac:dyDescent="0.25">
      <c r="A3869" t="s">
        <v>8002</v>
      </c>
      <c r="B3869" t="s">
        <v>8003</v>
      </c>
      <c r="C3869" t="s">
        <v>1073</v>
      </c>
      <c r="D3869" s="61">
        <v>140283993.81999999</v>
      </c>
      <c r="E3869" t="s">
        <v>67</v>
      </c>
      <c r="F3869" t="s">
        <v>101</v>
      </c>
      <c r="G3869" t="s">
        <v>101</v>
      </c>
      <c r="H3869" t="s">
        <v>308</v>
      </c>
      <c r="I3869" s="2">
        <v>2.07370155407455</v>
      </c>
    </row>
    <row r="3870" spans="1:9" x14ac:dyDescent="0.25">
      <c r="A3870" t="s">
        <v>8004</v>
      </c>
      <c r="B3870" t="s">
        <v>8005</v>
      </c>
      <c r="C3870" t="s">
        <v>761</v>
      </c>
      <c r="D3870" s="61">
        <v>140241853.59999999</v>
      </c>
      <c r="E3870" t="s">
        <v>115</v>
      </c>
      <c r="F3870" t="s">
        <v>116</v>
      </c>
      <c r="G3870" t="s">
        <v>214</v>
      </c>
      <c r="H3870" t="s">
        <v>214</v>
      </c>
      <c r="I3870" s="2">
        <v>1.8429149963021201</v>
      </c>
    </row>
    <row r="3871" spans="1:9" x14ac:dyDescent="0.25">
      <c r="A3871" t="s">
        <v>8006</v>
      </c>
      <c r="B3871" t="s">
        <v>8007</v>
      </c>
      <c r="C3871" t="s">
        <v>66</v>
      </c>
      <c r="D3871" s="61">
        <v>140048245.5</v>
      </c>
      <c r="E3871" t="s">
        <v>95</v>
      </c>
      <c r="F3871" t="s">
        <v>96</v>
      </c>
      <c r="G3871" t="s">
        <v>210</v>
      </c>
      <c r="H3871" t="s">
        <v>264</v>
      </c>
      <c r="I3871" s="2">
        <v>0.73262188640714498</v>
      </c>
    </row>
    <row r="3872" spans="1:9" x14ac:dyDescent="0.25">
      <c r="A3872" t="s">
        <v>8008</v>
      </c>
      <c r="B3872" t="s">
        <v>8009</v>
      </c>
      <c r="C3872" t="s">
        <v>1245</v>
      </c>
      <c r="D3872" s="61">
        <v>139784893.59999999</v>
      </c>
      <c r="E3872" t="s">
        <v>95</v>
      </c>
      <c r="F3872" t="s">
        <v>404</v>
      </c>
      <c r="G3872" t="s">
        <v>404</v>
      </c>
      <c r="H3872" t="s">
        <v>551</v>
      </c>
      <c r="I3872" s="2">
        <v>0.35218902536566399</v>
      </c>
    </row>
    <row r="3873" spans="1:9" x14ac:dyDescent="0.25">
      <c r="A3873" t="s">
        <v>8010</v>
      </c>
      <c r="B3873" t="s">
        <v>8011</v>
      </c>
      <c r="C3873" t="s">
        <v>1245</v>
      </c>
      <c r="D3873" s="61">
        <v>139340440.40000001</v>
      </c>
      <c r="E3873" t="s">
        <v>77</v>
      </c>
      <c r="F3873" t="s">
        <v>78</v>
      </c>
      <c r="G3873" t="s">
        <v>142</v>
      </c>
      <c r="H3873" t="s">
        <v>143</v>
      </c>
      <c r="I3873" s="2">
        <v>1.84735800589983</v>
      </c>
    </row>
    <row r="3874" spans="1:9" x14ac:dyDescent="0.25">
      <c r="A3874" t="s">
        <v>8012</v>
      </c>
      <c r="B3874" t="s">
        <v>8013</v>
      </c>
      <c r="C3874" t="s">
        <v>66</v>
      </c>
      <c r="D3874" s="61">
        <v>138803950.08000001</v>
      </c>
      <c r="E3874" t="s">
        <v>95</v>
      </c>
      <c r="F3874" t="s">
        <v>109</v>
      </c>
      <c r="G3874" t="s">
        <v>109</v>
      </c>
      <c r="H3874" t="s">
        <v>399</v>
      </c>
      <c r="I3874" s="2">
        <v>0.81350765438838302</v>
      </c>
    </row>
    <row r="3875" spans="1:9" x14ac:dyDescent="0.25">
      <c r="A3875" t="s">
        <v>8014</v>
      </c>
      <c r="B3875" t="s">
        <v>8015</v>
      </c>
      <c r="C3875" t="s">
        <v>1245</v>
      </c>
      <c r="D3875" s="61">
        <v>138781342.44</v>
      </c>
      <c r="E3875" t="s">
        <v>115</v>
      </c>
      <c r="F3875" t="s">
        <v>116</v>
      </c>
      <c r="G3875" t="s">
        <v>214</v>
      </c>
      <c r="H3875" t="s">
        <v>214</v>
      </c>
      <c r="I3875" s="2">
        <v>-0.94099072268276895</v>
      </c>
    </row>
    <row r="3876" spans="1:9" x14ac:dyDescent="0.25">
      <c r="A3876" t="s">
        <v>8016</v>
      </c>
      <c r="B3876" t="s">
        <v>8017</v>
      </c>
      <c r="C3876" t="s">
        <v>66</v>
      </c>
      <c r="D3876" s="61">
        <v>138503166.40000001</v>
      </c>
      <c r="E3876" t="s">
        <v>95</v>
      </c>
      <c r="F3876" t="s">
        <v>96</v>
      </c>
      <c r="G3876" t="s">
        <v>210</v>
      </c>
      <c r="H3876" t="s">
        <v>264</v>
      </c>
      <c r="I3876" s="2">
        <v>1.76532052237964</v>
      </c>
    </row>
    <row r="3877" spans="1:9" x14ac:dyDescent="0.25">
      <c r="A3877" t="s">
        <v>8018</v>
      </c>
      <c r="B3877" t="s">
        <v>8019</v>
      </c>
      <c r="C3877" t="s">
        <v>1245</v>
      </c>
      <c r="D3877" s="61">
        <v>138146010.90000001</v>
      </c>
      <c r="E3877" t="s">
        <v>182</v>
      </c>
      <c r="F3877" t="s">
        <v>182</v>
      </c>
      <c r="G3877" t="s">
        <v>183</v>
      </c>
      <c r="H3877" t="s">
        <v>3731</v>
      </c>
      <c r="I3877" s="2">
        <v>0.61279734331412195</v>
      </c>
    </row>
    <row r="3878" spans="1:9" x14ac:dyDescent="0.25">
      <c r="A3878" t="s">
        <v>8020</v>
      </c>
      <c r="B3878" t="s">
        <v>8021</v>
      </c>
      <c r="C3878" t="s">
        <v>1245</v>
      </c>
      <c r="D3878" s="61">
        <v>138097419.47999999</v>
      </c>
      <c r="E3878" t="s">
        <v>120</v>
      </c>
      <c r="F3878" t="s">
        <v>171</v>
      </c>
      <c r="G3878" t="s">
        <v>385</v>
      </c>
      <c r="H3878" t="s">
        <v>386</v>
      </c>
      <c r="I3878" s="2">
        <v>0.13544821274503199</v>
      </c>
    </row>
    <row r="3879" spans="1:9" x14ac:dyDescent="0.25">
      <c r="A3879" t="s">
        <v>8022</v>
      </c>
      <c r="B3879" t="s">
        <v>8023</v>
      </c>
      <c r="C3879" t="s">
        <v>1245</v>
      </c>
      <c r="D3879" s="61">
        <v>137828468.69999999</v>
      </c>
      <c r="E3879" t="s">
        <v>77</v>
      </c>
      <c r="F3879" t="s">
        <v>78</v>
      </c>
      <c r="G3879" t="s">
        <v>79</v>
      </c>
      <c r="H3879" t="s">
        <v>79</v>
      </c>
      <c r="I3879" s="2">
        <v>0.20581766174831001</v>
      </c>
    </row>
    <row r="3880" spans="1:9" x14ac:dyDescent="0.25">
      <c r="A3880" t="s">
        <v>8024</v>
      </c>
      <c r="B3880" t="s">
        <v>8025</v>
      </c>
      <c r="C3880" t="s">
        <v>1245</v>
      </c>
      <c r="D3880" s="61">
        <v>137671848.30000001</v>
      </c>
      <c r="E3880" t="s">
        <v>95</v>
      </c>
      <c r="F3880" t="s">
        <v>109</v>
      </c>
      <c r="G3880" t="s">
        <v>109</v>
      </c>
      <c r="H3880" t="s">
        <v>399</v>
      </c>
      <c r="I3880" s="2">
        <v>0.92406235678776105</v>
      </c>
    </row>
    <row r="3881" spans="1:9" x14ac:dyDescent="0.25">
      <c r="A3881" t="s">
        <v>8026</v>
      </c>
      <c r="B3881" t="s">
        <v>8027</v>
      </c>
      <c r="C3881" t="s">
        <v>1245</v>
      </c>
      <c r="D3881" s="61">
        <v>137563526.09999999</v>
      </c>
      <c r="E3881" t="s">
        <v>67</v>
      </c>
      <c r="F3881" t="s">
        <v>68</v>
      </c>
      <c r="G3881" t="s">
        <v>601</v>
      </c>
      <c r="H3881" t="s">
        <v>628</v>
      </c>
      <c r="I3881" s="2">
        <v>1.23185245624749</v>
      </c>
    </row>
    <row r="3882" spans="1:9" x14ac:dyDescent="0.25">
      <c r="A3882" t="s">
        <v>8028</v>
      </c>
      <c r="B3882" t="s">
        <v>8029</v>
      </c>
      <c r="C3882" t="s">
        <v>94</v>
      </c>
      <c r="D3882" s="61">
        <v>137534754.12</v>
      </c>
      <c r="E3882" t="s">
        <v>182</v>
      </c>
      <c r="F3882" t="s">
        <v>182</v>
      </c>
      <c r="G3882" t="s">
        <v>183</v>
      </c>
      <c r="H3882" t="s">
        <v>425</v>
      </c>
      <c r="I3882" s="2">
        <v>4.1772955683136797</v>
      </c>
    </row>
    <row r="3883" spans="1:9" x14ac:dyDescent="0.25">
      <c r="A3883" t="s">
        <v>8030</v>
      </c>
      <c r="B3883" t="s">
        <v>8031</v>
      </c>
      <c r="C3883" t="s">
        <v>761</v>
      </c>
      <c r="D3883" s="61">
        <v>137374114.12</v>
      </c>
      <c r="E3883" t="s">
        <v>82</v>
      </c>
      <c r="F3883" t="s">
        <v>228</v>
      </c>
      <c r="G3883" t="s">
        <v>1618</v>
      </c>
      <c r="H3883" t="s">
        <v>1619</v>
      </c>
      <c r="I3883" s="2">
        <v>0.77453661498048798</v>
      </c>
    </row>
    <row r="3884" spans="1:9" x14ac:dyDescent="0.25">
      <c r="A3884" t="s">
        <v>8032</v>
      </c>
      <c r="B3884" t="s">
        <v>8033</v>
      </c>
      <c r="C3884" t="s">
        <v>1245</v>
      </c>
      <c r="D3884" s="61">
        <v>137202796.5</v>
      </c>
      <c r="E3884" t="s">
        <v>67</v>
      </c>
      <c r="F3884" t="s">
        <v>72</v>
      </c>
      <c r="G3884" t="s">
        <v>73</v>
      </c>
      <c r="H3884" t="s">
        <v>148</v>
      </c>
      <c r="I3884" s="2">
        <v>1.9613876684067399</v>
      </c>
    </row>
    <row r="3885" spans="1:9" x14ac:dyDescent="0.25">
      <c r="A3885" t="s">
        <v>8034</v>
      </c>
      <c r="B3885" t="s">
        <v>8035</v>
      </c>
      <c r="C3885" t="s">
        <v>66</v>
      </c>
      <c r="D3885" s="61">
        <v>136766848.80000001</v>
      </c>
      <c r="E3885" t="s">
        <v>115</v>
      </c>
      <c r="F3885" t="s">
        <v>116</v>
      </c>
      <c r="G3885" t="s">
        <v>214</v>
      </c>
      <c r="H3885" t="s">
        <v>214</v>
      </c>
      <c r="I3885" s="2">
        <v>0.54909863943527604</v>
      </c>
    </row>
    <row r="3886" spans="1:9" x14ac:dyDescent="0.25">
      <c r="A3886" t="s">
        <v>8036</v>
      </c>
      <c r="B3886" t="s">
        <v>8037</v>
      </c>
      <c r="C3886" t="s">
        <v>94</v>
      </c>
      <c r="D3886" s="61">
        <v>135969873.59999999</v>
      </c>
      <c r="E3886" t="s">
        <v>240</v>
      </c>
      <c r="F3886" t="s">
        <v>467</v>
      </c>
      <c r="G3886" t="s">
        <v>595</v>
      </c>
      <c r="H3886" t="s">
        <v>596</v>
      </c>
      <c r="I3886" s="2">
        <v>1.43845582846029</v>
      </c>
    </row>
    <row r="3887" spans="1:9" x14ac:dyDescent="0.25">
      <c r="A3887" t="s">
        <v>8038</v>
      </c>
      <c r="B3887" t="s">
        <v>8039</v>
      </c>
      <c r="C3887" t="s">
        <v>1245</v>
      </c>
      <c r="D3887" s="61">
        <v>135669411.66</v>
      </c>
      <c r="E3887" t="s">
        <v>95</v>
      </c>
      <c r="F3887" t="s">
        <v>404</v>
      </c>
      <c r="G3887" t="s">
        <v>404</v>
      </c>
      <c r="H3887" t="s">
        <v>413</v>
      </c>
      <c r="I3887" s="2">
        <v>0.76288782197823302</v>
      </c>
    </row>
    <row r="3888" spans="1:9" x14ac:dyDescent="0.25">
      <c r="A3888" t="s">
        <v>8040</v>
      </c>
      <c r="B3888" t="s">
        <v>8041</v>
      </c>
      <c r="C3888" t="s">
        <v>66</v>
      </c>
      <c r="D3888" s="61">
        <v>135592110.5</v>
      </c>
      <c r="E3888" t="s">
        <v>82</v>
      </c>
      <c r="F3888" t="s">
        <v>228</v>
      </c>
      <c r="G3888" t="s">
        <v>229</v>
      </c>
      <c r="H3888" t="s">
        <v>230</v>
      </c>
      <c r="I3888" s="2">
        <v>2.0722287501480201</v>
      </c>
    </row>
    <row r="3889" spans="1:9" x14ac:dyDescent="0.25">
      <c r="A3889" t="s">
        <v>8042</v>
      </c>
      <c r="B3889" t="s">
        <v>8043</v>
      </c>
      <c r="C3889" t="s">
        <v>1245</v>
      </c>
      <c r="D3889" s="61">
        <v>135566255.38999999</v>
      </c>
      <c r="E3889" t="s">
        <v>67</v>
      </c>
      <c r="F3889" t="s">
        <v>68</v>
      </c>
      <c r="G3889" t="s">
        <v>601</v>
      </c>
      <c r="H3889" t="s">
        <v>793</v>
      </c>
      <c r="I3889" s="2">
        <v>0.160566044969184</v>
      </c>
    </row>
    <row r="3890" spans="1:9" x14ac:dyDescent="0.25">
      <c r="A3890" t="s">
        <v>8044</v>
      </c>
      <c r="B3890" t="s">
        <v>8045</v>
      </c>
      <c r="C3890" t="s">
        <v>94</v>
      </c>
      <c r="D3890" s="61">
        <v>135485909.44</v>
      </c>
      <c r="E3890" t="s">
        <v>240</v>
      </c>
      <c r="F3890" t="s">
        <v>467</v>
      </c>
      <c r="G3890" t="s">
        <v>468</v>
      </c>
      <c r="H3890" t="s">
        <v>469</v>
      </c>
      <c r="I3890" s="2">
        <v>1.93312470670798</v>
      </c>
    </row>
    <row r="3891" spans="1:9" x14ac:dyDescent="0.25">
      <c r="A3891" t="s">
        <v>8046</v>
      </c>
      <c r="B3891" t="s">
        <v>8047</v>
      </c>
      <c r="C3891" t="s">
        <v>761</v>
      </c>
      <c r="D3891" s="61">
        <v>134977470.00999999</v>
      </c>
      <c r="E3891" t="s">
        <v>77</v>
      </c>
      <c r="F3891" t="s">
        <v>78</v>
      </c>
      <c r="G3891" t="s">
        <v>151</v>
      </c>
      <c r="H3891" t="s">
        <v>963</v>
      </c>
      <c r="I3891" s="2">
        <v>0.81926383700782202</v>
      </c>
    </row>
    <row r="3892" spans="1:9" x14ac:dyDescent="0.25">
      <c r="A3892" t="s">
        <v>8048</v>
      </c>
      <c r="B3892" t="s">
        <v>8049</v>
      </c>
      <c r="C3892" t="s">
        <v>94</v>
      </c>
      <c r="D3892" s="61">
        <v>134860605.88</v>
      </c>
      <c r="E3892" t="s">
        <v>115</v>
      </c>
      <c r="F3892" t="s">
        <v>116</v>
      </c>
      <c r="G3892" t="s">
        <v>117</v>
      </c>
      <c r="H3892" t="s">
        <v>117</v>
      </c>
      <c r="I3892" s="2">
        <v>1.03511853531145</v>
      </c>
    </row>
    <row r="3893" spans="1:9" x14ac:dyDescent="0.25">
      <c r="A3893" t="s">
        <v>8050</v>
      </c>
      <c r="B3893" t="s">
        <v>8051</v>
      </c>
      <c r="C3893" t="s">
        <v>1245</v>
      </c>
      <c r="D3893" s="61">
        <v>134150660</v>
      </c>
      <c r="E3893" t="s">
        <v>115</v>
      </c>
      <c r="F3893" t="s">
        <v>116</v>
      </c>
      <c r="G3893" t="s">
        <v>192</v>
      </c>
      <c r="H3893" t="s">
        <v>192</v>
      </c>
      <c r="I3893" s="2">
        <v>1.1521066138423</v>
      </c>
    </row>
    <row r="3894" spans="1:9" x14ac:dyDescent="0.25">
      <c r="A3894" t="s">
        <v>8052</v>
      </c>
      <c r="B3894" t="s">
        <v>8053</v>
      </c>
      <c r="C3894" t="s">
        <v>1245</v>
      </c>
      <c r="D3894" s="61">
        <v>133707301.34</v>
      </c>
      <c r="E3894" t="s">
        <v>115</v>
      </c>
      <c r="F3894" t="s">
        <v>125</v>
      </c>
      <c r="G3894" t="s">
        <v>126</v>
      </c>
      <c r="H3894" t="s">
        <v>396</v>
      </c>
      <c r="I3894" s="2">
        <v>0.929788885302402</v>
      </c>
    </row>
    <row r="3895" spans="1:9" x14ac:dyDescent="0.25">
      <c r="A3895" t="s">
        <v>8054</v>
      </c>
      <c r="B3895" t="s">
        <v>8055</v>
      </c>
      <c r="C3895" t="s">
        <v>1073</v>
      </c>
      <c r="D3895" s="61">
        <v>133661191.72</v>
      </c>
      <c r="E3895" t="s">
        <v>115</v>
      </c>
      <c r="F3895" t="s">
        <v>125</v>
      </c>
      <c r="G3895" t="s">
        <v>176</v>
      </c>
      <c r="H3895" t="s">
        <v>177</v>
      </c>
      <c r="I3895" s="2">
        <v>1.22038046278513</v>
      </c>
    </row>
    <row r="3896" spans="1:9" x14ac:dyDescent="0.25">
      <c r="A3896" t="s">
        <v>8056</v>
      </c>
      <c r="B3896" t="s">
        <v>8057</v>
      </c>
      <c r="C3896" t="s">
        <v>1245</v>
      </c>
      <c r="D3896" s="61">
        <v>133462284</v>
      </c>
      <c r="E3896" t="s">
        <v>67</v>
      </c>
      <c r="F3896" t="s">
        <v>68</v>
      </c>
      <c r="G3896" t="s">
        <v>168</v>
      </c>
      <c r="H3896" t="s">
        <v>168</v>
      </c>
      <c r="I3896" s="2">
        <v>1.7524870080224999</v>
      </c>
    </row>
    <row r="3897" spans="1:9" x14ac:dyDescent="0.25">
      <c r="A3897" t="s">
        <v>8058</v>
      </c>
      <c r="B3897" t="s">
        <v>8059</v>
      </c>
      <c r="C3897" t="s">
        <v>94</v>
      </c>
      <c r="D3897" s="61">
        <v>133048533.36</v>
      </c>
      <c r="E3897" t="s">
        <v>182</v>
      </c>
      <c r="F3897" t="s">
        <v>182</v>
      </c>
      <c r="G3897" t="s">
        <v>717</v>
      </c>
      <c r="H3897" t="s">
        <v>718</v>
      </c>
      <c r="I3897" s="2">
        <v>2.1060001790048601</v>
      </c>
    </row>
    <row r="3898" spans="1:9" x14ac:dyDescent="0.25">
      <c r="A3898" t="s">
        <v>8060</v>
      </c>
      <c r="B3898" t="s">
        <v>8061</v>
      </c>
      <c r="C3898" t="s">
        <v>1245</v>
      </c>
      <c r="D3898" s="61">
        <v>133047005</v>
      </c>
      <c r="E3898" t="s">
        <v>95</v>
      </c>
      <c r="F3898" t="s">
        <v>109</v>
      </c>
      <c r="G3898" t="s">
        <v>109</v>
      </c>
      <c r="H3898" t="s">
        <v>399</v>
      </c>
      <c r="I3898" s="2">
        <v>0.73957276510304204</v>
      </c>
    </row>
    <row r="3899" spans="1:9" x14ac:dyDescent="0.25">
      <c r="A3899" t="s">
        <v>8062</v>
      </c>
      <c r="B3899" t="s">
        <v>8063</v>
      </c>
      <c r="C3899" t="s">
        <v>1245</v>
      </c>
      <c r="D3899" s="61">
        <v>132944721.7</v>
      </c>
      <c r="E3899" t="s">
        <v>115</v>
      </c>
      <c r="F3899" t="s">
        <v>116</v>
      </c>
      <c r="G3899" t="s">
        <v>214</v>
      </c>
      <c r="H3899" t="s">
        <v>214</v>
      </c>
      <c r="I3899" s="2">
        <v>1.49960432452049</v>
      </c>
    </row>
    <row r="3900" spans="1:9" x14ac:dyDescent="0.25">
      <c r="A3900" t="s">
        <v>8064</v>
      </c>
      <c r="B3900" t="s">
        <v>8065</v>
      </c>
      <c r="C3900" t="s">
        <v>1245</v>
      </c>
      <c r="D3900" s="61">
        <v>132940407.02</v>
      </c>
      <c r="E3900" t="s">
        <v>77</v>
      </c>
      <c r="F3900" t="s">
        <v>78</v>
      </c>
      <c r="G3900" t="s">
        <v>142</v>
      </c>
      <c r="H3900" t="s">
        <v>143</v>
      </c>
      <c r="I3900" s="2">
        <v>0.44180845581351202</v>
      </c>
    </row>
    <row r="3901" spans="1:9" x14ac:dyDescent="0.25">
      <c r="A3901" t="s">
        <v>8066</v>
      </c>
      <c r="B3901" t="s">
        <v>8067</v>
      </c>
      <c r="C3901" t="s">
        <v>94</v>
      </c>
      <c r="D3901" s="61">
        <v>132842895.56</v>
      </c>
      <c r="E3901" t="s">
        <v>291</v>
      </c>
      <c r="F3901" t="s">
        <v>291</v>
      </c>
      <c r="G3901" t="s">
        <v>292</v>
      </c>
      <c r="H3901" t="s">
        <v>851</v>
      </c>
      <c r="I3901" s="2">
        <v>1.00138473239423</v>
      </c>
    </row>
    <row r="3902" spans="1:9" x14ac:dyDescent="0.25">
      <c r="A3902" t="s">
        <v>8068</v>
      </c>
      <c r="B3902" t="s">
        <v>8069</v>
      </c>
      <c r="C3902" t="s">
        <v>1245</v>
      </c>
      <c r="D3902" s="61">
        <v>132788758.44</v>
      </c>
      <c r="E3902" t="s">
        <v>95</v>
      </c>
      <c r="F3902" t="s">
        <v>109</v>
      </c>
      <c r="G3902" t="s">
        <v>804</v>
      </c>
      <c r="H3902" t="s">
        <v>804</v>
      </c>
      <c r="I3902" s="2">
        <v>0.83306691872035599</v>
      </c>
    </row>
    <row r="3903" spans="1:9" x14ac:dyDescent="0.25">
      <c r="A3903" t="s">
        <v>8070</v>
      </c>
      <c r="B3903" t="s">
        <v>8071</v>
      </c>
      <c r="C3903" t="s">
        <v>1073</v>
      </c>
      <c r="D3903" s="61">
        <v>132788000</v>
      </c>
      <c r="E3903" t="s">
        <v>67</v>
      </c>
      <c r="F3903" t="s">
        <v>68</v>
      </c>
      <c r="G3903" t="s">
        <v>168</v>
      </c>
      <c r="H3903" t="s">
        <v>168</v>
      </c>
      <c r="I3903" s="2">
        <v>0.29846010439862702</v>
      </c>
    </row>
    <row r="3904" spans="1:9" x14ac:dyDescent="0.25">
      <c r="A3904" t="s">
        <v>8072</v>
      </c>
      <c r="B3904" t="s">
        <v>8073</v>
      </c>
      <c r="C3904" t="s">
        <v>94</v>
      </c>
      <c r="D3904" s="61">
        <v>132705052.2</v>
      </c>
      <c r="E3904" t="s">
        <v>240</v>
      </c>
      <c r="F3904" t="s">
        <v>467</v>
      </c>
      <c r="G3904" t="s">
        <v>595</v>
      </c>
      <c r="H3904" t="s">
        <v>1606</v>
      </c>
      <c r="I3904" s="2">
        <v>2.55143837072547</v>
      </c>
    </row>
    <row r="3905" spans="1:9" x14ac:dyDescent="0.25">
      <c r="A3905" t="s">
        <v>8074</v>
      </c>
      <c r="B3905" t="s">
        <v>8075</v>
      </c>
      <c r="C3905" t="s">
        <v>1245</v>
      </c>
      <c r="D3905" s="61">
        <v>132629456.8</v>
      </c>
      <c r="E3905" t="s">
        <v>67</v>
      </c>
      <c r="F3905" t="s">
        <v>72</v>
      </c>
      <c r="G3905" t="s">
        <v>73</v>
      </c>
      <c r="H3905" t="s">
        <v>148</v>
      </c>
      <c r="I3905" s="2">
        <v>-2.8270187816297301</v>
      </c>
    </row>
    <row r="3906" spans="1:9" x14ac:dyDescent="0.25">
      <c r="A3906" t="s">
        <v>8076</v>
      </c>
      <c r="B3906" t="s">
        <v>8077</v>
      </c>
      <c r="C3906" t="s">
        <v>94</v>
      </c>
      <c r="D3906" s="61">
        <v>132573496.40000001</v>
      </c>
      <c r="E3906" t="s">
        <v>240</v>
      </c>
      <c r="F3906" t="s">
        <v>267</v>
      </c>
      <c r="G3906" t="s">
        <v>330</v>
      </c>
      <c r="H3906" t="s">
        <v>452</v>
      </c>
      <c r="I3906" s="2">
        <v>0.80865594307472599</v>
      </c>
    </row>
    <row r="3907" spans="1:9" x14ac:dyDescent="0.25">
      <c r="A3907" t="s">
        <v>8078</v>
      </c>
      <c r="B3907" t="s">
        <v>8079</v>
      </c>
      <c r="C3907" t="s">
        <v>1245</v>
      </c>
      <c r="D3907" s="61">
        <v>132184184.66</v>
      </c>
      <c r="E3907" t="s">
        <v>67</v>
      </c>
      <c r="F3907" t="s">
        <v>72</v>
      </c>
      <c r="G3907" t="s">
        <v>73</v>
      </c>
      <c r="H3907" t="s">
        <v>148</v>
      </c>
      <c r="I3907" s="2">
        <v>1.8028525786873399</v>
      </c>
    </row>
    <row r="3908" spans="1:9" x14ac:dyDescent="0.25">
      <c r="A3908" t="s">
        <v>8080</v>
      </c>
      <c r="B3908" t="s">
        <v>8081</v>
      </c>
      <c r="C3908" t="s">
        <v>761</v>
      </c>
      <c r="D3908" s="61">
        <v>132011603.94</v>
      </c>
      <c r="E3908" t="s">
        <v>182</v>
      </c>
      <c r="F3908" t="s">
        <v>182</v>
      </c>
      <c r="G3908" t="s">
        <v>183</v>
      </c>
      <c r="H3908" t="s">
        <v>592</v>
      </c>
      <c r="I3908" s="2">
        <v>2.2712235984881102</v>
      </c>
    </row>
    <row r="3909" spans="1:9" x14ac:dyDescent="0.25">
      <c r="A3909" t="s">
        <v>8082</v>
      </c>
      <c r="B3909" t="s">
        <v>8083</v>
      </c>
      <c r="C3909" t="s">
        <v>66</v>
      </c>
      <c r="D3909" s="61">
        <v>131946698.52</v>
      </c>
      <c r="E3909" t="s">
        <v>67</v>
      </c>
      <c r="F3909" t="s">
        <v>101</v>
      </c>
      <c r="G3909" t="s">
        <v>101</v>
      </c>
      <c r="H3909" t="s">
        <v>102</v>
      </c>
      <c r="I3909" s="2">
        <v>0.74818523013290705</v>
      </c>
    </row>
    <row r="3910" spans="1:9" x14ac:dyDescent="0.25">
      <c r="A3910" t="s">
        <v>8084</v>
      </c>
      <c r="B3910" t="s">
        <v>8085</v>
      </c>
      <c r="C3910" t="s">
        <v>1245</v>
      </c>
      <c r="D3910" s="61">
        <v>131864705.95999999</v>
      </c>
      <c r="E3910" t="s">
        <v>82</v>
      </c>
      <c r="F3910" t="s">
        <v>228</v>
      </c>
      <c r="G3910" t="s">
        <v>229</v>
      </c>
      <c r="H3910" t="s">
        <v>347</v>
      </c>
      <c r="I3910" s="2">
        <v>1.87116861411072</v>
      </c>
    </row>
    <row r="3911" spans="1:9" x14ac:dyDescent="0.25">
      <c r="A3911" t="s">
        <v>8086</v>
      </c>
      <c r="B3911" t="s">
        <v>8087</v>
      </c>
      <c r="C3911" t="s">
        <v>761</v>
      </c>
      <c r="D3911" s="61">
        <v>131522506.12</v>
      </c>
      <c r="E3911" t="s">
        <v>115</v>
      </c>
      <c r="F3911" t="s">
        <v>116</v>
      </c>
      <c r="G3911" t="s">
        <v>214</v>
      </c>
      <c r="H3911" t="s">
        <v>214</v>
      </c>
      <c r="I3911" s="2">
        <v>0.71451551942138802</v>
      </c>
    </row>
    <row r="3912" spans="1:9" x14ac:dyDescent="0.25">
      <c r="A3912" t="s">
        <v>8088</v>
      </c>
      <c r="B3912" t="s">
        <v>8089</v>
      </c>
      <c r="C3912" t="s">
        <v>1245</v>
      </c>
      <c r="D3912" s="61">
        <v>131307927.90000001</v>
      </c>
      <c r="E3912" t="s">
        <v>115</v>
      </c>
      <c r="F3912" t="s">
        <v>125</v>
      </c>
      <c r="G3912" t="s">
        <v>176</v>
      </c>
      <c r="H3912" t="s">
        <v>177</v>
      </c>
      <c r="I3912" s="2">
        <v>0.71158710449815898</v>
      </c>
    </row>
    <row r="3913" spans="1:9" x14ac:dyDescent="0.25">
      <c r="A3913" t="s">
        <v>8090</v>
      </c>
      <c r="B3913" t="s">
        <v>8091</v>
      </c>
      <c r="C3913" t="s">
        <v>761</v>
      </c>
      <c r="D3913" s="61">
        <v>131237901.08</v>
      </c>
      <c r="E3913" t="s">
        <v>95</v>
      </c>
      <c r="F3913" t="s">
        <v>96</v>
      </c>
      <c r="G3913" t="s">
        <v>302</v>
      </c>
      <c r="H3913" t="s">
        <v>302</v>
      </c>
      <c r="I3913" s="2">
        <v>2.6288207488661302</v>
      </c>
    </row>
    <row r="3914" spans="1:9" x14ac:dyDescent="0.25">
      <c r="A3914" t="s">
        <v>8092</v>
      </c>
      <c r="B3914" t="s">
        <v>8093</v>
      </c>
      <c r="C3914" t="s">
        <v>1245</v>
      </c>
      <c r="D3914" s="61">
        <v>131224050.22</v>
      </c>
      <c r="E3914" t="s">
        <v>67</v>
      </c>
      <c r="F3914" t="s">
        <v>72</v>
      </c>
      <c r="G3914" t="s">
        <v>73</v>
      </c>
      <c r="H3914" t="s">
        <v>148</v>
      </c>
      <c r="I3914" s="2">
        <v>0.97601936907244402</v>
      </c>
    </row>
    <row r="3915" spans="1:9" x14ac:dyDescent="0.25">
      <c r="A3915" t="s">
        <v>8094</v>
      </c>
      <c r="B3915" t="s">
        <v>8095</v>
      </c>
      <c r="C3915" t="s">
        <v>761</v>
      </c>
      <c r="D3915" s="61">
        <v>130885810</v>
      </c>
      <c r="E3915" t="s">
        <v>95</v>
      </c>
      <c r="F3915" t="s">
        <v>109</v>
      </c>
      <c r="G3915" t="s">
        <v>109</v>
      </c>
      <c r="H3915" t="s">
        <v>399</v>
      </c>
      <c r="I3915" s="2">
        <v>0.45650712193767601</v>
      </c>
    </row>
    <row r="3916" spans="1:9" x14ac:dyDescent="0.25">
      <c r="A3916" t="s">
        <v>8096</v>
      </c>
      <c r="B3916" t="s">
        <v>8097</v>
      </c>
      <c r="C3916" t="s">
        <v>94</v>
      </c>
      <c r="D3916" s="61">
        <v>130692851.40000001</v>
      </c>
      <c r="E3916" t="s">
        <v>82</v>
      </c>
      <c r="F3916" t="s">
        <v>228</v>
      </c>
      <c r="G3916" t="s">
        <v>229</v>
      </c>
      <c r="H3916" t="s">
        <v>230</v>
      </c>
      <c r="I3916" s="2">
        <v>1.1611451689743899</v>
      </c>
    </row>
    <row r="3917" spans="1:9" x14ac:dyDescent="0.25">
      <c r="A3917" t="s">
        <v>8098</v>
      </c>
      <c r="B3917" t="s">
        <v>8099</v>
      </c>
      <c r="C3917" t="s">
        <v>1245</v>
      </c>
      <c r="D3917" s="61">
        <v>130582848.06</v>
      </c>
      <c r="E3917" t="s">
        <v>115</v>
      </c>
      <c r="F3917" t="s">
        <v>116</v>
      </c>
      <c r="G3917" t="s">
        <v>214</v>
      </c>
      <c r="H3917" t="s">
        <v>214</v>
      </c>
      <c r="I3917" s="2">
        <v>1.47925170623437</v>
      </c>
    </row>
    <row r="3918" spans="1:9" x14ac:dyDescent="0.25">
      <c r="A3918" t="s">
        <v>8100</v>
      </c>
      <c r="B3918" t="s">
        <v>8101</v>
      </c>
      <c r="C3918" t="s">
        <v>66</v>
      </c>
      <c r="D3918" s="61">
        <v>130349523.05</v>
      </c>
      <c r="E3918" t="s">
        <v>115</v>
      </c>
      <c r="F3918" t="s">
        <v>116</v>
      </c>
      <c r="G3918" t="s">
        <v>214</v>
      </c>
      <c r="H3918" t="s">
        <v>214</v>
      </c>
      <c r="I3918" s="2">
        <v>0.42649701118990102</v>
      </c>
    </row>
    <row r="3919" spans="1:9" x14ac:dyDescent="0.25">
      <c r="A3919" t="s">
        <v>8102</v>
      </c>
      <c r="B3919" t="s">
        <v>8103</v>
      </c>
      <c r="C3919" t="s">
        <v>1073</v>
      </c>
      <c r="D3919" s="61">
        <v>130144296</v>
      </c>
      <c r="E3919" t="s">
        <v>182</v>
      </c>
      <c r="F3919" t="s">
        <v>182</v>
      </c>
      <c r="G3919" t="s">
        <v>183</v>
      </c>
      <c r="H3919" t="s">
        <v>425</v>
      </c>
      <c r="I3919" s="2">
        <v>2.9038985521603302</v>
      </c>
    </row>
    <row r="3920" spans="1:9" x14ac:dyDescent="0.25">
      <c r="A3920" t="s">
        <v>8104</v>
      </c>
      <c r="B3920" t="s">
        <v>8105</v>
      </c>
      <c r="C3920" t="s">
        <v>1073</v>
      </c>
      <c r="D3920" s="61">
        <v>130011560.05</v>
      </c>
      <c r="E3920" t="s">
        <v>115</v>
      </c>
      <c r="F3920" t="s">
        <v>116</v>
      </c>
      <c r="G3920" t="s">
        <v>117</v>
      </c>
      <c r="H3920" t="s">
        <v>117</v>
      </c>
      <c r="I3920" s="2">
        <v>1.66177260321328</v>
      </c>
    </row>
    <row r="3921" spans="1:9" x14ac:dyDescent="0.25">
      <c r="A3921" t="s">
        <v>8106</v>
      </c>
      <c r="B3921" t="s">
        <v>8107</v>
      </c>
      <c r="C3921" t="s">
        <v>1245</v>
      </c>
      <c r="D3921" s="61">
        <v>129967151.59999999</v>
      </c>
      <c r="E3921" t="s">
        <v>95</v>
      </c>
      <c r="F3921" t="s">
        <v>109</v>
      </c>
      <c r="G3921" t="s">
        <v>109</v>
      </c>
      <c r="H3921" t="s">
        <v>399</v>
      </c>
      <c r="I3921" s="2">
        <v>0.54583540332198799</v>
      </c>
    </row>
    <row r="3922" spans="1:9" x14ac:dyDescent="0.25">
      <c r="A3922" t="s">
        <v>8108</v>
      </c>
      <c r="B3922" t="s">
        <v>8109</v>
      </c>
      <c r="C3922" t="s">
        <v>761</v>
      </c>
      <c r="D3922" s="61">
        <v>129915938.84</v>
      </c>
      <c r="E3922" t="s">
        <v>67</v>
      </c>
      <c r="F3922" t="s">
        <v>101</v>
      </c>
      <c r="G3922" t="s">
        <v>101</v>
      </c>
      <c r="H3922" t="s">
        <v>102</v>
      </c>
      <c r="I3922" s="2">
        <v>1.5487681513384099</v>
      </c>
    </row>
    <row r="3923" spans="1:9" x14ac:dyDescent="0.25">
      <c r="A3923" t="s">
        <v>8110</v>
      </c>
      <c r="B3923" t="s">
        <v>8111</v>
      </c>
      <c r="C3923" t="s">
        <v>66</v>
      </c>
      <c r="D3923" s="61">
        <v>129865181.16</v>
      </c>
      <c r="E3923" t="s">
        <v>240</v>
      </c>
      <c r="F3923" t="s">
        <v>267</v>
      </c>
      <c r="G3923" t="s">
        <v>305</v>
      </c>
      <c r="H3923" t="s">
        <v>305</v>
      </c>
      <c r="I3923" s="2">
        <v>1.3122701108285499</v>
      </c>
    </row>
    <row r="3924" spans="1:9" x14ac:dyDescent="0.25">
      <c r="A3924" t="s">
        <v>8112</v>
      </c>
      <c r="B3924" t="s">
        <v>8113</v>
      </c>
      <c r="C3924" t="s">
        <v>66</v>
      </c>
      <c r="D3924" s="61">
        <v>129815068.16</v>
      </c>
      <c r="E3924" t="s">
        <v>67</v>
      </c>
      <c r="F3924" t="s">
        <v>101</v>
      </c>
      <c r="G3924" t="s">
        <v>101</v>
      </c>
      <c r="H3924" t="s">
        <v>102</v>
      </c>
      <c r="I3924" s="2">
        <v>0.98032540383539402</v>
      </c>
    </row>
    <row r="3925" spans="1:9" x14ac:dyDescent="0.25">
      <c r="A3925" t="s">
        <v>8114</v>
      </c>
      <c r="B3925" t="s">
        <v>8115</v>
      </c>
      <c r="C3925" t="s">
        <v>94</v>
      </c>
      <c r="D3925" s="61">
        <v>129807854.02</v>
      </c>
      <c r="E3925" t="s">
        <v>115</v>
      </c>
      <c r="F3925" t="s">
        <v>125</v>
      </c>
      <c r="G3925" t="s">
        <v>126</v>
      </c>
      <c r="H3925" t="s">
        <v>339</v>
      </c>
      <c r="I3925" s="2">
        <v>0.14089791511282501</v>
      </c>
    </row>
    <row r="3926" spans="1:9" x14ac:dyDescent="0.25">
      <c r="A3926" t="s">
        <v>8116</v>
      </c>
      <c r="B3926" t="s">
        <v>8117</v>
      </c>
      <c r="C3926" t="s">
        <v>761</v>
      </c>
      <c r="D3926" s="61">
        <v>129739786.59999999</v>
      </c>
      <c r="E3926" t="s">
        <v>95</v>
      </c>
      <c r="F3926" t="s">
        <v>109</v>
      </c>
      <c r="G3926" t="s">
        <v>109</v>
      </c>
      <c r="H3926" t="s">
        <v>399</v>
      </c>
      <c r="I3926" s="2">
        <v>0.22644803034897401</v>
      </c>
    </row>
    <row r="3927" spans="1:9" x14ac:dyDescent="0.25">
      <c r="A3927" t="s">
        <v>8118</v>
      </c>
      <c r="B3927" t="s">
        <v>8119</v>
      </c>
      <c r="C3927" t="s">
        <v>761</v>
      </c>
      <c r="D3927" s="61">
        <v>129198256.2</v>
      </c>
      <c r="E3927" t="s">
        <v>95</v>
      </c>
      <c r="F3927" t="s">
        <v>109</v>
      </c>
      <c r="G3927" t="s">
        <v>109</v>
      </c>
      <c r="H3927" t="s">
        <v>399</v>
      </c>
      <c r="I3927" s="2">
        <v>1.0904220709963901</v>
      </c>
    </row>
    <row r="3928" spans="1:9" x14ac:dyDescent="0.25">
      <c r="A3928" t="s">
        <v>8120</v>
      </c>
      <c r="B3928" t="s">
        <v>8121</v>
      </c>
      <c r="C3928" t="s">
        <v>94</v>
      </c>
      <c r="D3928" s="61">
        <v>129178738.47</v>
      </c>
      <c r="E3928" t="s">
        <v>95</v>
      </c>
      <c r="F3928" t="s">
        <v>404</v>
      </c>
      <c r="G3928" t="s">
        <v>404</v>
      </c>
      <c r="H3928" t="s">
        <v>413</v>
      </c>
      <c r="I3928" s="2">
        <v>-0.27022963300954</v>
      </c>
    </row>
    <row r="3929" spans="1:9" x14ac:dyDescent="0.25">
      <c r="A3929" t="s">
        <v>8122</v>
      </c>
      <c r="B3929" t="s">
        <v>8123</v>
      </c>
      <c r="C3929" t="s">
        <v>1245</v>
      </c>
      <c r="D3929" s="61">
        <v>129018155.52</v>
      </c>
      <c r="E3929" t="s">
        <v>82</v>
      </c>
      <c r="F3929" t="s">
        <v>83</v>
      </c>
      <c r="G3929" t="s">
        <v>84</v>
      </c>
      <c r="H3929" t="s">
        <v>84</v>
      </c>
      <c r="I3929" s="2">
        <v>2.94172996146989</v>
      </c>
    </row>
    <row r="3930" spans="1:9" x14ac:dyDescent="0.25">
      <c r="A3930" t="s">
        <v>8124</v>
      </c>
      <c r="B3930" t="s">
        <v>8125</v>
      </c>
      <c r="C3930" t="s">
        <v>66</v>
      </c>
      <c r="D3930" s="61">
        <v>128931681.15000001</v>
      </c>
      <c r="E3930" t="s">
        <v>77</v>
      </c>
      <c r="F3930" t="s">
        <v>78</v>
      </c>
      <c r="G3930" t="s">
        <v>79</v>
      </c>
      <c r="H3930" t="s">
        <v>79</v>
      </c>
      <c r="I3930" s="2">
        <v>2.0727710362572802</v>
      </c>
    </row>
    <row r="3931" spans="1:9" x14ac:dyDescent="0.25">
      <c r="A3931" t="s">
        <v>8126</v>
      </c>
      <c r="B3931" t="s">
        <v>8127</v>
      </c>
      <c r="C3931" t="s">
        <v>761</v>
      </c>
      <c r="D3931" s="61">
        <v>128907252.20999999</v>
      </c>
      <c r="E3931" t="s">
        <v>240</v>
      </c>
      <c r="F3931" t="s">
        <v>267</v>
      </c>
      <c r="G3931" t="s">
        <v>476</v>
      </c>
      <c r="H3931" t="s">
        <v>477</v>
      </c>
      <c r="I3931" s="2">
        <v>1.61705647125739</v>
      </c>
    </row>
    <row r="3932" spans="1:9" x14ac:dyDescent="0.25">
      <c r="A3932" t="s">
        <v>8128</v>
      </c>
      <c r="B3932" t="s">
        <v>8129</v>
      </c>
      <c r="C3932" t="s">
        <v>66</v>
      </c>
      <c r="D3932" s="61">
        <v>128840140</v>
      </c>
      <c r="E3932" t="s">
        <v>115</v>
      </c>
      <c r="F3932" t="s">
        <v>116</v>
      </c>
      <c r="G3932" t="s">
        <v>214</v>
      </c>
      <c r="H3932" t="s">
        <v>214</v>
      </c>
      <c r="I3932" s="2">
        <v>0.79879464713057902</v>
      </c>
    </row>
    <row r="3933" spans="1:9" x14ac:dyDescent="0.25">
      <c r="A3933" t="s">
        <v>8130</v>
      </c>
      <c r="B3933" t="s">
        <v>8131</v>
      </c>
      <c r="C3933" t="s">
        <v>1073</v>
      </c>
      <c r="D3933" s="61">
        <v>128414510.28</v>
      </c>
      <c r="E3933" t="s">
        <v>115</v>
      </c>
      <c r="F3933" t="s">
        <v>116</v>
      </c>
      <c r="G3933" t="s">
        <v>214</v>
      </c>
      <c r="H3933" t="s">
        <v>214</v>
      </c>
      <c r="I3933" s="2">
        <v>0.99234864166166203</v>
      </c>
    </row>
    <row r="3934" spans="1:9" x14ac:dyDescent="0.25">
      <c r="A3934" t="s">
        <v>8132</v>
      </c>
      <c r="B3934" t="s">
        <v>8133</v>
      </c>
      <c r="C3934" t="s">
        <v>1073</v>
      </c>
      <c r="D3934" s="61">
        <v>128194909.28</v>
      </c>
      <c r="E3934" t="s">
        <v>257</v>
      </c>
      <c r="F3934" t="s">
        <v>257</v>
      </c>
      <c r="G3934" t="s">
        <v>547</v>
      </c>
      <c r="H3934" t="s">
        <v>621</v>
      </c>
      <c r="I3934" s="2">
        <v>1.7694509022705101</v>
      </c>
    </row>
    <row r="3935" spans="1:9" x14ac:dyDescent="0.25">
      <c r="A3935" t="s">
        <v>8134</v>
      </c>
      <c r="B3935" t="s">
        <v>8135</v>
      </c>
      <c r="C3935" t="s">
        <v>1245</v>
      </c>
      <c r="D3935" s="61">
        <v>128046976.2</v>
      </c>
      <c r="E3935" t="s">
        <v>115</v>
      </c>
      <c r="F3935" t="s">
        <v>116</v>
      </c>
      <c r="G3935" t="s">
        <v>117</v>
      </c>
      <c r="H3935" t="s">
        <v>117</v>
      </c>
      <c r="I3935" s="2">
        <v>-0.29625809864441899</v>
      </c>
    </row>
    <row r="3936" spans="1:9" x14ac:dyDescent="0.25">
      <c r="A3936" t="s">
        <v>8136</v>
      </c>
      <c r="B3936" t="s">
        <v>8137</v>
      </c>
      <c r="C3936" t="s">
        <v>1245</v>
      </c>
      <c r="D3936" s="61">
        <v>128032895.13</v>
      </c>
      <c r="E3936" t="s">
        <v>240</v>
      </c>
      <c r="F3936" t="s">
        <v>267</v>
      </c>
      <c r="G3936" t="s">
        <v>476</v>
      </c>
      <c r="H3936" t="s">
        <v>477</v>
      </c>
      <c r="I3936" s="2">
        <v>2.3873378075909599</v>
      </c>
    </row>
    <row r="3937" spans="1:9" x14ac:dyDescent="0.25">
      <c r="A3937" t="s">
        <v>8138</v>
      </c>
      <c r="B3937" t="s">
        <v>8139</v>
      </c>
      <c r="C3937" t="s">
        <v>761</v>
      </c>
      <c r="D3937" s="61">
        <v>128016099.59999999</v>
      </c>
      <c r="E3937" t="s">
        <v>115</v>
      </c>
      <c r="F3937" t="s">
        <v>125</v>
      </c>
      <c r="G3937" t="s">
        <v>614</v>
      </c>
      <c r="H3937" t="s">
        <v>614</v>
      </c>
      <c r="I3937" s="2">
        <v>0.886605262725493</v>
      </c>
    </row>
    <row r="3938" spans="1:9" x14ac:dyDescent="0.25">
      <c r="A3938" t="s">
        <v>8140</v>
      </c>
      <c r="B3938" t="s">
        <v>8141</v>
      </c>
      <c r="C3938" t="s">
        <v>66</v>
      </c>
      <c r="D3938" s="61">
        <v>127989050.5</v>
      </c>
      <c r="E3938" t="s">
        <v>67</v>
      </c>
      <c r="F3938" t="s">
        <v>72</v>
      </c>
      <c r="G3938" t="s">
        <v>105</v>
      </c>
      <c r="H3938" t="s">
        <v>189</v>
      </c>
      <c r="I3938" s="2">
        <v>0.75451691641848995</v>
      </c>
    </row>
    <row r="3939" spans="1:9" x14ac:dyDescent="0.25">
      <c r="A3939" t="s">
        <v>8142</v>
      </c>
      <c r="B3939" t="s">
        <v>8143</v>
      </c>
      <c r="C3939" t="s">
        <v>1245</v>
      </c>
      <c r="D3939" s="61">
        <v>127922811.76000001</v>
      </c>
      <c r="E3939" t="s">
        <v>115</v>
      </c>
      <c r="F3939" t="s">
        <v>116</v>
      </c>
      <c r="G3939" t="s">
        <v>117</v>
      </c>
      <c r="H3939" t="s">
        <v>117</v>
      </c>
      <c r="I3939" s="2">
        <v>2.18959088617046</v>
      </c>
    </row>
    <row r="3940" spans="1:9" x14ac:dyDescent="0.25">
      <c r="A3940" t="s">
        <v>8144</v>
      </c>
      <c r="B3940" t="s">
        <v>8145</v>
      </c>
      <c r="C3940" t="s">
        <v>66</v>
      </c>
      <c r="D3940" s="61">
        <v>127205456</v>
      </c>
      <c r="E3940" t="s">
        <v>82</v>
      </c>
      <c r="F3940" t="s">
        <v>157</v>
      </c>
      <c r="G3940" t="s">
        <v>764</v>
      </c>
      <c r="H3940" t="s">
        <v>764</v>
      </c>
      <c r="I3940" s="2">
        <v>2.8651764498238799</v>
      </c>
    </row>
    <row r="3941" spans="1:9" x14ac:dyDescent="0.25">
      <c r="A3941" t="s">
        <v>8146</v>
      </c>
      <c r="B3941" t="s">
        <v>8147</v>
      </c>
      <c r="C3941" t="s">
        <v>761</v>
      </c>
      <c r="D3941" s="61">
        <v>127011708.12</v>
      </c>
      <c r="E3941" t="s">
        <v>67</v>
      </c>
      <c r="F3941" t="s">
        <v>68</v>
      </c>
      <c r="G3941" t="s">
        <v>601</v>
      </c>
      <c r="H3941" t="s">
        <v>793</v>
      </c>
      <c r="I3941" s="2">
        <v>0.961433242034476</v>
      </c>
    </row>
    <row r="3942" spans="1:9" x14ac:dyDescent="0.25">
      <c r="A3942" t="s">
        <v>8148</v>
      </c>
      <c r="B3942" t="s">
        <v>8149</v>
      </c>
      <c r="C3942" t="s">
        <v>761</v>
      </c>
      <c r="D3942" s="61">
        <v>126750867.04000001</v>
      </c>
      <c r="E3942" t="s">
        <v>115</v>
      </c>
      <c r="F3942" t="s">
        <v>116</v>
      </c>
      <c r="G3942" t="s">
        <v>214</v>
      </c>
      <c r="H3942" t="s">
        <v>214</v>
      </c>
      <c r="I3942" s="2">
        <v>1.04305412959385</v>
      </c>
    </row>
    <row r="3943" spans="1:9" x14ac:dyDescent="0.25">
      <c r="A3943" t="s">
        <v>8150</v>
      </c>
      <c r="B3943" t="s">
        <v>8151</v>
      </c>
      <c r="C3943" t="s">
        <v>1073</v>
      </c>
      <c r="D3943" s="61">
        <v>126656995.5</v>
      </c>
      <c r="E3943" t="s">
        <v>182</v>
      </c>
      <c r="F3943" t="s">
        <v>182</v>
      </c>
      <c r="G3943" t="s">
        <v>183</v>
      </c>
      <c r="H3943" t="s">
        <v>744</v>
      </c>
      <c r="I3943" s="2">
        <v>1.17902826517514</v>
      </c>
    </row>
    <row r="3944" spans="1:9" x14ac:dyDescent="0.25">
      <c r="A3944" t="s">
        <v>8152</v>
      </c>
      <c r="B3944" t="s">
        <v>8153</v>
      </c>
      <c r="C3944" t="s">
        <v>1245</v>
      </c>
      <c r="D3944" s="61">
        <v>126539207.08</v>
      </c>
      <c r="E3944" t="s">
        <v>115</v>
      </c>
      <c r="F3944" t="s">
        <v>116</v>
      </c>
      <c r="G3944" t="s">
        <v>117</v>
      </c>
      <c r="H3944" t="s">
        <v>117</v>
      </c>
      <c r="I3944" s="2">
        <v>1.15893490117265</v>
      </c>
    </row>
    <row r="3945" spans="1:9" x14ac:dyDescent="0.25">
      <c r="A3945" t="s">
        <v>8154</v>
      </c>
      <c r="B3945" t="s">
        <v>8155</v>
      </c>
      <c r="C3945" t="s">
        <v>1245</v>
      </c>
      <c r="D3945" s="61">
        <v>126333653.84</v>
      </c>
      <c r="E3945" t="s">
        <v>67</v>
      </c>
      <c r="F3945" t="s">
        <v>72</v>
      </c>
      <c r="G3945" t="s">
        <v>105</v>
      </c>
      <c r="H3945" t="s">
        <v>221</v>
      </c>
      <c r="I3945" s="2">
        <v>0.79966614685299298</v>
      </c>
    </row>
    <row r="3946" spans="1:9" x14ac:dyDescent="0.25">
      <c r="A3946" t="s">
        <v>8156</v>
      </c>
      <c r="B3946" t="s">
        <v>8157</v>
      </c>
      <c r="C3946" t="s">
        <v>761</v>
      </c>
      <c r="D3946" s="61">
        <v>126331695.64</v>
      </c>
      <c r="E3946" t="s">
        <v>115</v>
      </c>
      <c r="F3946" t="s">
        <v>116</v>
      </c>
      <c r="G3946" t="s">
        <v>214</v>
      </c>
      <c r="H3946" t="s">
        <v>214</v>
      </c>
      <c r="I3946" s="2">
        <v>1.28151207901569</v>
      </c>
    </row>
    <row r="3947" spans="1:9" x14ac:dyDescent="0.25">
      <c r="A3947" t="s">
        <v>8158</v>
      </c>
      <c r="B3947" t="s">
        <v>8159</v>
      </c>
      <c r="C3947" t="s">
        <v>66</v>
      </c>
      <c r="D3947" s="61">
        <v>126265356</v>
      </c>
      <c r="E3947" t="s">
        <v>95</v>
      </c>
      <c r="F3947" t="s">
        <v>109</v>
      </c>
      <c r="G3947" t="s">
        <v>804</v>
      </c>
      <c r="H3947" t="s">
        <v>804</v>
      </c>
      <c r="I3947" s="2">
        <v>0.60337095743742597</v>
      </c>
    </row>
    <row r="3948" spans="1:9" x14ac:dyDescent="0.25">
      <c r="A3948" t="s">
        <v>8160</v>
      </c>
      <c r="B3948" t="s">
        <v>8161</v>
      </c>
      <c r="C3948" t="s">
        <v>1245</v>
      </c>
      <c r="D3948" s="61">
        <v>126131202.78</v>
      </c>
      <c r="E3948" t="s">
        <v>95</v>
      </c>
      <c r="F3948" t="s">
        <v>109</v>
      </c>
      <c r="G3948" t="s">
        <v>109</v>
      </c>
      <c r="H3948" t="s">
        <v>399</v>
      </c>
      <c r="I3948" s="2">
        <v>1.1852797379759299</v>
      </c>
    </row>
    <row r="3949" spans="1:9" x14ac:dyDescent="0.25">
      <c r="A3949" t="s">
        <v>8162</v>
      </c>
      <c r="B3949" t="s">
        <v>8163</v>
      </c>
      <c r="C3949" t="s">
        <v>1073</v>
      </c>
      <c r="D3949" s="61">
        <v>126075269.31999999</v>
      </c>
      <c r="E3949" t="s">
        <v>240</v>
      </c>
      <c r="F3949" t="s">
        <v>267</v>
      </c>
      <c r="G3949" t="s">
        <v>476</v>
      </c>
      <c r="H3949" t="s">
        <v>477</v>
      </c>
      <c r="I3949" s="2">
        <v>1.0612815766649799</v>
      </c>
    </row>
    <row r="3950" spans="1:9" x14ac:dyDescent="0.25">
      <c r="A3950" t="s">
        <v>8164</v>
      </c>
      <c r="B3950" t="s">
        <v>8165</v>
      </c>
      <c r="C3950" t="s">
        <v>1245</v>
      </c>
      <c r="D3950" s="61">
        <v>125948693.22</v>
      </c>
      <c r="E3950" t="s">
        <v>182</v>
      </c>
      <c r="F3950" t="s">
        <v>182</v>
      </c>
      <c r="G3950" t="s">
        <v>183</v>
      </c>
      <c r="H3950" t="s">
        <v>425</v>
      </c>
      <c r="I3950" s="2">
        <v>2.3132463171854298</v>
      </c>
    </row>
    <row r="3951" spans="1:9" x14ac:dyDescent="0.25">
      <c r="A3951" t="s">
        <v>8166</v>
      </c>
      <c r="B3951" t="s">
        <v>8167</v>
      </c>
      <c r="C3951" t="s">
        <v>1073</v>
      </c>
      <c r="D3951" s="61">
        <v>125690184.7</v>
      </c>
      <c r="E3951" t="s">
        <v>240</v>
      </c>
      <c r="F3951" t="s">
        <v>267</v>
      </c>
      <c r="G3951" t="s">
        <v>1304</v>
      </c>
      <c r="H3951" t="s">
        <v>1304</v>
      </c>
      <c r="I3951" s="2">
        <v>1.4821722049518999</v>
      </c>
    </row>
    <row r="3952" spans="1:9" x14ac:dyDescent="0.25">
      <c r="A3952" t="s">
        <v>8168</v>
      </c>
      <c r="B3952" t="s">
        <v>8169</v>
      </c>
      <c r="C3952" t="s">
        <v>66</v>
      </c>
      <c r="D3952" s="61">
        <v>125187641.7</v>
      </c>
      <c r="E3952" t="s">
        <v>115</v>
      </c>
      <c r="F3952" t="s">
        <v>116</v>
      </c>
      <c r="G3952" t="s">
        <v>214</v>
      </c>
      <c r="H3952" t="s">
        <v>214</v>
      </c>
      <c r="I3952" s="2">
        <v>0.96143514304647504</v>
      </c>
    </row>
    <row r="3953" spans="1:9" x14ac:dyDescent="0.25">
      <c r="A3953" t="s">
        <v>8170</v>
      </c>
      <c r="B3953" t="s">
        <v>8171</v>
      </c>
      <c r="C3953" t="s">
        <v>761</v>
      </c>
      <c r="D3953" s="61">
        <v>125040414.42</v>
      </c>
      <c r="E3953" t="s">
        <v>77</v>
      </c>
      <c r="F3953" t="s">
        <v>78</v>
      </c>
      <c r="G3953" t="s">
        <v>79</v>
      </c>
      <c r="H3953" t="s">
        <v>79</v>
      </c>
      <c r="I3953" s="2">
        <v>1.3719404869890099</v>
      </c>
    </row>
    <row r="3954" spans="1:9" x14ac:dyDescent="0.25">
      <c r="A3954" t="s">
        <v>8172</v>
      </c>
      <c r="B3954" t="s">
        <v>8173</v>
      </c>
      <c r="C3954" t="s">
        <v>761</v>
      </c>
      <c r="D3954" s="61">
        <v>124726154.8</v>
      </c>
      <c r="E3954" t="s">
        <v>182</v>
      </c>
      <c r="F3954" t="s">
        <v>182</v>
      </c>
      <c r="G3954" t="s">
        <v>183</v>
      </c>
      <c r="H3954" t="s">
        <v>425</v>
      </c>
      <c r="I3954" s="2">
        <v>0.50036745312429198</v>
      </c>
    </row>
    <row r="3955" spans="1:9" x14ac:dyDescent="0.25">
      <c r="A3955" t="s">
        <v>8174</v>
      </c>
      <c r="B3955" t="s">
        <v>8175</v>
      </c>
      <c r="C3955" t="s">
        <v>66</v>
      </c>
      <c r="D3955" s="61">
        <v>124663535.56999999</v>
      </c>
      <c r="E3955" t="s">
        <v>77</v>
      </c>
      <c r="F3955" t="s">
        <v>78</v>
      </c>
      <c r="G3955" t="s">
        <v>151</v>
      </c>
      <c r="H3955" t="s">
        <v>1349</v>
      </c>
      <c r="I3955" s="2">
        <v>1.8571308813818199</v>
      </c>
    </row>
    <row r="3956" spans="1:9" x14ac:dyDescent="0.25">
      <c r="A3956" t="s">
        <v>8176</v>
      </c>
      <c r="B3956" t="s">
        <v>8177</v>
      </c>
      <c r="C3956" t="s">
        <v>1245</v>
      </c>
      <c r="D3956" s="61">
        <v>124656004.27</v>
      </c>
      <c r="E3956" t="s">
        <v>182</v>
      </c>
      <c r="F3956" t="s">
        <v>182</v>
      </c>
      <c r="G3956" t="s">
        <v>183</v>
      </c>
      <c r="H3956" t="s">
        <v>425</v>
      </c>
      <c r="I3956" s="2">
        <v>0.97601498935001196</v>
      </c>
    </row>
    <row r="3957" spans="1:9" x14ac:dyDescent="0.25">
      <c r="A3957" t="s">
        <v>8178</v>
      </c>
      <c r="B3957" t="s">
        <v>8179</v>
      </c>
      <c r="C3957" t="s">
        <v>66</v>
      </c>
      <c r="D3957" s="61">
        <v>124651855.12</v>
      </c>
      <c r="E3957" t="s">
        <v>82</v>
      </c>
      <c r="F3957" t="s">
        <v>83</v>
      </c>
      <c r="G3957" t="s">
        <v>84</v>
      </c>
      <c r="H3957" t="s">
        <v>84</v>
      </c>
      <c r="I3957" s="2">
        <v>-1.98451546519897</v>
      </c>
    </row>
    <row r="3958" spans="1:9" x14ac:dyDescent="0.25">
      <c r="A3958" t="s">
        <v>8180</v>
      </c>
      <c r="B3958" t="s">
        <v>8181</v>
      </c>
      <c r="C3958" t="s">
        <v>1245</v>
      </c>
      <c r="D3958" s="61">
        <v>124378312.5</v>
      </c>
      <c r="E3958" t="s">
        <v>115</v>
      </c>
      <c r="F3958" t="s">
        <v>116</v>
      </c>
      <c r="G3958" t="s">
        <v>214</v>
      </c>
      <c r="H3958" t="s">
        <v>214</v>
      </c>
      <c r="I3958" s="2">
        <v>-0.55972993743955701</v>
      </c>
    </row>
    <row r="3959" spans="1:9" x14ac:dyDescent="0.25">
      <c r="A3959" t="s">
        <v>8182</v>
      </c>
      <c r="B3959" t="s">
        <v>8183</v>
      </c>
      <c r="C3959" t="s">
        <v>66</v>
      </c>
      <c r="D3959" s="61">
        <v>124366071.06</v>
      </c>
      <c r="E3959" t="s">
        <v>182</v>
      </c>
      <c r="F3959" t="s">
        <v>182</v>
      </c>
      <c r="G3959" t="s">
        <v>717</v>
      </c>
      <c r="H3959" t="s">
        <v>718</v>
      </c>
      <c r="I3959" s="2">
        <v>2.0597980009674699</v>
      </c>
    </row>
    <row r="3960" spans="1:9" x14ac:dyDescent="0.25">
      <c r="A3960" t="s">
        <v>8184</v>
      </c>
      <c r="B3960" t="s">
        <v>8185</v>
      </c>
      <c r="C3960" t="s">
        <v>1245</v>
      </c>
      <c r="D3960" s="61">
        <v>124159071.95999999</v>
      </c>
      <c r="E3960" t="s">
        <v>115</v>
      </c>
      <c r="F3960" t="s">
        <v>116</v>
      </c>
      <c r="G3960" t="s">
        <v>214</v>
      </c>
      <c r="H3960" t="s">
        <v>214</v>
      </c>
      <c r="I3960" s="2">
        <v>0.84282710318239695</v>
      </c>
    </row>
    <row r="3961" spans="1:9" x14ac:dyDescent="0.25">
      <c r="A3961" t="s">
        <v>8186</v>
      </c>
      <c r="B3961" t="s">
        <v>8187</v>
      </c>
      <c r="C3961" t="s">
        <v>761</v>
      </c>
      <c r="D3961" s="61">
        <v>124012803.25</v>
      </c>
      <c r="E3961" t="s">
        <v>95</v>
      </c>
      <c r="F3961" t="s">
        <v>109</v>
      </c>
      <c r="G3961" t="s">
        <v>109</v>
      </c>
      <c r="H3961" t="s">
        <v>399</v>
      </c>
      <c r="I3961" s="2">
        <v>0.81204199492340801</v>
      </c>
    </row>
    <row r="3962" spans="1:9" x14ac:dyDescent="0.25">
      <c r="A3962" t="s">
        <v>8188</v>
      </c>
      <c r="B3962" t="s">
        <v>8189</v>
      </c>
      <c r="C3962" t="s">
        <v>66</v>
      </c>
      <c r="D3962" s="61">
        <v>123968499.48</v>
      </c>
      <c r="E3962" t="s">
        <v>115</v>
      </c>
      <c r="F3962" t="s">
        <v>116</v>
      </c>
      <c r="G3962" t="s">
        <v>117</v>
      </c>
      <c r="H3962" t="s">
        <v>117</v>
      </c>
      <c r="I3962" s="2">
        <v>0.33772162923162702</v>
      </c>
    </row>
    <row r="3963" spans="1:9" x14ac:dyDescent="0.25">
      <c r="A3963" t="s">
        <v>8190</v>
      </c>
      <c r="B3963" t="s">
        <v>8191</v>
      </c>
      <c r="C3963" t="s">
        <v>761</v>
      </c>
      <c r="D3963" s="61">
        <v>123608598.68000001</v>
      </c>
      <c r="E3963" t="s">
        <v>95</v>
      </c>
      <c r="F3963" t="s">
        <v>404</v>
      </c>
      <c r="G3963" t="s">
        <v>404</v>
      </c>
      <c r="H3963" t="s">
        <v>405</v>
      </c>
      <c r="I3963" s="2">
        <v>0.1574843136738</v>
      </c>
    </row>
    <row r="3964" spans="1:9" x14ac:dyDescent="0.25">
      <c r="A3964" t="s">
        <v>8192</v>
      </c>
      <c r="B3964" t="s">
        <v>8193</v>
      </c>
      <c r="C3964" t="s">
        <v>761</v>
      </c>
      <c r="D3964" s="61">
        <v>123246876.75</v>
      </c>
      <c r="E3964" t="s">
        <v>115</v>
      </c>
      <c r="F3964" t="s">
        <v>116</v>
      </c>
      <c r="G3964" t="s">
        <v>117</v>
      </c>
      <c r="H3964" t="s">
        <v>117</v>
      </c>
      <c r="I3964" s="2">
        <v>1.35699930471613</v>
      </c>
    </row>
    <row r="3965" spans="1:9" x14ac:dyDescent="0.25">
      <c r="A3965" t="s">
        <v>8194</v>
      </c>
      <c r="B3965" t="s">
        <v>8195</v>
      </c>
      <c r="C3965" t="s">
        <v>761</v>
      </c>
      <c r="D3965" s="61">
        <v>122784994.55249999</v>
      </c>
      <c r="E3965" t="s">
        <v>95</v>
      </c>
      <c r="F3965" t="s">
        <v>109</v>
      </c>
      <c r="G3965" t="s">
        <v>109</v>
      </c>
      <c r="H3965" t="s">
        <v>399</v>
      </c>
      <c r="I3965" s="2">
        <v>0.67938358137643395</v>
      </c>
    </row>
    <row r="3966" spans="1:9" x14ac:dyDescent="0.25">
      <c r="A3966" t="s">
        <v>8196</v>
      </c>
      <c r="B3966" t="s">
        <v>8197</v>
      </c>
      <c r="C3966" t="s">
        <v>1245</v>
      </c>
      <c r="D3966" s="61">
        <v>122722486.33</v>
      </c>
      <c r="E3966" t="s">
        <v>67</v>
      </c>
      <c r="F3966" t="s">
        <v>72</v>
      </c>
      <c r="G3966" t="s">
        <v>105</v>
      </c>
      <c r="H3966" t="s">
        <v>106</v>
      </c>
      <c r="I3966" s="2">
        <v>0.83992502083711595</v>
      </c>
    </row>
    <row r="3967" spans="1:9" x14ac:dyDescent="0.25">
      <c r="A3967" t="s">
        <v>8198</v>
      </c>
      <c r="B3967" t="s">
        <v>8199</v>
      </c>
      <c r="C3967" t="s">
        <v>66</v>
      </c>
      <c r="D3967" s="61">
        <v>122684060.16</v>
      </c>
      <c r="E3967" t="s">
        <v>67</v>
      </c>
      <c r="F3967" t="s">
        <v>68</v>
      </c>
      <c r="G3967" t="s">
        <v>69</v>
      </c>
      <c r="H3967" t="s">
        <v>69</v>
      </c>
      <c r="I3967" s="2">
        <v>0.94926372660726899</v>
      </c>
    </row>
    <row r="3968" spans="1:9" x14ac:dyDescent="0.25">
      <c r="A3968" t="s">
        <v>8200</v>
      </c>
      <c r="B3968" t="s">
        <v>8201</v>
      </c>
      <c r="C3968" t="s">
        <v>66</v>
      </c>
      <c r="D3968" s="61">
        <v>122473973.97</v>
      </c>
      <c r="E3968" t="s">
        <v>240</v>
      </c>
      <c r="F3968" t="s">
        <v>241</v>
      </c>
      <c r="G3968" t="s">
        <v>285</v>
      </c>
      <c r="H3968" t="s">
        <v>422</v>
      </c>
      <c r="I3968" s="2">
        <v>2.1284640181387902</v>
      </c>
    </row>
    <row r="3969" spans="1:9" x14ac:dyDescent="0.25">
      <c r="A3969" t="s">
        <v>8202</v>
      </c>
      <c r="B3969" t="s">
        <v>8203</v>
      </c>
      <c r="C3969" t="s">
        <v>1245</v>
      </c>
      <c r="D3969" s="61">
        <v>122021591.68000001</v>
      </c>
      <c r="E3969" t="s">
        <v>115</v>
      </c>
      <c r="F3969" t="s">
        <v>116</v>
      </c>
      <c r="G3969" t="s">
        <v>214</v>
      </c>
      <c r="H3969" t="s">
        <v>214</v>
      </c>
      <c r="I3969" s="2">
        <v>0.51804322289604099</v>
      </c>
    </row>
    <row r="3970" spans="1:9" x14ac:dyDescent="0.25">
      <c r="A3970" t="s">
        <v>8204</v>
      </c>
      <c r="B3970" t="s">
        <v>8205</v>
      </c>
      <c r="C3970" t="s">
        <v>761</v>
      </c>
      <c r="D3970" s="61">
        <v>121563402.12</v>
      </c>
      <c r="E3970" t="s">
        <v>115</v>
      </c>
      <c r="F3970" t="s">
        <v>116</v>
      </c>
      <c r="G3970" t="s">
        <v>117</v>
      </c>
      <c r="H3970" t="s">
        <v>117</v>
      </c>
      <c r="I3970" s="2">
        <v>0.87204065724461399</v>
      </c>
    </row>
    <row r="3971" spans="1:9" x14ac:dyDescent="0.25">
      <c r="A3971" t="s">
        <v>8206</v>
      </c>
      <c r="B3971" t="s">
        <v>8207</v>
      </c>
      <c r="C3971" t="s">
        <v>761</v>
      </c>
      <c r="D3971" s="61">
        <v>121522406.64</v>
      </c>
      <c r="E3971" t="s">
        <v>82</v>
      </c>
      <c r="F3971" t="s">
        <v>83</v>
      </c>
      <c r="G3971" t="s">
        <v>84</v>
      </c>
      <c r="H3971" t="s">
        <v>84</v>
      </c>
      <c r="I3971" s="2">
        <v>1.46894401326418</v>
      </c>
    </row>
    <row r="3972" spans="1:9" x14ac:dyDescent="0.25">
      <c r="A3972" t="s">
        <v>8208</v>
      </c>
      <c r="B3972" t="s">
        <v>8209</v>
      </c>
      <c r="C3972" t="s">
        <v>761</v>
      </c>
      <c r="D3972" s="61">
        <v>121415174.72</v>
      </c>
      <c r="E3972" t="s">
        <v>257</v>
      </c>
      <c r="F3972" t="s">
        <v>257</v>
      </c>
      <c r="G3972" t="s">
        <v>258</v>
      </c>
      <c r="H3972" t="s">
        <v>410</v>
      </c>
      <c r="I3972" s="2">
        <v>0.499149383212453</v>
      </c>
    </row>
    <row r="3973" spans="1:9" x14ac:dyDescent="0.25">
      <c r="A3973" t="s">
        <v>8210</v>
      </c>
      <c r="B3973" t="s">
        <v>8211</v>
      </c>
      <c r="C3973" t="s">
        <v>94</v>
      </c>
      <c r="D3973" s="61">
        <v>121094542.5</v>
      </c>
      <c r="E3973" t="s">
        <v>182</v>
      </c>
      <c r="F3973" t="s">
        <v>182</v>
      </c>
      <c r="G3973" t="s">
        <v>717</v>
      </c>
      <c r="H3973" t="s">
        <v>718</v>
      </c>
      <c r="I3973" s="2">
        <v>0.91116745433323998</v>
      </c>
    </row>
    <row r="3974" spans="1:9" x14ac:dyDescent="0.25">
      <c r="A3974" t="s">
        <v>8212</v>
      </c>
      <c r="B3974" t="s">
        <v>8213</v>
      </c>
      <c r="C3974" t="s">
        <v>94</v>
      </c>
      <c r="D3974" s="61">
        <v>120960871.68000001</v>
      </c>
      <c r="E3974" t="s">
        <v>182</v>
      </c>
      <c r="F3974" t="s">
        <v>182</v>
      </c>
      <c r="G3974" t="s">
        <v>183</v>
      </c>
      <c r="H3974" t="s">
        <v>592</v>
      </c>
      <c r="I3974" s="2">
        <v>1.0147995470845499</v>
      </c>
    </row>
    <row r="3975" spans="1:9" x14ac:dyDescent="0.25">
      <c r="A3975" t="s">
        <v>8214</v>
      </c>
      <c r="B3975" t="s">
        <v>8215</v>
      </c>
      <c r="C3975" t="s">
        <v>94</v>
      </c>
      <c r="D3975" s="61">
        <v>120918194.31999999</v>
      </c>
      <c r="E3975" t="s">
        <v>95</v>
      </c>
      <c r="F3975" t="s">
        <v>96</v>
      </c>
      <c r="G3975" t="s">
        <v>1529</v>
      </c>
      <c r="H3975" t="s">
        <v>1530</v>
      </c>
      <c r="I3975" s="2">
        <v>1.8514431749526301</v>
      </c>
    </row>
    <row r="3976" spans="1:9" x14ac:dyDescent="0.25">
      <c r="A3976" t="s">
        <v>8216</v>
      </c>
      <c r="B3976" t="s">
        <v>8217</v>
      </c>
      <c r="C3976" t="s">
        <v>1245</v>
      </c>
      <c r="D3976" s="61">
        <v>120856569.59999999</v>
      </c>
      <c r="E3976" t="s">
        <v>115</v>
      </c>
      <c r="F3976" t="s">
        <v>116</v>
      </c>
      <c r="G3976" t="s">
        <v>117</v>
      </c>
      <c r="H3976" t="s">
        <v>117</v>
      </c>
      <c r="I3976" s="2">
        <v>1.5736684107002701</v>
      </c>
    </row>
    <row r="3977" spans="1:9" x14ac:dyDescent="0.25">
      <c r="A3977" t="s">
        <v>8218</v>
      </c>
      <c r="B3977" t="s">
        <v>8219</v>
      </c>
      <c r="C3977" t="s">
        <v>1245</v>
      </c>
      <c r="D3977" s="61">
        <v>120725091.63</v>
      </c>
      <c r="E3977" t="s">
        <v>115</v>
      </c>
      <c r="F3977" t="s">
        <v>116</v>
      </c>
      <c r="G3977" t="s">
        <v>214</v>
      </c>
      <c r="H3977" t="s">
        <v>214</v>
      </c>
      <c r="I3977" s="2">
        <v>-2.7643138454572998E-2</v>
      </c>
    </row>
    <row r="3978" spans="1:9" x14ac:dyDescent="0.25">
      <c r="A3978" t="s">
        <v>8220</v>
      </c>
      <c r="B3978" t="s">
        <v>8221</v>
      </c>
      <c r="C3978" t="s">
        <v>761</v>
      </c>
      <c r="D3978" s="61">
        <v>120714607.08</v>
      </c>
      <c r="E3978" t="s">
        <v>115</v>
      </c>
      <c r="F3978" t="s">
        <v>125</v>
      </c>
      <c r="G3978" t="s">
        <v>126</v>
      </c>
      <c r="H3978" t="s">
        <v>339</v>
      </c>
      <c r="I3978" s="2">
        <v>1.5826427499231299</v>
      </c>
    </row>
    <row r="3979" spans="1:9" x14ac:dyDescent="0.25">
      <c r="A3979" t="s">
        <v>8222</v>
      </c>
      <c r="B3979" t="s">
        <v>8223</v>
      </c>
      <c r="C3979" t="s">
        <v>761</v>
      </c>
      <c r="D3979" s="61">
        <v>120396238.56</v>
      </c>
      <c r="E3979" t="s">
        <v>67</v>
      </c>
      <c r="F3979" t="s">
        <v>68</v>
      </c>
      <c r="G3979" t="s">
        <v>69</v>
      </c>
      <c r="H3979" t="s">
        <v>69</v>
      </c>
      <c r="I3979" s="2">
        <v>2.0224477459997798</v>
      </c>
    </row>
    <row r="3980" spans="1:9" x14ac:dyDescent="0.25">
      <c r="A3980" t="s">
        <v>8224</v>
      </c>
      <c r="B3980" t="s">
        <v>8225</v>
      </c>
      <c r="C3980" t="s">
        <v>1245</v>
      </c>
      <c r="D3980" s="61">
        <v>120380513.44</v>
      </c>
      <c r="E3980" t="s">
        <v>82</v>
      </c>
      <c r="F3980" t="s">
        <v>228</v>
      </c>
      <c r="G3980" t="s">
        <v>229</v>
      </c>
      <c r="H3980" t="s">
        <v>833</v>
      </c>
      <c r="I3980" s="2">
        <v>1.54937982349093</v>
      </c>
    </row>
    <row r="3981" spans="1:9" x14ac:dyDescent="0.25">
      <c r="A3981" t="s">
        <v>8226</v>
      </c>
      <c r="B3981" t="s">
        <v>8227</v>
      </c>
      <c r="C3981" t="s">
        <v>94</v>
      </c>
      <c r="D3981" s="61">
        <v>120243104.3</v>
      </c>
      <c r="E3981" t="s">
        <v>291</v>
      </c>
      <c r="F3981" t="s">
        <v>291</v>
      </c>
      <c r="G3981" t="s">
        <v>818</v>
      </c>
      <c r="H3981" t="s">
        <v>2584</v>
      </c>
      <c r="I3981" s="2">
        <v>0.67465510961731101</v>
      </c>
    </row>
    <row r="3982" spans="1:9" x14ac:dyDescent="0.25">
      <c r="A3982" t="s">
        <v>8228</v>
      </c>
      <c r="B3982" t="s">
        <v>8229</v>
      </c>
      <c r="C3982" t="s">
        <v>761</v>
      </c>
      <c r="D3982" s="61">
        <v>120205085.7</v>
      </c>
      <c r="E3982" t="s">
        <v>115</v>
      </c>
      <c r="F3982" t="s">
        <v>125</v>
      </c>
      <c r="G3982" t="s">
        <v>176</v>
      </c>
      <c r="H3982" t="s">
        <v>177</v>
      </c>
      <c r="I3982" s="2">
        <v>2.5107628006080001</v>
      </c>
    </row>
    <row r="3983" spans="1:9" x14ac:dyDescent="0.25">
      <c r="A3983" t="s">
        <v>8230</v>
      </c>
      <c r="B3983" t="s">
        <v>8231</v>
      </c>
      <c r="C3983" t="s">
        <v>761</v>
      </c>
      <c r="D3983" s="61">
        <v>120141925.38</v>
      </c>
      <c r="E3983" t="s">
        <v>82</v>
      </c>
      <c r="F3983" t="s">
        <v>83</v>
      </c>
      <c r="G3983" t="s">
        <v>84</v>
      </c>
      <c r="H3983" t="s">
        <v>84</v>
      </c>
      <c r="I3983" s="2">
        <v>1.99187866835815</v>
      </c>
    </row>
    <row r="3984" spans="1:9" x14ac:dyDescent="0.25">
      <c r="A3984" t="s">
        <v>8232</v>
      </c>
      <c r="B3984" t="s">
        <v>8233</v>
      </c>
      <c r="C3984" t="s">
        <v>1245</v>
      </c>
      <c r="D3984" s="61">
        <v>119991745.94</v>
      </c>
      <c r="E3984" t="s">
        <v>115</v>
      </c>
      <c r="F3984" t="s">
        <v>125</v>
      </c>
      <c r="G3984" t="s">
        <v>126</v>
      </c>
      <c r="H3984" t="s">
        <v>339</v>
      </c>
      <c r="I3984" s="2">
        <v>1.85103294364217</v>
      </c>
    </row>
    <row r="3985" spans="1:9" x14ac:dyDescent="0.25">
      <c r="A3985" t="s">
        <v>8234</v>
      </c>
      <c r="B3985" t="s">
        <v>8235</v>
      </c>
      <c r="C3985" t="s">
        <v>1245</v>
      </c>
      <c r="D3985" s="61">
        <v>119827618.48</v>
      </c>
      <c r="E3985" t="s">
        <v>115</v>
      </c>
      <c r="F3985" t="s">
        <v>116</v>
      </c>
      <c r="G3985" t="s">
        <v>214</v>
      </c>
      <c r="H3985" t="s">
        <v>214</v>
      </c>
      <c r="I3985" s="2">
        <v>1.9860569865703499</v>
      </c>
    </row>
    <row r="3986" spans="1:9" x14ac:dyDescent="0.25">
      <c r="A3986" t="s">
        <v>8236</v>
      </c>
      <c r="B3986" t="s">
        <v>8237</v>
      </c>
      <c r="C3986" t="s">
        <v>1245</v>
      </c>
      <c r="D3986" s="61">
        <v>119348868.8</v>
      </c>
      <c r="E3986" t="s">
        <v>95</v>
      </c>
      <c r="F3986" t="s">
        <v>109</v>
      </c>
      <c r="G3986" t="s">
        <v>804</v>
      </c>
      <c r="H3986" t="s">
        <v>804</v>
      </c>
      <c r="I3986" s="2">
        <v>0.57882671504131</v>
      </c>
    </row>
    <row r="3987" spans="1:9" x14ac:dyDescent="0.25">
      <c r="A3987" t="s">
        <v>8238</v>
      </c>
      <c r="B3987" t="s">
        <v>8239</v>
      </c>
      <c r="C3987" t="s">
        <v>1245</v>
      </c>
      <c r="D3987" s="61">
        <v>119124880.08</v>
      </c>
      <c r="E3987" t="s">
        <v>115</v>
      </c>
      <c r="F3987" t="s">
        <v>116</v>
      </c>
      <c r="G3987" t="s">
        <v>214</v>
      </c>
      <c r="H3987" t="s">
        <v>214</v>
      </c>
      <c r="I3987" s="2">
        <v>-2.6570538899400001E-3</v>
      </c>
    </row>
    <row r="3988" spans="1:9" x14ac:dyDescent="0.25">
      <c r="A3988" t="s">
        <v>8240</v>
      </c>
      <c r="B3988" t="s">
        <v>8241</v>
      </c>
      <c r="C3988" t="s">
        <v>66</v>
      </c>
      <c r="D3988" s="61">
        <v>119109577.02</v>
      </c>
      <c r="E3988" t="s">
        <v>67</v>
      </c>
      <c r="F3988" t="s">
        <v>68</v>
      </c>
      <c r="G3988" t="s">
        <v>168</v>
      </c>
      <c r="H3988" t="s">
        <v>168</v>
      </c>
      <c r="I3988" s="2">
        <v>0.30633742495604599</v>
      </c>
    </row>
    <row r="3989" spans="1:9" x14ac:dyDescent="0.25">
      <c r="A3989" t="s">
        <v>8242</v>
      </c>
      <c r="B3989" t="s">
        <v>8243</v>
      </c>
      <c r="C3989" t="s">
        <v>1245</v>
      </c>
      <c r="D3989" s="61">
        <v>119000000</v>
      </c>
      <c r="E3989" t="s">
        <v>82</v>
      </c>
      <c r="F3989" t="s">
        <v>83</v>
      </c>
      <c r="G3989" t="s">
        <v>84</v>
      </c>
      <c r="H3989" t="s">
        <v>84</v>
      </c>
      <c r="I3989" s="2">
        <v>2.9673742556506002</v>
      </c>
    </row>
    <row r="3990" spans="1:9" x14ac:dyDescent="0.25">
      <c r="A3990" t="s">
        <v>8244</v>
      </c>
      <c r="B3990" t="s">
        <v>8245</v>
      </c>
      <c r="C3990" t="s">
        <v>66</v>
      </c>
      <c r="D3990" s="61">
        <v>118732141.8</v>
      </c>
      <c r="E3990" t="s">
        <v>95</v>
      </c>
      <c r="F3990" t="s">
        <v>109</v>
      </c>
      <c r="G3990" t="s">
        <v>109</v>
      </c>
      <c r="H3990" t="s">
        <v>399</v>
      </c>
      <c r="I3990" s="2">
        <v>1.03095819677148</v>
      </c>
    </row>
    <row r="3991" spans="1:9" x14ac:dyDescent="0.25">
      <c r="A3991" t="s">
        <v>8246</v>
      </c>
      <c r="B3991" t="s">
        <v>8247</v>
      </c>
      <c r="C3991" t="s">
        <v>1245</v>
      </c>
      <c r="D3991" s="61">
        <v>118584602.96160001</v>
      </c>
      <c r="E3991" t="s">
        <v>115</v>
      </c>
      <c r="F3991" t="s">
        <v>116</v>
      </c>
      <c r="G3991" t="s">
        <v>117</v>
      </c>
      <c r="H3991" t="s">
        <v>117</v>
      </c>
      <c r="I3991" s="2">
        <v>1.2655008841665401</v>
      </c>
    </row>
    <row r="3992" spans="1:9" x14ac:dyDescent="0.25">
      <c r="A3992" t="s">
        <v>8248</v>
      </c>
      <c r="B3992" t="s">
        <v>8249</v>
      </c>
      <c r="C3992" t="s">
        <v>1245</v>
      </c>
      <c r="D3992" s="61">
        <v>117538520.3</v>
      </c>
      <c r="E3992" t="s">
        <v>115</v>
      </c>
      <c r="F3992" t="s">
        <v>116</v>
      </c>
      <c r="G3992" t="s">
        <v>214</v>
      </c>
      <c r="H3992" t="s">
        <v>214</v>
      </c>
      <c r="I3992" s="2">
        <v>1.56333405420898</v>
      </c>
    </row>
    <row r="3993" spans="1:9" x14ac:dyDescent="0.25">
      <c r="A3993" t="s">
        <v>8250</v>
      </c>
      <c r="B3993" t="s">
        <v>8251</v>
      </c>
      <c r="C3993" t="s">
        <v>761</v>
      </c>
      <c r="D3993" s="61">
        <v>117374740.14</v>
      </c>
      <c r="E3993" t="s">
        <v>77</v>
      </c>
      <c r="F3993" t="s">
        <v>78</v>
      </c>
      <c r="G3993" t="s">
        <v>79</v>
      </c>
      <c r="H3993" t="s">
        <v>79</v>
      </c>
      <c r="I3993" s="2">
        <v>0.55654000692350203</v>
      </c>
    </row>
    <row r="3994" spans="1:9" x14ac:dyDescent="0.25">
      <c r="A3994" t="s">
        <v>8252</v>
      </c>
      <c r="B3994" t="s">
        <v>8253</v>
      </c>
      <c r="C3994" t="s">
        <v>1245</v>
      </c>
      <c r="D3994" s="61">
        <v>117331219</v>
      </c>
      <c r="E3994" t="s">
        <v>67</v>
      </c>
      <c r="F3994" t="s">
        <v>72</v>
      </c>
      <c r="G3994" t="s">
        <v>105</v>
      </c>
      <c r="H3994" t="s">
        <v>189</v>
      </c>
      <c r="I3994" s="2">
        <v>2.18844398387064</v>
      </c>
    </row>
    <row r="3995" spans="1:9" x14ac:dyDescent="0.25">
      <c r="A3995" t="s">
        <v>8254</v>
      </c>
      <c r="B3995" t="s">
        <v>8255</v>
      </c>
      <c r="C3995" t="s">
        <v>66</v>
      </c>
      <c r="D3995" s="61">
        <v>117184305</v>
      </c>
      <c r="E3995" t="s">
        <v>182</v>
      </c>
      <c r="F3995" t="s">
        <v>182</v>
      </c>
      <c r="G3995" t="s">
        <v>183</v>
      </c>
      <c r="H3995" t="s">
        <v>592</v>
      </c>
      <c r="I3995" s="2">
        <v>2.8708255882067601</v>
      </c>
    </row>
    <row r="3996" spans="1:9" x14ac:dyDescent="0.25">
      <c r="A3996" t="s">
        <v>8256</v>
      </c>
      <c r="B3996" t="s">
        <v>8257</v>
      </c>
      <c r="C3996" t="s">
        <v>761</v>
      </c>
      <c r="D3996" s="61">
        <v>116937491.52</v>
      </c>
      <c r="E3996" t="s">
        <v>67</v>
      </c>
      <c r="F3996" t="s">
        <v>68</v>
      </c>
      <c r="G3996" t="s">
        <v>601</v>
      </c>
      <c r="H3996" t="s">
        <v>932</v>
      </c>
      <c r="I3996" s="2">
        <v>0.808462296128035</v>
      </c>
    </row>
    <row r="3997" spans="1:9" x14ac:dyDescent="0.25">
      <c r="A3997" t="s">
        <v>8258</v>
      </c>
      <c r="B3997" t="s">
        <v>8259</v>
      </c>
      <c r="C3997" t="s">
        <v>66</v>
      </c>
      <c r="D3997" s="61">
        <v>116761856.04000001</v>
      </c>
      <c r="E3997" t="s">
        <v>67</v>
      </c>
      <c r="F3997" t="s">
        <v>68</v>
      </c>
      <c r="G3997" t="s">
        <v>601</v>
      </c>
      <c r="H3997" t="s">
        <v>932</v>
      </c>
      <c r="I3997" s="2">
        <v>0.54441250548058995</v>
      </c>
    </row>
    <row r="3998" spans="1:9" x14ac:dyDescent="0.25">
      <c r="A3998" t="s">
        <v>8260</v>
      </c>
      <c r="B3998" t="s">
        <v>8261</v>
      </c>
      <c r="C3998" t="s">
        <v>1073</v>
      </c>
      <c r="D3998" s="61">
        <v>116569202.48</v>
      </c>
      <c r="E3998" t="s">
        <v>120</v>
      </c>
      <c r="F3998" t="s">
        <v>134</v>
      </c>
      <c r="G3998" t="s">
        <v>319</v>
      </c>
      <c r="H3998" t="s">
        <v>319</v>
      </c>
      <c r="I3998" s="2">
        <v>0.68122787830100795</v>
      </c>
    </row>
    <row r="3999" spans="1:9" x14ac:dyDescent="0.25">
      <c r="A3999" t="s">
        <v>8262</v>
      </c>
      <c r="B3999" t="s">
        <v>8263</v>
      </c>
      <c r="C3999" t="s">
        <v>1245</v>
      </c>
      <c r="D3999" s="61">
        <v>116361265.34999999</v>
      </c>
      <c r="E3999" t="s">
        <v>115</v>
      </c>
      <c r="F3999" t="s">
        <v>116</v>
      </c>
      <c r="G3999" t="s">
        <v>117</v>
      </c>
      <c r="H3999" t="s">
        <v>117</v>
      </c>
      <c r="I3999" s="2">
        <v>1.7253878949786201</v>
      </c>
    </row>
    <row r="4000" spans="1:9" x14ac:dyDescent="0.25">
      <c r="A4000" t="s">
        <v>8264</v>
      </c>
      <c r="B4000" t="s">
        <v>8265</v>
      </c>
      <c r="C4000" t="s">
        <v>1245</v>
      </c>
      <c r="D4000" s="61">
        <v>116361101.5</v>
      </c>
      <c r="E4000" t="s">
        <v>182</v>
      </c>
      <c r="F4000" t="s">
        <v>182</v>
      </c>
      <c r="G4000" t="s">
        <v>183</v>
      </c>
      <c r="H4000" t="s">
        <v>592</v>
      </c>
      <c r="I4000" s="2">
        <v>0.94639979822141496</v>
      </c>
    </row>
    <row r="4001" spans="1:9" x14ac:dyDescent="0.25">
      <c r="A4001" t="s">
        <v>8266</v>
      </c>
      <c r="B4001" t="s">
        <v>8267</v>
      </c>
      <c r="C4001" t="s">
        <v>761</v>
      </c>
      <c r="D4001" s="61">
        <v>116131034.67</v>
      </c>
      <c r="E4001" t="s">
        <v>115</v>
      </c>
      <c r="F4001" t="s">
        <v>116</v>
      </c>
      <c r="G4001" t="s">
        <v>214</v>
      </c>
      <c r="H4001" t="s">
        <v>214</v>
      </c>
      <c r="I4001" s="2">
        <v>0.55671969510638797</v>
      </c>
    </row>
    <row r="4002" spans="1:9" x14ac:dyDescent="0.25">
      <c r="A4002" t="s">
        <v>8268</v>
      </c>
      <c r="B4002" t="s">
        <v>8269</v>
      </c>
      <c r="C4002" t="s">
        <v>1245</v>
      </c>
      <c r="D4002" s="61">
        <v>116098261.2</v>
      </c>
      <c r="E4002" t="s">
        <v>115</v>
      </c>
      <c r="F4002" t="s">
        <v>116</v>
      </c>
      <c r="G4002" t="s">
        <v>117</v>
      </c>
      <c r="H4002" t="s">
        <v>117</v>
      </c>
      <c r="I4002" s="2">
        <v>1.5675383175764901</v>
      </c>
    </row>
    <row r="4003" spans="1:9" x14ac:dyDescent="0.25">
      <c r="A4003" t="s">
        <v>8270</v>
      </c>
      <c r="B4003" t="s">
        <v>8271</v>
      </c>
      <c r="C4003" t="s">
        <v>94</v>
      </c>
      <c r="D4003" s="61">
        <v>116038916.04000001</v>
      </c>
      <c r="E4003" t="s">
        <v>240</v>
      </c>
      <c r="F4003" t="s">
        <v>467</v>
      </c>
      <c r="G4003" t="s">
        <v>468</v>
      </c>
      <c r="H4003" t="s">
        <v>2292</v>
      </c>
      <c r="I4003" s="2">
        <v>1.4491535581685</v>
      </c>
    </row>
    <row r="4004" spans="1:9" x14ac:dyDescent="0.25">
      <c r="A4004" t="s">
        <v>8272</v>
      </c>
      <c r="B4004" t="s">
        <v>8273</v>
      </c>
      <c r="C4004" t="s">
        <v>761</v>
      </c>
      <c r="D4004" s="61">
        <v>115962772.5</v>
      </c>
      <c r="E4004" t="s">
        <v>115</v>
      </c>
      <c r="F4004" t="s">
        <v>116</v>
      </c>
      <c r="G4004" t="s">
        <v>214</v>
      </c>
      <c r="H4004" t="s">
        <v>214</v>
      </c>
      <c r="I4004" s="2">
        <v>2.0752393728600498</v>
      </c>
    </row>
    <row r="4005" spans="1:9" x14ac:dyDescent="0.25">
      <c r="A4005" t="s">
        <v>8274</v>
      </c>
      <c r="B4005" t="s">
        <v>8275</v>
      </c>
      <c r="C4005" t="s">
        <v>94</v>
      </c>
      <c r="D4005" s="61">
        <v>115915773.75</v>
      </c>
      <c r="E4005" t="s">
        <v>95</v>
      </c>
      <c r="F4005" t="s">
        <v>96</v>
      </c>
      <c r="G4005" t="s">
        <v>302</v>
      </c>
      <c r="H4005" t="s">
        <v>302</v>
      </c>
      <c r="I4005" s="2">
        <v>2.7052144529059401</v>
      </c>
    </row>
    <row r="4006" spans="1:9" x14ac:dyDescent="0.25">
      <c r="A4006" t="s">
        <v>8276</v>
      </c>
      <c r="B4006" t="s">
        <v>8277</v>
      </c>
      <c r="C4006" t="s">
        <v>1245</v>
      </c>
      <c r="D4006" s="61">
        <v>115855624.36</v>
      </c>
      <c r="E4006" t="s">
        <v>240</v>
      </c>
      <c r="F4006" t="s">
        <v>267</v>
      </c>
      <c r="G4006" t="s">
        <v>330</v>
      </c>
      <c r="H4006" t="s">
        <v>452</v>
      </c>
      <c r="I4006" s="2">
        <v>0.71305411585518397</v>
      </c>
    </row>
    <row r="4007" spans="1:9" x14ac:dyDescent="0.25">
      <c r="A4007" t="s">
        <v>8278</v>
      </c>
      <c r="B4007" t="s">
        <v>8279</v>
      </c>
      <c r="C4007" t="s">
        <v>66</v>
      </c>
      <c r="D4007" s="61">
        <v>115487988</v>
      </c>
      <c r="E4007" t="s">
        <v>115</v>
      </c>
      <c r="F4007" t="s">
        <v>116</v>
      </c>
      <c r="G4007" t="s">
        <v>117</v>
      </c>
      <c r="H4007" t="s">
        <v>117</v>
      </c>
      <c r="I4007" s="2">
        <v>0.69489993116463</v>
      </c>
    </row>
    <row r="4008" spans="1:9" x14ac:dyDescent="0.25">
      <c r="A4008" t="s">
        <v>8280</v>
      </c>
      <c r="B4008" t="s">
        <v>8281</v>
      </c>
      <c r="C4008" t="s">
        <v>1245</v>
      </c>
      <c r="D4008" s="61">
        <v>115438299.64</v>
      </c>
      <c r="E4008" t="s">
        <v>240</v>
      </c>
      <c r="F4008" t="s">
        <v>467</v>
      </c>
      <c r="G4008" t="s">
        <v>468</v>
      </c>
      <c r="H4008" t="s">
        <v>469</v>
      </c>
      <c r="I4008" s="2">
        <v>1.4161667662283299</v>
      </c>
    </row>
    <row r="4009" spans="1:9" x14ac:dyDescent="0.25">
      <c r="A4009" t="s">
        <v>8282</v>
      </c>
      <c r="B4009" t="s">
        <v>8283</v>
      </c>
      <c r="C4009" t="s">
        <v>1245</v>
      </c>
      <c r="D4009" s="61">
        <v>115430627.2</v>
      </c>
      <c r="E4009" t="s">
        <v>115</v>
      </c>
      <c r="F4009" t="s">
        <v>116</v>
      </c>
      <c r="G4009" t="s">
        <v>214</v>
      </c>
      <c r="H4009" t="s">
        <v>214</v>
      </c>
      <c r="I4009" s="2">
        <v>0.71456317029742999</v>
      </c>
    </row>
    <row r="4010" spans="1:9" x14ac:dyDescent="0.25">
      <c r="A4010" t="s">
        <v>8284</v>
      </c>
      <c r="B4010" t="s">
        <v>8285</v>
      </c>
      <c r="C4010" t="s">
        <v>1245</v>
      </c>
      <c r="D4010" s="61">
        <v>115171586.73999999</v>
      </c>
      <c r="E4010" t="s">
        <v>115</v>
      </c>
      <c r="F4010" t="s">
        <v>116</v>
      </c>
      <c r="G4010" t="s">
        <v>214</v>
      </c>
      <c r="H4010" t="s">
        <v>214</v>
      </c>
      <c r="I4010" s="2">
        <v>1.6076720521021799</v>
      </c>
    </row>
    <row r="4011" spans="1:9" x14ac:dyDescent="0.25">
      <c r="A4011" t="s">
        <v>8286</v>
      </c>
      <c r="B4011" t="s">
        <v>8287</v>
      </c>
      <c r="C4011" t="s">
        <v>1245</v>
      </c>
      <c r="D4011" s="61">
        <v>115003333.62</v>
      </c>
      <c r="E4011" t="s">
        <v>115</v>
      </c>
      <c r="F4011" t="s">
        <v>116</v>
      </c>
      <c r="G4011" t="s">
        <v>214</v>
      </c>
      <c r="H4011" t="s">
        <v>214</v>
      </c>
      <c r="I4011" s="2">
        <v>2.6772907377454498</v>
      </c>
    </row>
    <row r="4012" spans="1:9" x14ac:dyDescent="0.25">
      <c r="A4012" t="s">
        <v>8288</v>
      </c>
      <c r="B4012" t="s">
        <v>8289</v>
      </c>
      <c r="C4012" t="s">
        <v>761</v>
      </c>
      <c r="D4012" s="61">
        <v>114942193.08</v>
      </c>
      <c r="E4012" t="s">
        <v>115</v>
      </c>
      <c r="F4012" t="s">
        <v>125</v>
      </c>
      <c r="G4012" t="s">
        <v>176</v>
      </c>
      <c r="H4012" t="s">
        <v>177</v>
      </c>
      <c r="I4012" s="2">
        <v>1.2860617932824601</v>
      </c>
    </row>
    <row r="4013" spans="1:9" x14ac:dyDescent="0.25">
      <c r="A4013" t="s">
        <v>8290</v>
      </c>
      <c r="B4013" t="s">
        <v>8291</v>
      </c>
      <c r="C4013" t="s">
        <v>1245</v>
      </c>
      <c r="D4013" s="61">
        <v>114925854.7005</v>
      </c>
      <c r="E4013" t="s">
        <v>95</v>
      </c>
      <c r="F4013" t="s">
        <v>109</v>
      </c>
      <c r="G4013" t="s">
        <v>109</v>
      </c>
      <c r="H4013" t="s">
        <v>399</v>
      </c>
      <c r="I4013" s="2">
        <v>0.97921533974108499</v>
      </c>
    </row>
    <row r="4014" spans="1:9" x14ac:dyDescent="0.25">
      <c r="A4014" t="s">
        <v>8292</v>
      </c>
      <c r="B4014" t="s">
        <v>8293</v>
      </c>
      <c r="C4014" t="s">
        <v>94</v>
      </c>
      <c r="D4014" s="61">
        <v>114833449.44</v>
      </c>
      <c r="E4014" t="s">
        <v>82</v>
      </c>
      <c r="F4014" t="s">
        <v>83</v>
      </c>
      <c r="G4014" t="s">
        <v>84</v>
      </c>
      <c r="H4014" t="s">
        <v>84</v>
      </c>
      <c r="I4014" s="2">
        <v>0.74817137009780299</v>
      </c>
    </row>
    <row r="4015" spans="1:9" x14ac:dyDescent="0.25">
      <c r="A4015" t="s">
        <v>8294</v>
      </c>
      <c r="B4015" t="s">
        <v>8295</v>
      </c>
      <c r="C4015" t="s">
        <v>1245</v>
      </c>
      <c r="D4015" s="61">
        <v>114809945.88</v>
      </c>
      <c r="E4015" t="s">
        <v>95</v>
      </c>
      <c r="F4015" t="s">
        <v>96</v>
      </c>
      <c r="G4015" t="s">
        <v>210</v>
      </c>
      <c r="H4015" t="s">
        <v>211</v>
      </c>
      <c r="I4015" s="2">
        <v>-0.64722617660775705</v>
      </c>
    </row>
    <row r="4016" spans="1:9" x14ac:dyDescent="0.25">
      <c r="A4016" t="s">
        <v>8296</v>
      </c>
      <c r="B4016" t="s">
        <v>8297</v>
      </c>
      <c r="C4016" t="s">
        <v>1245</v>
      </c>
      <c r="D4016" s="61">
        <v>114702210</v>
      </c>
      <c r="E4016" t="s">
        <v>67</v>
      </c>
      <c r="F4016" t="s">
        <v>68</v>
      </c>
      <c r="G4016" t="s">
        <v>69</v>
      </c>
      <c r="H4016" t="s">
        <v>69</v>
      </c>
      <c r="I4016" s="2">
        <v>1.22985714322033</v>
      </c>
    </row>
    <row r="4017" spans="1:9" x14ac:dyDescent="0.25">
      <c r="A4017" t="s">
        <v>8298</v>
      </c>
      <c r="B4017" t="s">
        <v>8299</v>
      </c>
      <c r="C4017" t="s">
        <v>1245</v>
      </c>
      <c r="D4017" s="61">
        <v>113997312.31999999</v>
      </c>
      <c r="E4017" t="s">
        <v>82</v>
      </c>
      <c r="F4017" t="s">
        <v>89</v>
      </c>
      <c r="G4017" t="s">
        <v>688</v>
      </c>
      <c r="H4017" t="s">
        <v>689</v>
      </c>
      <c r="I4017" s="2">
        <v>3.09039687717183</v>
      </c>
    </row>
    <row r="4018" spans="1:9" x14ac:dyDescent="0.25">
      <c r="A4018" t="s">
        <v>8300</v>
      </c>
      <c r="B4018" t="s">
        <v>8301</v>
      </c>
      <c r="C4018" t="s">
        <v>1245</v>
      </c>
      <c r="D4018" s="61">
        <v>113725257.2</v>
      </c>
      <c r="E4018" t="s">
        <v>115</v>
      </c>
      <c r="F4018" t="s">
        <v>125</v>
      </c>
      <c r="G4018" t="s">
        <v>176</v>
      </c>
      <c r="H4018" t="s">
        <v>177</v>
      </c>
      <c r="I4018" s="2">
        <v>1.00268430438386</v>
      </c>
    </row>
    <row r="4019" spans="1:9" x14ac:dyDescent="0.25">
      <c r="A4019" t="s">
        <v>8302</v>
      </c>
      <c r="B4019" t="s">
        <v>8303</v>
      </c>
      <c r="C4019" t="s">
        <v>1245</v>
      </c>
      <c r="D4019" s="61">
        <v>113721661.40000001</v>
      </c>
      <c r="E4019" t="s">
        <v>95</v>
      </c>
      <c r="F4019" t="s">
        <v>109</v>
      </c>
      <c r="G4019" t="s">
        <v>109</v>
      </c>
      <c r="H4019" t="s">
        <v>399</v>
      </c>
      <c r="I4019" s="2">
        <v>0.48173616937431701</v>
      </c>
    </row>
    <row r="4020" spans="1:9" x14ac:dyDescent="0.25">
      <c r="A4020" t="s">
        <v>8304</v>
      </c>
      <c r="B4020" t="s">
        <v>8305</v>
      </c>
      <c r="C4020" t="s">
        <v>94</v>
      </c>
      <c r="D4020" s="61">
        <v>113573891.34</v>
      </c>
      <c r="E4020" t="s">
        <v>67</v>
      </c>
      <c r="F4020" t="s">
        <v>72</v>
      </c>
      <c r="G4020" t="s">
        <v>73</v>
      </c>
      <c r="H4020" t="s">
        <v>148</v>
      </c>
      <c r="I4020" s="2">
        <v>0.56746723747744998</v>
      </c>
    </row>
    <row r="4021" spans="1:9" x14ac:dyDescent="0.25">
      <c r="A4021" t="s">
        <v>8306</v>
      </c>
      <c r="B4021" t="s">
        <v>8307</v>
      </c>
      <c r="C4021" t="s">
        <v>761</v>
      </c>
      <c r="D4021" s="61">
        <v>113560659.70999999</v>
      </c>
      <c r="E4021" t="s">
        <v>95</v>
      </c>
      <c r="F4021" t="s">
        <v>109</v>
      </c>
      <c r="G4021" t="s">
        <v>109</v>
      </c>
      <c r="H4021" t="s">
        <v>399</v>
      </c>
      <c r="I4021" s="2">
        <v>1.52440086305989</v>
      </c>
    </row>
    <row r="4022" spans="1:9" x14ac:dyDescent="0.25">
      <c r="A4022" t="s">
        <v>8308</v>
      </c>
      <c r="B4022" t="s">
        <v>8309</v>
      </c>
      <c r="C4022" t="s">
        <v>1073</v>
      </c>
      <c r="D4022" s="61">
        <v>113355018.45</v>
      </c>
      <c r="E4022" t="s">
        <v>115</v>
      </c>
      <c r="F4022" t="s">
        <v>116</v>
      </c>
      <c r="G4022" t="s">
        <v>214</v>
      </c>
      <c r="H4022" t="s">
        <v>214</v>
      </c>
      <c r="I4022" s="2">
        <v>1.1881833308785501</v>
      </c>
    </row>
    <row r="4023" spans="1:9" x14ac:dyDescent="0.25">
      <c r="A4023" t="s">
        <v>8310</v>
      </c>
      <c r="B4023" t="s">
        <v>8311</v>
      </c>
      <c r="C4023" t="s">
        <v>761</v>
      </c>
      <c r="D4023" s="61">
        <v>113229087.2166</v>
      </c>
      <c r="E4023" t="s">
        <v>95</v>
      </c>
      <c r="F4023" t="s">
        <v>96</v>
      </c>
      <c r="G4023" t="s">
        <v>210</v>
      </c>
      <c r="H4023" t="s">
        <v>264</v>
      </c>
      <c r="I4023" s="2">
        <v>1.8388471384284699</v>
      </c>
    </row>
    <row r="4024" spans="1:9" x14ac:dyDescent="0.25">
      <c r="A4024" t="s">
        <v>8312</v>
      </c>
      <c r="B4024" t="s">
        <v>8313</v>
      </c>
      <c r="C4024" t="s">
        <v>1245</v>
      </c>
      <c r="D4024" s="61">
        <v>113214574.2</v>
      </c>
      <c r="E4024" t="s">
        <v>95</v>
      </c>
      <c r="F4024" t="s">
        <v>109</v>
      </c>
      <c r="G4024" t="s">
        <v>109</v>
      </c>
      <c r="H4024" t="s">
        <v>399</v>
      </c>
      <c r="I4024" s="2">
        <v>0.40218899322680401</v>
      </c>
    </row>
    <row r="4025" spans="1:9" x14ac:dyDescent="0.25">
      <c r="A4025" t="s">
        <v>8314</v>
      </c>
      <c r="B4025" t="s">
        <v>8315</v>
      </c>
      <c r="C4025" t="s">
        <v>1073</v>
      </c>
      <c r="D4025" s="61">
        <v>113151420.98</v>
      </c>
      <c r="E4025" t="s">
        <v>115</v>
      </c>
      <c r="F4025" t="s">
        <v>125</v>
      </c>
      <c r="G4025" t="s">
        <v>176</v>
      </c>
      <c r="H4025" t="s">
        <v>177</v>
      </c>
      <c r="I4025" s="2">
        <v>0.62117983740751903</v>
      </c>
    </row>
    <row r="4026" spans="1:9" x14ac:dyDescent="0.25">
      <c r="A4026" t="s">
        <v>8316</v>
      </c>
      <c r="B4026" t="s">
        <v>8317</v>
      </c>
      <c r="C4026" t="s">
        <v>761</v>
      </c>
      <c r="D4026" s="61">
        <v>113075511.4734</v>
      </c>
      <c r="E4026" t="s">
        <v>95</v>
      </c>
      <c r="F4026" t="s">
        <v>109</v>
      </c>
      <c r="G4026" t="s">
        <v>109</v>
      </c>
      <c r="H4026" t="s">
        <v>399</v>
      </c>
      <c r="I4026" s="2">
        <v>1.1342240334645699</v>
      </c>
    </row>
    <row r="4027" spans="1:9" x14ac:dyDescent="0.25">
      <c r="A4027" t="s">
        <v>8318</v>
      </c>
      <c r="B4027" t="s">
        <v>8319</v>
      </c>
      <c r="C4027" t="s">
        <v>1245</v>
      </c>
      <c r="D4027" s="61">
        <v>112808559.5</v>
      </c>
      <c r="E4027" t="s">
        <v>115</v>
      </c>
      <c r="F4027" t="s">
        <v>116</v>
      </c>
      <c r="G4027" t="s">
        <v>214</v>
      </c>
      <c r="H4027" t="s">
        <v>214</v>
      </c>
      <c r="I4027" s="2">
        <v>6.6177018478416301</v>
      </c>
    </row>
    <row r="4028" spans="1:9" x14ac:dyDescent="0.25">
      <c r="A4028" t="s">
        <v>8320</v>
      </c>
      <c r="B4028" t="s">
        <v>8321</v>
      </c>
      <c r="C4028" t="s">
        <v>761</v>
      </c>
      <c r="D4028" s="61">
        <v>112471965.45</v>
      </c>
      <c r="E4028" t="s">
        <v>95</v>
      </c>
      <c r="F4028" t="s">
        <v>109</v>
      </c>
      <c r="G4028" t="s">
        <v>804</v>
      </c>
      <c r="H4028" t="s">
        <v>804</v>
      </c>
      <c r="I4028" s="2">
        <v>7.8439629224781995E-2</v>
      </c>
    </row>
    <row r="4029" spans="1:9" x14ac:dyDescent="0.25">
      <c r="A4029" t="s">
        <v>8322</v>
      </c>
      <c r="B4029" t="s">
        <v>8323</v>
      </c>
      <c r="C4029" t="s">
        <v>1245</v>
      </c>
      <c r="D4029" s="61">
        <v>112151598.95999999</v>
      </c>
      <c r="E4029" t="s">
        <v>115</v>
      </c>
      <c r="F4029" t="s">
        <v>116</v>
      </c>
      <c r="G4029" t="s">
        <v>214</v>
      </c>
      <c r="H4029" t="s">
        <v>214</v>
      </c>
      <c r="I4029" s="2">
        <v>2.42516015553967</v>
      </c>
    </row>
    <row r="4030" spans="1:9" x14ac:dyDescent="0.25">
      <c r="A4030" t="s">
        <v>8324</v>
      </c>
      <c r="B4030" t="s">
        <v>8325</v>
      </c>
      <c r="C4030" t="s">
        <v>761</v>
      </c>
      <c r="D4030" s="61">
        <v>111769210.3814</v>
      </c>
      <c r="E4030" t="s">
        <v>240</v>
      </c>
      <c r="F4030" t="s">
        <v>241</v>
      </c>
      <c r="G4030" t="s">
        <v>242</v>
      </c>
      <c r="H4030" t="s">
        <v>242</v>
      </c>
      <c r="I4030" s="2">
        <v>1.5496751888576501</v>
      </c>
    </row>
    <row r="4031" spans="1:9" x14ac:dyDescent="0.25">
      <c r="A4031" t="s">
        <v>8326</v>
      </c>
      <c r="B4031" t="s">
        <v>8327</v>
      </c>
      <c r="C4031" t="s">
        <v>1245</v>
      </c>
      <c r="D4031" s="61">
        <v>111548489.84999999</v>
      </c>
      <c r="E4031" t="s">
        <v>120</v>
      </c>
      <c r="F4031" t="s">
        <v>171</v>
      </c>
      <c r="G4031" t="s">
        <v>385</v>
      </c>
      <c r="H4031" t="s">
        <v>386</v>
      </c>
      <c r="I4031" s="2">
        <v>0.82665743689246796</v>
      </c>
    </row>
    <row r="4032" spans="1:9" x14ac:dyDescent="0.25">
      <c r="A4032" t="s">
        <v>8328</v>
      </c>
      <c r="B4032" t="s">
        <v>8329</v>
      </c>
      <c r="C4032" t="s">
        <v>1245</v>
      </c>
      <c r="D4032" s="61">
        <v>111448493.75</v>
      </c>
      <c r="E4032" t="s">
        <v>95</v>
      </c>
      <c r="F4032" t="s">
        <v>109</v>
      </c>
      <c r="G4032" t="s">
        <v>109</v>
      </c>
      <c r="H4032" t="s">
        <v>399</v>
      </c>
      <c r="I4032" s="2">
        <v>1.0762788762111</v>
      </c>
    </row>
    <row r="4033" spans="1:9" x14ac:dyDescent="0.25">
      <c r="A4033" t="s">
        <v>8330</v>
      </c>
      <c r="B4033" t="s">
        <v>8331</v>
      </c>
      <c r="C4033" t="s">
        <v>1245</v>
      </c>
      <c r="D4033" s="61">
        <v>111338266.59999999</v>
      </c>
      <c r="E4033" t="s">
        <v>120</v>
      </c>
      <c r="F4033" t="s">
        <v>121</v>
      </c>
      <c r="G4033" t="s">
        <v>121</v>
      </c>
      <c r="H4033" t="s">
        <v>652</v>
      </c>
      <c r="I4033" s="2">
        <v>1.1720035458481199</v>
      </c>
    </row>
    <row r="4034" spans="1:9" x14ac:dyDescent="0.25">
      <c r="A4034" t="s">
        <v>8332</v>
      </c>
      <c r="B4034" t="s">
        <v>8333</v>
      </c>
      <c r="C4034" t="s">
        <v>66</v>
      </c>
      <c r="D4034" s="61">
        <v>111152060.8</v>
      </c>
      <c r="E4034" t="s">
        <v>115</v>
      </c>
      <c r="F4034" t="s">
        <v>116</v>
      </c>
      <c r="G4034" t="s">
        <v>214</v>
      </c>
      <c r="H4034" t="s">
        <v>214</v>
      </c>
      <c r="I4034" s="2">
        <v>0.72422303411585098</v>
      </c>
    </row>
    <row r="4035" spans="1:9" x14ac:dyDescent="0.25">
      <c r="A4035" t="s">
        <v>8334</v>
      </c>
      <c r="B4035" t="s">
        <v>8335</v>
      </c>
      <c r="C4035" t="s">
        <v>94</v>
      </c>
      <c r="D4035" s="61">
        <v>110864764.09999999</v>
      </c>
      <c r="E4035" t="s">
        <v>182</v>
      </c>
      <c r="F4035" t="s">
        <v>182</v>
      </c>
      <c r="G4035" t="s">
        <v>717</v>
      </c>
      <c r="H4035" t="s">
        <v>718</v>
      </c>
      <c r="I4035" s="2">
        <v>4.2947405712675799</v>
      </c>
    </row>
    <row r="4036" spans="1:9" x14ac:dyDescent="0.25">
      <c r="A4036" t="s">
        <v>8336</v>
      </c>
      <c r="B4036" t="s">
        <v>8337</v>
      </c>
      <c r="C4036" t="s">
        <v>1245</v>
      </c>
      <c r="D4036" s="61">
        <v>110614125.7</v>
      </c>
      <c r="E4036" t="s">
        <v>67</v>
      </c>
      <c r="F4036" t="s">
        <v>68</v>
      </c>
      <c r="G4036" t="s">
        <v>601</v>
      </c>
      <c r="H4036" t="s">
        <v>793</v>
      </c>
      <c r="I4036" s="2">
        <v>1.44519782043858</v>
      </c>
    </row>
    <row r="4037" spans="1:9" x14ac:dyDescent="0.25">
      <c r="A4037" t="s">
        <v>8338</v>
      </c>
      <c r="B4037" t="s">
        <v>8339</v>
      </c>
      <c r="C4037" t="s">
        <v>761</v>
      </c>
      <c r="D4037" s="61">
        <v>110401547.75</v>
      </c>
      <c r="E4037" t="s">
        <v>95</v>
      </c>
      <c r="F4037" t="s">
        <v>109</v>
      </c>
      <c r="G4037" t="s">
        <v>804</v>
      </c>
      <c r="H4037" t="s">
        <v>804</v>
      </c>
      <c r="I4037" s="2">
        <v>0.16347405138606599</v>
      </c>
    </row>
    <row r="4038" spans="1:9" x14ac:dyDescent="0.25">
      <c r="A4038" t="s">
        <v>8340</v>
      </c>
      <c r="B4038" t="s">
        <v>8341</v>
      </c>
      <c r="C4038" t="s">
        <v>761</v>
      </c>
      <c r="D4038" s="61">
        <v>110342231.81999999</v>
      </c>
      <c r="E4038" t="s">
        <v>120</v>
      </c>
      <c r="F4038" t="s">
        <v>134</v>
      </c>
      <c r="G4038" t="s">
        <v>319</v>
      </c>
      <c r="H4038" t="s">
        <v>319</v>
      </c>
      <c r="I4038" s="2">
        <v>0.78200820837837204</v>
      </c>
    </row>
    <row r="4039" spans="1:9" x14ac:dyDescent="0.25">
      <c r="A4039" t="s">
        <v>8342</v>
      </c>
      <c r="B4039" t="s">
        <v>8343</v>
      </c>
      <c r="C4039" t="s">
        <v>1073</v>
      </c>
      <c r="D4039" s="61">
        <v>110298201</v>
      </c>
      <c r="E4039" t="s">
        <v>257</v>
      </c>
      <c r="F4039" t="s">
        <v>257</v>
      </c>
      <c r="G4039" t="s">
        <v>258</v>
      </c>
      <c r="H4039" t="s">
        <v>631</v>
      </c>
      <c r="I4039" s="2">
        <v>2.2078553808585299</v>
      </c>
    </row>
    <row r="4040" spans="1:9" x14ac:dyDescent="0.25">
      <c r="A4040" t="s">
        <v>8344</v>
      </c>
      <c r="B4040" t="s">
        <v>8345</v>
      </c>
      <c r="C4040" t="s">
        <v>761</v>
      </c>
      <c r="D4040" s="61">
        <v>110020699.62</v>
      </c>
      <c r="E4040" t="s">
        <v>67</v>
      </c>
      <c r="F4040" t="s">
        <v>68</v>
      </c>
      <c r="G4040" t="s">
        <v>69</v>
      </c>
      <c r="H4040" t="s">
        <v>69</v>
      </c>
      <c r="I4040" s="2">
        <v>0.78859392280562801</v>
      </c>
    </row>
    <row r="4041" spans="1:9" x14ac:dyDescent="0.25">
      <c r="A4041" t="s">
        <v>8346</v>
      </c>
      <c r="B4041" t="s">
        <v>8347</v>
      </c>
      <c r="C4041" t="s">
        <v>1073</v>
      </c>
      <c r="D4041" s="61">
        <v>109803402</v>
      </c>
      <c r="E4041" t="s">
        <v>67</v>
      </c>
      <c r="F4041" t="s">
        <v>72</v>
      </c>
      <c r="G4041" t="s">
        <v>105</v>
      </c>
      <c r="H4041" t="s">
        <v>106</v>
      </c>
      <c r="I4041" s="2">
        <v>5.7830333531816998E-2</v>
      </c>
    </row>
    <row r="4042" spans="1:9" x14ac:dyDescent="0.25">
      <c r="A4042" t="s">
        <v>8348</v>
      </c>
      <c r="B4042" t="s">
        <v>8349</v>
      </c>
      <c r="C4042" t="s">
        <v>1245</v>
      </c>
      <c r="D4042" s="61">
        <v>109731729.38</v>
      </c>
      <c r="E4042" t="s">
        <v>115</v>
      </c>
      <c r="F4042" t="s">
        <v>116</v>
      </c>
      <c r="G4042" t="s">
        <v>214</v>
      </c>
      <c r="H4042" t="s">
        <v>214</v>
      </c>
      <c r="I4042" s="2">
        <v>2.05322570278474</v>
      </c>
    </row>
    <row r="4043" spans="1:9" x14ac:dyDescent="0.25">
      <c r="A4043" t="s">
        <v>8350</v>
      </c>
      <c r="B4043" t="s">
        <v>8351</v>
      </c>
      <c r="C4043" t="s">
        <v>1245</v>
      </c>
      <c r="D4043" s="61">
        <v>109700744.84999999</v>
      </c>
      <c r="E4043" t="s">
        <v>115</v>
      </c>
      <c r="F4043" t="s">
        <v>125</v>
      </c>
      <c r="G4043" t="s">
        <v>126</v>
      </c>
      <c r="H4043" t="s">
        <v>339</v>
      </c>
      <c r="I4043" s="2">
        <v>1.04258462269083</v>
      </c>
    </row>
    <row r="4044" spans="1:9" x14ac:dyDescent="0.25">
      <c r="A4044" t="s">
        <v>8352</v>
      </c>
      <c r="B4044" t="s">
        <v>8353</v>
      </c>
      <c r="C4044" t="s">
        <v>1073</v>
      </c>
      <c r="D4044" s="61">
        <v>109044755.55</v>
      </c>
      <c r="E4044" t="s">
        <v>82</v>
      </c>
      <c r="F4044" t="s">
        <v>83</v>
      </c>
      <c r="G4044" t="s">
        <v>130</v>
      </c>
      <c r="H4044" t="s">
        <v>1025</v>
      </c>
      <c r="I4044" s="2">
        <v>0.212396040115582</v>
      </c>
    </row>
    <row r="4045" spans="1:9" x14ac:dyDescent="0.25">
      <c r="A4045" t="s">
        <v>8354</v>
      </c>
      <c r="B4045" t="s">
        <v>8355</v>
      </c>
      <c r="C4045" t="s">
        <v>1245</v>
      </c>
      <c r="D4045" s="61">
        <v>108993658.675</v>
      </c>
      <c r="E4045" t="s">
        <v>120</v>
      </c>
      <c r="F4045" t="s">
        <v>171</v>
      </c>
      <c r="G4045" t="s">
        <v>385</v>
      </c>
      <c r="H4045" t="s">
        <v>386</v>
      </c>
      <c r="I4045" s="2">
        <v>-0.20551261396748499</v>
      </c>
    </row>
    <row r="4046" spans="1:9" x14ac:dyDescent="0.25">
      <c r="A4046" t="s">
        <v>8356</v>
      </c>
      <c r="B4046" t="s">
        <v>8357</v>
      </c>
      <c r="C4046" t="s">
        <v>1245</v>
      </c>
      <c r="D4046" s="61">
        <v>108809957.88</v>
      </c>
      <c r="E4046" t="s">
        <v>115</v>
      </c>
      <c r="F4046" t="s">
        <v>116</v>
      </c>
      <c r="G4046" t="s">
        <v>117</v>
      </c>
      <c r="H4046" t="s">
        <v>117</v>
      </c>
      <c r="I4046" s="2">
        <v>0.94916377676933394</v>
      </c>
    </row>
    <row r="4047" spans="1:9" x14ac:dyDescent="0.25">
      <c r="A4047" t="s">
        <v>8358</v>
      </c>
      <c r="B4047" t="s">
        <v>8359</v>
      </c>
      <c r="C4047" t="s">
        <v>1245</v>
      </c>
      <c r="D4047" s="61">
        <v>108427954.8</v>
      </c>
      <c r="E4047" t="s">
        <v>67</v>
      </c>
      <c r="F4047" t="s">
        <v>72</v>
      </c>
      <c r="G4047" t="s">
        <v>73</v>
      </c>
      <c r="H4047" t="s">
        <v>148</v>
      </c>
      <c r="I4047" s="2">
        <v>2.2755211730154401</v>
      </c>
    </row>
    <row r="4048" spans="1:9" x14ac:dyDescent="0.25">
      <c r="A4048" t="s">
        <v>8360</v>
      </c>
      <c r="B4048" t="s">
        <v>8361</v>
      </c>
      <c r="C4048" t="s">
        <v>761</v>
      </c>
      <c r="D4048" s="61">
        <v>108364210.175</v>
      </c>
      <c r="E4048" t="s">
        <v>115</v>
      </c>
      <c r="F4048" t="s">
        <v>116</v>
      </c>
      <c r="G4048" t="s">
        <v>117</v>
      </c>
      <c r="H4048" t="s">
        <v>117</v>
      </c>
      <c r="I4048" s="2">
        <v>1.0702859406185801</v>
      </c>
    </row>
    <row r="4049" spans="1:9" x14ac:dyDescent="0.25">
      <c r="A4049" t="s">
        <v>8362</v>
      </c>
      <c r="B4049" t="s">
        <v>8363</v>
      </c>
      <c r="C4049" t="s">
        <v>1245</v>
      </c>
      <c r="D4049" s="61">
        <v>108233740.51000001</v>
      </c>
      <c r="E4049" t="s">
        <v>67</v>
      </c>
      <c r="F4049" t="s">
        <v>68</v>
      </c>
      <c r="G4049" t="s">
        <v>69</v>
      </c>
      <c r="H4049" t="s">
        <v>69</v>
      </c>
      <c r="I4049" s="2">
        <v>2.0105000648156102</v>
      </c>
    </row>
    <row r="4050" spans="1:9" x14ac:dyDescent="0.25">
      <c r="A4050" t="s">
        <v>8364</v>
      </c>
      <c r="B4050" t="s">
        <v>8365</v>
      </c>
      <c r="C4050" t="s">
        <v>761</v>
      </c>
      <c r="D4050" s="61">
        <v>107782156.3</v>
      </c>
      <c r="E4050" t="s">
        <v>115</v>
      </c>
      <c r="F4050" t="s">
        <v>116</v>
      </c>
      <c r="G4050" t="s">
        <v>214</v>
      </c>
      <c r="H4050" t="s">
        <v>214</v>
      </c>
      <c r="I4050" s="2">
        <v>0.482348761354221</v>
      </c>
    </row>
    <row r="4051" spans="1:9" x14ac:dyDescent="0.25">
      <c r="A4051" t="s">
        <v>8366</v>
      </c>
      <c r="B4051" t="s">
        <v>8367</v>
      </c>
      <c r="C4051" t="s">
        <v>761</v>
      </c>
      <c r="D4051" s="61">
        <v>107246059.2</v>
      </c>
      <c r="E4051" t="s">
        <v>115</v>
      </c>
      <c r="F4051" t="s">
        <v>116</v>
      </c>
      <c r="G4051" t="s">
        <v>214</v>
      </c>
      <c r="H4051" t="s">
        <v>214</v>
      </c>
      <c r="I4051" s="2">
        <v>1.35235415188112</v>
      </c>
    </row>
    <row r="4052" spans="1:9" x14ac:dyDescent="0.25">
      <c r="A4052" t="s">
        <v>8368</v>
      </c>
      <c r="B4052" t="s">
        <v>8369</v>
      </c>
      <c r="C4052" t="s">
        <v>761</v>
      </c>
      <c r="D4052" s="61">
        <v>107215336.36</v>
      </c>
      <c r="E4052" t="s">
        <v>115</v>
      </c>
      <c r="F4052" t="s">
        <v>116</v>
      </c>
      <c r="G4052" t="s">
        <v>214</v>
      </c>
      <c r="H4052" t="s">
        <v>214</v>
      </c>
      <c r="I4052" s="2">
        <v>1.7218936060973</v>
      </c>
    </row>
    <row r="4053" spans="1:9" x14ac:dyDescent="0.25">
      <c r="A4053" t="s">
        <v>8370</v>
      </c>
      <c r="B4053" t="s">
        <v>8371</v>
      </c>
      <c r="C4053" t="s">
        <v>1245</v>
      </c>
      <c r="D4053" s="61">
        <v>106937296.34</v>
      </c>
      <c r="E4053" t="s">
        <v>291</v>
      </c>
      <c r="F4053" t="s">
        <v>291</v>
      </c>
      <c r="G4053" t="s">
        <v>818</v>
      </c>
      <c r="H4053" t="s">
        <v>3378</v>
      </c>
      <c r="I4053" s="2">
        <v>0.70441805137547597</v>
      </c>
    </row>
    <row r="4054" spans="1:9" x14ac:dyDescent="0.25">
      <c r="A4054" t="s">
        <v>8372</v>
      </c>
      <c r="B4054" t="s">
        <v>8373</v>
      </c>
      <c r="C4054" t="s">
        <v>1245</v>
      </c>
      <c r="D4054" s="61">
        <v>106831686.5</v>
      </c>
      <c r="E4054" t="s">
        <v>115</v>
      </c>
      <c r="F4054" t="s">
        <v>116</v>
      </c>
      <c r="G4054" t="s">
        <v>117</v>
      </c>
      <c r="H4054" t="s">
        <v>117</v>
      </c>
      <c r="I4054" s="2">
        <v>0.43185992909469401</v>
      </c>
    </row>
    <row r="4055" spans="1:9" x14ac:dyDescent="0.25">
      <c r="A4055" t="s">
        <v>8374</v>
      </c>
      <c r="B4055" t="s">
        <v>8375</v>
      </c>
      <c r="C4055" t="s">
        <v>1245</v>
      </c>
      <c r="D4055" s="61">
        <v>106240942.95</v>
      </c>
      <c r="E4055" t="s">
        <v>115</v>
      </c>
      <c r="F4055" t="s">
        <v>116</v>
      </c>
      <c r="G4055" t="s">
        <v>117</v>
      </c>
      <c r="H4055" t="s">
        <v>117</v>
      </c>
      <c r="I4055" s="2">
        <v>1.1785802937841301</v>
      </c>
    </row>
    <row r="4056" spans="1:9" x14ac:dyDescent="0.25">
      <c r="A4056" t="s">
        <v>8376</v>
      </c>
      <c r="B4056" t="s">
        <v>8377</v>
      </c>
      <c r="C4056" t="s">
        <v>66</v>
      </c>
      <c r="D4056" s="61">
        <v>106202063.18000001</v>
      </c>
      <c r="E4056" t="s">
        <v>182</v>
      </c>
      <c r="F4056" t="s">
        <v>182</v>
      </c>
      <c r="G4056" t="s">
        <v>183</v>
      </c>
      <c r="H4056" t="s">
        <v>592</v>
      </c>
      <c r="I4056" s="2">
        <v>1.5342687473876599</v>
      </c>
    </row>
    <row r="4057" spans="1:9" x14ac:dyDescent="0.25">
      <c r="A4057" t="s">
        <v>8378</v>
      </c>
      <c r="B4057" t="s">
        <v>8379</v>
      </c>
      <c r="C4057" t="s">
        <v>761</v>
      </c>
      <c r="D4057" s="61">
        <v>106128378.3</v>
      </c>
      <c r="E4057" t="s">
        <v>257</v>
      </c>
      <c r="F4057" t="s">
        <v>257</v>
      </c>
      <c r="G4057" t="s">
        <v>547</v>
      </c>
      <c r="H4057" t="s">
        <v>809</v>
      </c>
      <c r="I4057" s="2">
        <v>0.62018280805586901</v>
      </c>
    </row>
    <row r="4058" spans="1:9" x14ac:dyDescent="0.25">
      <c r="A4058" t="s">
        <v>8380</v>
      </c>
      <c r="B4058" t="s">
        <v>8381</v>
      </c>
      <c r="C4058" t="s">
        <v>1073</v>
      </c>
      <c r="D4058" s="61">
        <v>106022700</v>
      </c>
      <c r="E4058" t="s">
        <v>67</v>
      </c>
      <c r="F4058" t="s">
        <v>72</v>
      </c>
      <c r="G4058" t="s">
        <v>73</v>
      </c>
      <c r="H4058" t="s">
        <v>148</v>
      </c>
      <c r="I4058" s="2">
        <v>0.89003964117328405</v>
      </c>
    </row>
    <row r="4059" spans="1:9" x14ac:dyDescent="0.25">
      <c r="A4059" t="s">
        <v>8382</v>
      </c>
      <c r="B4059" t="s">
        <v>8383</v>
      </c>
      <c r="C4059" t="s">
        <v>761</v>
      </c>
      <c r="D4059" s="61">
        <v>105662145.4791</v>
      </c>
      <c r="E4059" t="s">
        <v>95</v>
      </c>
      <c r="F4059" t="s">
        <v>109</v>
      </c>
      <c r="G4059" t="s">
        <v>804</v>
      </c>
      <c r="H4059" t="s">
        <v>804</v>
      </c>
      <c r="I4059" s="2">
        <v>0.76055536194367801</v>
      </c>
    </row>
    <row r="4060" spans="1:9" x14ac:dyDescent="0.25">
      <c r="A4060" t="s">
        <v>8384</v>
      </c>
      <c r="B4060" t="s">
        <v>8385</v>
      </c>
      <c r="C4060" t="s">
        <v>1245</v>
      </c>
      <c r="D4060" s="61">
        <v>105560079.68000001</v>
      </c>
      <c r="E4060" t="s">
        <v>257</v>
      </c>
      <c r="F4060" t="s">
        <v>257</v>
      </c>
      <c r="G4060" t="s">
        <v>547</v>
      </c>
      <c r="H4060" t="s">
        <v>621</v>
      </c>
      <c r="I4060" s="2">
        <v>-0.18363185252706701</v>
      </c>
    </row>
    <row r="4061" spans="1:9" x14ac:dyDescent="0.25">
      <c r="A4061" t="s">
        <v>8386</v>
      </c>
      <c r="B4061" t="s">
        <v>8387</v>
      </c>
      <c r="C4061" t="s">
        <v>761</v>
      </c>
      <c r="D4061" s="61">
        <v>105448350.84</v>
      </c>
      <c r="E4061" t="s">
        <v>115</v>
      </c>
      <c r="F4061" t="s">
        <v>116</v>
      </c>
      <c r="G4061" t="s">
        <v>214</v>
      </c>
      <c r="H4061" t="s">
        <v>214</v>
      </c>
      <c r="I4061" s="2">
        <v>1.36706944528203</v>
      </c>
    </row>
    <row r="4062" spans="1:9" x14ac:dyDescent="0.25">
      <c r="A4062" t="s">
        <v>8388</v>
      </c>
      <c r="B4062" t="s">
        <v>8389</v>
      </c>
      <c r="C4062" t="s">
        <v>1245</v>
      </c>
      <c r="D4062" s="61">
        <v>105368590.39</v>
      </c>
      <c r="E4062" t="s">
        <v>95</v>
      </c>
      <c r="F4062" t="s">
        <v>109</v>
      </c>
      <c r="G4062" t="s">
        <v>804</v>
      </c>
      <c r="H4062" t="s">
        <v>804</v>
      </c>
      <c r="I4062" s="2">
        <v>0.76483137347668095</v>
      </c>
    </row>
    <row r="4063" spans="1:9" x14ac:dyDescent="0.25">
      <c r="A4063" t="s">
        <v>8390</v>
      </c>
      <c r="B4063" t="s">
        <v>8391</v>
      </c>
      <c r="C4063" t="s">
        <v>761</v>
      </c>
      <c r="D4063" s="61">
        <v>105204474.31999999</v>
      </c>
      <c r="E4063" t="s">
        <v>115</v>
      </c>
      <c r="F4063" t="s">
        <v>116</v>
      </c>
      <c r="G4063" t="s">
        <v>214</v>
      </c>
      <c r="H4063" t="s">
        <v>214</v>
      </c>
      <c r="I4063" s="2">
        <v>1.6752631727178899</v>
      </c>
    </row>
    <row r="4064" spans="1:9" x14ac:dyDescent="0.25">
      <c r="A4064" t="s">
        <v>8392</v>
      </c>
      <c r="B4064" t="s">
        <v>8393</v>
      </c>
      <c r="C4064" t="s">
        <v>761</v>
      </c>
      <c r="D4064" s="61">
        <v>105167355.94</v>
      </c>
      <c r="E4064" t="s">
        <v>115</v>
      </c>
      <c r="F4064" t="s">
        <v>116</v>
      </c>
      <c r="G4064" t="s">
        <v>117</v>
      </c>
      <c r="H4064" t="s">
        <v>117</v>
      </c>
      <c r="I4064" s="2">
        <v>1.5172994390807499</v>
      </c>
    </row>
    <row r="4065" spans="1:9" x14ac:dyDescent="0.25">
      <c r="A4065" t="s">
        <v>8394</v>
      </c>
      <c r="B4065" t="s">
        <v>8395</v>
      </c>
      <c r="C4065" t="s">
        <v>761</v>
      </c>
      <c r="D4065" s="61">
        <v>104946524.01000001</v>
      </c>
      <c r="E4065" t="s">
        <v>95</v>
      </c>
      <c r="F4065" t="s">
        <v>109</v>
      </c>
      <c r="G4065" t="s">
        <v>804</v>
      </c>
      <c r="H4065" t="s">
        <v>804</v>
      </c>
      <c r="I4065" s="2">
        <v>0.82486085746512205</v>
      </c>
    </row>
    <row r="4066" spans="1:9" x14ac:dyDescent="0.25">
      <c r="A4066" t="s">
        <v>8396</v>
      </c>
      <c r="B4066" t="s">
        <v>8397</v>
      </c>
      <c r="C4066" t="s">
        <v>1073</v>
      </c>
      <c r="D4066" s="61">
        <v>104915816.06</v>
      </c>
      <c r="E4066" t="s">
        <v>115</v>
      </c>
      <c r="F4066" t="s">
        <v>125</v>
      </c>
      <c r="G4066" t="s">
        <v>176</v>
      </c>
      <c r="H4066" t="s">
        <v>509</v>
      </c>
      <c r="I4066" s="2">
        <v>1.45610765813375</v>
      </c>
    </row>
    <row r="4067" spans="1:9" x14ac:dyDescent="0.25">
      <c r="A4067" t="s">
        <v>8398</v>
      </c>
      <c r="B4067" t="s">
        <v>8399</v>
      </c>
      <c r="C4067" t="s">
        <v>1073</v>
      </c>
      <c r="D4067" s="61">
        <v>104890321.56</v>
      </c>
      <c r="E4067" t="s">
        <v>77</v>
      </c>
      <c r="F4067" t="s">
        <v>78</v>
      </c>
      <c r="G4067" t="s">
        <v>79</v>
      </c>
      <c r="H4067" t="s">
        <v>79</v>
      </c>
      <c r="I4067" s="2">
        <v>3.2567695250075199</v>
      </c>
    </row>
    <row r="4068" spans="1:9" x14ac:dyDescent="0.25">
      <c r="A4068" t="s">
        <v>8400</v>
      </c>
      <c r="B4068" t="s">
        <v>8401</v>
      </c>
      <c r="C4068" t="s">
        <v>94</v>
      </c>
      <c r="D4068" s="61">
        <v>104837246.5</v>
      </c>
      <c r="E4068" t="s">
        <v>182</v>
      </c>
      <c r="F4068" t="s">
        <v>182</v>
      </c>
      <c r="G4068" t="s">
        <v>717</v>
      </c>
      <c r="H4068" t="s">
        <v>718</v>
      </c>
      <c r="I4068" s="2">
        <v>1.54395235388661</v>
      </c>
    </row>
    <row r="4069" spans="1:9" x14ac:dyDescent="0.25">
      <c r="A4069" t="s">
        <v>8402</v>
      </c>
      <c r="B4069" t="s">
        <v>8403</v>
      </c>
      <c r="C4069" t="s">
        <v>1245</v>
      </c>
      <c r="D4069" s="61">
        <v>104822513.8671</v>
      </c>
      <c r="E4069" t="s">
        <v>115</v>
      </c>
      <c r="F4069" t="s">
        <v>125</v>
      </c>
      <c r="G4069" t="s">
        <v>176</v>
      </c>
      <c r="H4069" t="s">
        <v>177</v>
      </c>
      <c r="I4069" s="2">
        <v>1.5744264625773801</v>
      </c>
    </row>
    <row r="4070" spans="1:9" x14ac:dyDescent="0.25">
      <c r="A4070" t="s">
        <v>8404</v>
      </c>
      <c r="B4070" t="s">
        <v>8405</v>
      </c>
      <c r="C4070" t="s">
        <v>1073</v>
      </c>
      <c r="D4070" s="61">
        <v>104812800.43000001</v>
      </c>
      <c r="E4070" t="s">
        <v>240</v>
      </c>
      <c r="F4070" t="s">
        <v>267</v>
      </c>
      <c r="G4070" t="s">
        <v>535</v>
      </c>
      <c r="H4070" t="s">
        <v>535</v>
      </c>
      <c r="I4070" s="2">
        <v>-1.61878535367093</v>
      </c>
    </row>
    <row r="4071" spans="1:9" x14ac:dyDescent="0.25">
      <c r="A4071" t="s">
        <v>8406</v>
      </c>
      <c r="B4071" t="s">
        <v>8407</v>
      </c>
      <c r="C4071" t="s">
        <v>761</v>
      </c>
      <c r="D4071" s="61">
        <v>104765788.56</v>
      </c>
      <c r="E4071" t="s">
        <v>115</v>
      </c>
      <c r="F4071" t="s">
        <v>116</v>
      </c>
      <c r="G4071" t="s">
        <v>214</v>
      </c>
      <c r="H4071" t="s">
        <v>214</v>
      </c>
      <c r="I4071" s="2">
        <v>1.6866394748729501</v>
      </c>
    </row>
    <row r="4072" spans="1:9" x14ac:dyDescent="0.25">
      <c r="A4072" t="s">
        <v>8408</v>
      </c>
      <c r="B4072" t="s">
        <v>8409</v>
      </c>
      <c r="C4072" t="s">
        <v>1245</v>
      </c>
      <c r="D4072" s="61">
        <v>104422341.40000001</v>
      </c>
      <c r="E4072" t="s">
        <v>115</v>
      </c>
      <c r="F4072" t="s">
        <v>125</v>
      </c>
      <c r="G4072" t="s">
        <v>176</v>
      </c>
      <c r="H4072" t="s">
        <v>177</v>
      </c>
      <c r="I4072" s="2">
        <v>1.35055599153228</v>
      </c>
    </row>
    <row r="4073" spans="1:9" x14ac:dyDescent="0.25">
      <c r="A4073" t="s">
        <v>8410</v>
      </c>
      <c r="B4073" t="s">
        <v>8411</v>
      </c>
      <c r="C4073" t="s">
        <v>66</v>
      </c>
      <c r="D4073" s="61">
        <v>104290154</v>
      </c>
      <c r="E4073" t="s">
        <v>257</v>
      </c>
      <c r="F4073" t="s">
        <v>257</v>
      </c>
      <c r="G4073" t="s">
        <v>258</v>
      </c>
      <c r="H4073" t="s">
        <v>839</v>
      </c>
      <c r="I4073" s="2">
        <v>0.90417158484056404</v>
      </c>
    </row>
    <row r="4074" spans="1:9" x14ac:dyDescent="0.25">
      <c r="A4074" t="s">
        <v>8412</v>
      </c>
      <c r="B4074" t="s">
        <v>8413</v>
      </c>
      <c r="C4074" t="s">
        <v>761</v>
      </c>
      <c r="D4074" s="61">
        <v>103929726.40000001</v>
      </c>
      <c r="E4074" t="s">
        <v>120</v>
      </c>
      <c r="F4074" t="s">
        <v>171</v>
      </c>
      <c r="G4074" t="s">
        <v>385</v>
      </c>
      <c r="H4074" t="s">
        <v>386</v>
      </c>
      <c r="I4074" s="2">
        <v>-0.286386053802893</v>
      </c>
    </row>
    <row r="4075" spans="1:9" x14ac:dyDescent="0.25">
      <c r="A4075" t="s">
        <v>8414</v>
      </c>
      <c r="B4075" t="s">
        <v>8415</v>
      </c>
      <c r="C4075" t="s">
        <v>1245</v>
      </c>
      <c r="D4075" s="61">
        <v>103428376.47</v>
      </c>
      <c r="E4075" t="s">
        <v>67</v>
      </c>
      <c r="F4075" t="s">
        <v>72</v>
      </c>
      <c r="G4075" t="s">
        <v>73</v>
      </c>
      <c r="H4075" t="s">
        <v>148</v>
      </c>
      <c r="I4075" s="2">
        <v>1.3914736056636301</v>
      </c>
    </row>
    <row r="4076" spans="1:9" x14ac:dyDescent="0.25">
      <c r="A4076" t="s">
        <v>8416</v>
      </c>
      <c r="B4076" t="s">
        <v>8417</v>
      </c>
      <c r="C4076" t="s">
        <v>1245</v>
      </c>
      <c r="D4076" s="61">
        <v>103237465.77</v>
      </c>
      <c r="E4076" t="s">
        <v>240</v>
      </c>
      <c r="F4076" t="s">
        <v>267</v>
      </c>
      <c r="G4076" t="s">
        <v>476</v>
      </c>
      <c r="H4076" t="s">
        <v>477</v>
      </c>
      <c r="I4076" s="2">
        <v>2.3273534924974801</v>
      </c>
    </row>
    <row r="4077" spans="1:9" x14ac:dyDescent="0.25">
      <c r="A4077" t="s">
        <v>8418</v>
      </c>
      <c r="B4077" t="s">
        <v>8419</v>
      </c>
      <c r="C4077" t="s">
        <v>1245</v>
      </c>
      <c r="D4077" s="61">
        <v>103175092.44</v>
      </c>
      <c r="E4077" t="s">
        <v>120</v>
      </c>
      <c r="F4077" t="s">
        <v>134</v>
      </c>
      <c r="G4077" t="s">
        <v>319</v>
      </c>
      <c r="H4077" t="s">
        <v>319</v>
      </c>
      <c r="I4077" s="2">
        <v>1.3854222387078801</v>
      </c>
    </row>
    <row r="4078" spans="1:9" x14ac:dyDescent="0.25">
      <c r="A4078" t="s">
        <v>8420</v>
      </c>
      <c r="B4078" t="s">
        <v>8421</v>
      </c>
      <c r="C4078" t="s">
        <v>1245</v>
      </c>
      <c r="D4078" s="61">
        <v>102458084.04000001</v>
      </c>
      <c r="E4078" t="s">
        <v>67</v>
      </c>
      <c r="F4078" t="s">
        <v>68</v>
      </c>
      <c r="G4078" t="s">
        <v>168</v>
      </c>
      <c r="H4078" t="s">
        <v>168</v>
      </c>
      <c r="I4078" s="2">
        <v>0.82947208935462402</v>
      </c>
    </row>
    <row r="4079" spans="1:9" x14ac:dyDescent="0.25">
      <c r="A4079" t="s">
        <v>8422</v>
      </c>
      <c r="B4079" t="s">
        <v>8423</v>
      </c>
      <c r="C4079" t="s">
        <v>1245</v>
      </c>
      <c r="D4079" s="61">
        <v>102402246.59999999</v>
      </c>
      <c r="E4079" t="s">
        <v>95</v>
      </c>
      <c r="F4079" t="s">
        <v>109</v>
      </c>
      <c r="G4079" t="s">
        <v>109</v>
      </c>
      <c r="H4079" t="s">
        <v>399</v>
      </c>
      <c r="I4079" s="2">
        <v>0.79195662490612595</v>
      </c>
    </row>
    <row r="4080" spans="1:9" x14ac:dyDescent="0.25">
      <c r="A4080" t="s">
        <v>8424</v>
      </c>
      <c r="B4080" t="s">
        <v>8425</v>
      </c>
      <c r="C4080" t="s">
        <v>1245</v>
      </c>
      <c r="D4080" s="61">
        <v>101869856.04000001</v>
      </c>
      <c r="E4080" t="s">
        <v>115</v>
      </c>
      <c r="F4080" t="s">
        <v>116</v>
      </c>
      <c r="G4080" t="s">
        <v>117</v>
      </c>
      <c r="H4080" t="s">
        <v>117</v>
      </c>
      <c r="I4080" s="2">
        <v>1.16777545125398</v>
      </c>
    </row>
    <row r="4081" spans="1:9" x14ac:dyDescent="0.25">
      <c r="A4081" t="s">
        <v>8426</v>
      </c>
      <c r="B4081" t="s">
        <v>8427</v>
      </c>
      <c r="C4081" t="s">
        <v>1245</v>
      </c>
      <c r="D4081" s="61">
        <v>101745350.58</v>
      </c>
      <c r="E4081" t="s">
        <v>67</v>
      </c>
      <c r="F4081" t="s">
        <v>68</v>
      </c>
      <c r="G4081" t="s">
        <v>168</v>
      </c>
      <c r="H4081" t="s">
        <v>168</v>
      </c>
      <c r="I4081" s="2">
        <v>0.56001406160605705</v>
      </c>
    </row>
    <row r="4082" spans="1:9" x14ac:dyDescent="0.25">
      <c r="A4082" t="s">
        <v>8428</v>
      </c>
      <c r="B4082" t="s">
        <v>8429</v>
      </c>
      <c r="C4082" t="s">
        <v>761</v>
      </c>
      <c r="D4082" s="61">
        <v>101335427.63500001</v>
      </c>
      <c r="E4082" t="s">
        <v>67</v>
      </c>
      <c r="F4082" t="s">
        <v>68</v>
      </c>
      <c r="G4082" t="s">
        <v>601</v>
      </c>
      <c r="H4082" t="s">
        <v>793</v>
      </c>
      <c r="I4082" s="2">
        <v>0.543773678232361</v>
      </c>
    </row>
    <row r="4083" spans="1:9" x14ac:dyDescent="0.25">
      <c r="A4083" t="s">
        <v>8430</v>
      </c>
      <c r="B4083" t="s">
        <v>8431</v>
      </c>
      <c r="C4083" t="s">
        <v>1073</v>
      </c>
      <c r="D4083" s="61">
        <v>101243961.23</v>
      </c>
      <c r="E4083" t="s">
        <v>240</v>
      </c>
      <c r="F4083" t="s">
        <v>267</v>
      </c>
      <c r="G4083" t="s">
        <v>476</v>
      </c>
      <c r="H4083" t="s">
        <v>4737</v>
      </c>
      <c r="I4083" s="2">
        <v>1.53968781538808</v>
      </c>
    </row>
    <row r="4084" spans="1:9" x14ac:dyDescent="0.25">
      <c r="A4084" t="s">
        <v>8432</v>
      </c>
      <c r="B4084" t="s">
        <v>8433</v>
      </c>
      <c r="C4084" t="s">
        <v>1245</v>
      </c>
      <c r="D4084" s="61">
        <v>100774562.28</v>
      </c>
      <c r="E4084" t="s">
        <v>291</v>
      </c>
      <c r="F4084" t="s">
        <v>291</v>
      </c>
      <c r="G4084" t="s">
        <v>818</v>
      </c>
      <c r="H4084" t="s">
        <v>2584</v>
      </c>
      <c r="I4084" s="2">
        <v>3.13533274956845</v>
      </c>
    </row>
    <row r="4085" spans="1:9" x14ac:dyDescent="0.25">
      <c r="A4085" t="s">
        <v>8434</v>
      </c>
      <c r="B4085" t="s">
        <v>8435</v>
      </c>
      <c r="C4085" t="s">
        <v>66</v>
      </c>
      <c r="D4085" s="61">
        <v>100446334.88</v>
      </c>
      <c r="E4085" t="s">
        <v>182</v>
      </c>
      <c r="F4085" t="s">
        <v>182</v>
      </c>
      <c r="G4085" t="s">
        <v>717</v>
      </c>
      <c r="H4085" t="s">
        <v>718</v>
      </c>
      <c r="I4085" s="2">
        <v>2.0176215164074498</v>
      </c>
    </row>
    <row r="4086" spans="1:9" x14ac:dyDescent="0.25">
      <c r="A4086" t="s">
        <v>8436</v>
      </c>
      <c r="B4086" t="s">
        <v>8437</v>
      </c>
      <c r="C4086" t="s">
        <v>1073</v>
      </c>
      <c r="D4086" s="61">
        <v>100313020.1206</v>
      </c>
      <c r="E4086" t="s">
        <v>115</v>
      </c>
      <c r="F4086" t="s">
        <v>116</v>
      </c>
      <c r="G4086" t="s">
        <v>214</v>
      </c>
      <c r="H4086" t="s">
        <v>214</v>
      </c>
      <c r="I4086" s="2">
        <v>1.0136464678527899</v>
      </c>
    </row>
    <row r="4087" spans="1:9" x14ac:dyDescent="0.25">
      <c r="A4087" t="s">
        <v>8438</v>
      </c>
      <c r="B4087" t="s">
        <v>8439</v>
      </c>
      <c r="C4087" t="s">
        <v>761</v>
      </c>
      <c r="D4087" s="61">
        <v>99876462</v>
      </c>
      <c r="E4087" t="s">
        <v>95</v>
      </c>
      <c r="F4087" t="s">
        <v>109</v>
      </c>
      <c r="G4087" t="s">
        <v>109</v>
      </c>
      <c r="H4087" t="s">
        <v>399</v>
      </c>
      <c r="I4087" s="2">
        <v>4.9676565039925E-2</v>
      </c>
    </row>
    <row r="4088" spans="1:9" x14ac:dyDescent="0.25">
      <c r="A4088" t="s">
        <v>8440</v>
      </c>
      <c r="B4088" t="s">
        <v>8441</v>
      </c>
      <c r="C4088" t="s">
        <v>1245</v>
      </c>
      <c r="D4088" s="61">
        <v>99803850</v>
      </c>
      <c r="E4088" t="s">
        <v>240</v>
      </c>
      <c r="F4088" t="s">
        <v>467</v>
      </c>
      <c r="G4088" t="s">
        <v>468</v>
      </c>
      <c r="H4088" t="s">
        <v>662</v>
      </c>
      <c r="I4088" s="2">
        <v>0.94966411719965804</v>
      </c>
    </row>
    <row r="4089" spans="1:9" x14ac:dyDescent="0.25">
      <c r="A4089" t="s">
        <v>8442</v>
      </c>
      <c r="B4089" t="s">
        <v>8443</v>
      </c>
      <c r="C4089" t="s">
        <v>1245</v>
      </c>
      <c r="D4089" s="61">
        <v>99295732.719999999</v>
      </c>
      <c r="E4089" t="s">
        <v>115</v>
      </c>
      <c r="F4089" t="s">
        <v>125</v>
      </c>
      <c r="G4089" t="s">
        <v>176</v>
      </c>
      <c r="H4089" t="s">
        <v>177</v>
      </c>
      <c r="I4089" s="2">
        <v>0.291322161727606</v>
      </c>
    </row>
    <row r="4090" spans="1:9" x14ac:dyDescent="0.25">
      <c r="A4090" t="s">
        <v>8444</v>
      </c>
      <c r="B4090" t="s">
        <v>8445</v>
      </c>
      <c r="C4090" t="s">
        <v>1245</v>
      </c>
      <c r="D4090" s="61">
        <v>98960675.400000006</v>
      </c>
      <c r="E4090" t="s">
        <v>240</v>
      </c>
      <c r="F4090" t="s">
        <v>267</v>
      </c>
      <c r="G4090" t="s">
        <v>305</v>
      </c>
      <c r="H4090" t="s">
        <v>305</v>
      </c>
      <c r="I4090" s="2">
        <v>1.2903986956368001</v>
      </c>
    </row>
    <row r="4091" spans="1:9" x14ac:dyDescent="0.25">
      <c r="A4091" t="s">
        <v>8446</v>
      </c>
      <c r="B4091" t="s">
        <v>8447</v>
      </c>
      <c r="C4091" t="s">
        <v>94</v>
      </c>
      <c r="D4091" s="61">
        <v>98793616.680000007</v>
      </c>
      <c r="E4091" t="s">
        <v>95</v>
      </c>
      <c r="F4091" t="s">
        <v>96</v>
      </c>
      <c r="G4091" t="s">
        <v>1529</v>
      </c>
      <c r="H4091" t="s">
        <v>1530</v>
      </c>
      <c r="I4091" s="2">
        <v>1.3194844256677001</v>
      </c>
    </row>
    <row r="4092" spans="1:9" x14ac:dyDescent="0.25">
      <c r="A4092" t="s">
        <v>8448</v>
      </c>
      <c r="B4092" t="s">
        <v>8449</v>
      </c>
      <c r="C4092" t="s">
        <v>761</v>
      </c>
      <c r="D4092" s="61">
        <v>98762213</v>
      </c>
      <c r="E4092" t="s">
        <v>95</v>
      </c>
      <c r="F4092" t="s">
        <v>109</v>
      </c>
      <c r="G4092" t="s">
        <v>109</v>
      </c>
      <c r="H4092" t="s">
        <v>399</v>
      </c>
      <c r="I4092" s="2">
        <v>0.83822340723676803</v>
      </c>
    </row>
    <row r="4093" spans="1:9" x14ac:dyDescent="0.25">
      <c r="A4093" t="s">
        <v>8450</v>
      </c>
      <c r="B4093" t="s">
        <v>8451</v>
      </c>
      <c r="C4093" t="s">
        <v>1245</v>
      </c>
      <c r="D4093" s="61">
        <v>98001398.040000007</v>
      </c>
      <c r="E4093" t="s">
        <v>115</v>
      </c>
      <c r="F4093" t="s">
        <v>116</v>
      </c>
      <c r="G4093" t="s">
        <v>214</v>
      </c>
      <c r="H4093" t="s">
        <v>214</v>
      </c>
      <c r="I4093" s="2">
        <v>0.52468649492930397</v>
      </c>
    </row>
    <row r="4094" spans="1:9" x14ac:dyDescent="0.25">
      <c r="A4094" t="s">
        <v>8452</v>
      </c>
      <c r="B4094" t="s">
        <v>8453</v>
      </c>
      <c r="C4094" t="s">
        <v>1073</v>
      </c>
      <c r="D4094" s="61">
        <v>97756277.920000002</v>
      </c>
      <c r="E4094" t="s">
        <v>115</v>
      </c>
      <c r="F4094" t="s">
        <v>116</v>
      </c>
      <c r="G4094" t="s">
        <v>214</v>
      </c>
      <c r="H4094" t="s">
        <v>214</v>
      </c>
      <c r="I4094" s="2">
        <v>1.2989769955611701</v>
      </c>
    </row>
    <row r="4095" spans="1:9" x14ac:dyDescent="0.25">
      <c r="A4095" t="s">
        <v>8454</v>
      </c>
      <c r="B4095" t="s">
        <v>8455</v>
      </c>
      <c r="C4095" t="s">
        <v>1245</v>
      </c>
      <c r="D4095" s="61">
        <v>97567959.079999998</v>
      </c>
      <c r="E4095" t="s">
        <v>77</v>
      </c>
      <c r="F4095" t="s">
        <v>78</v>
      </c>
      <c r="G4095" t="s">
        <v>142</v>
      </c>
      <c r="H4095" t="s">
        <v>143</v>
      </c>
      <c r="I4095" s="2">
        <v>2.0361492470085301</v>
      </c>
    </row>
    <row r="4096" spans="1:9" x14ac:dyDescent="0.25">
      <c r="A4096" t="s">
        <v>8456</v>
      </c>
      <c r="B4096" t="s">
        <v>8457</v>
      </c>
      <c r="C4096" t="s">
        <v>1245</v>
      </c>
      <c r="D4096" s="61">
        <v>97529228.159999996</v>
      </c>
      <c r="E4096" t="s">
        <v>120</v>
      </c>
      <c r="F4096" t="s">
        <v>171</v>
      </c>
      <c r="G4096" t="s">
        <v>385</v>
      </c>
      <c r="H4096" t="s">
        <v>386</v>
      </c>
      <c r="I4096" s="2">
        <v>0.68122787830100795</v>
      </c>
    </row>
    <row r="4097" spans="1:9" x14ac:dyDescent="0.25">
      <c r="A4097" t="s">
        <v>8458</v>
      </c>
      <c r="B4097" t="s">
        <v>8459</v>
      </c>
      <c r="C4097" t="s">
        <v>1073</v>
      </c>
      <c r="D4097" s="61">
        <v>97503614.233199999</v>
      </c>
      <c r="E4097" t="s">
        <v>257</v>
      </c>
      <c r="F4097" t="s">
        <v>257</v>
      </c>
      <c r="G4097" t="s">
        <v>547</v>
      </c>
      <c r="H4097" t="s">
        <v>1439</v>
      </c>
      <c r="I4097" s="2">
        <v>0.87266930430720402</v>
      </c>
    </row>
    <row r="4098" spans="1:9" x14ac:dyDescent="0.25">
      <c r="A4098" t="s">
        <v>8460</v>
      </c>
      <c r="B4098" t="s">
        <v>8461</v>
      </c>
      <c r="C4098" t="s">
        <v>1073</v>
      </c>
      <c r="D4098" s="61">
        <v>97267062.560000002</v>
      </c>
      <c r="E4098" t="s">
        <v>257</v>
      </c>
      <c r="F4098" t="s">
        <v>257</v>
      </c>
      <c r="G4098" t="s">
        <v>547</v>
      </c>
      <c r="H4098" t="s">
        <v>621</v>
      </c>
      <c r="I4098" s="2">
        <v>1.4949222497090799</v>
      </c>
    </row>
    <row r="4099" spans="1:9" x14ac:dyDescent="0.25">
      <c r="A4099" t="s">
        <v>8462</v>
      </c>
      <c r="B4099" t="s">
        <v>8463</v>
      </c>
      <c r="C4099" t="s">
        <v>66</v>
      </c>
      <c r="D4099" s="61">
        <v>97247535.930000007</v>
      </c>
      <c r="E4099" t="s">
        <v>115</v>
      </c>
      <c r="F4099" t="s">
        <v>116</v>
      </c>
      <c r="G4099" t="s">
        <v>214</v>
      </c>
      <c r="H4099" t="s">
        <v>214</v>
      </c>
      <c r="I4099" s="2">
        <v>0.541797926200275</v>
      </c>
    </row>
    <row r="4100" spans="1:9" x14ac:dyDescent="0.25">
      <c r="A4100" t="s">
        <v>8464</v>
      </c>
      <c r="B4100" t="s">
        <v>8465</v>
      </c>
      <c r="C4100" t="s">
        <v>1245</v>
      </c>
      <c r="D4100" s="61">
        <v>97210881.5</v>
      </c>
      <c r="E4100" t="s">
        <v>115</v>
      </c>
      <c r="F4100" t="s">
        <v>125</v>
      </c>
      <c r="G4100" t="s">
        <v>176</v>
      </c>
      <c r="H4100" t="s">
        <v>177</v>
      </c>
      <c r="I4100" s="2">
        <v>1.57837768760992</v>
      </c>
    </row>
    <row r="4101" spans="1:9" x14ac:dyDescent="0.25">
      <c r="A4101" t="s">
        <v>8466</v>
      </c>
      <c r="B4101" t="s">
        <v>8467</v>
      </c>
      <c r="C4101" t="s">
        <v>761</v>
      </c>
      <c r="D4101" s="61">
        <v>97060649.599999994</v>
      </c>
      <c r="E4101" t="s">
        <v>95</v>
      </c>
      <c r="F4101" t="s">
        <v>109</v>
      </c>
      <c r="G4101" t="s">
        <v>109</v>
      </c>
      <c r="H4101" t="s">
        <v>399</v>
      </c>
      <c r="I4101" s="2">
        <v>0.93604999709105496</v>
      </c>
    </row>
    <row r="4102" spans="1:9" x14ac:dyDescent="0.25">
      <c r="A4102" t="s">
        <v>8468</v>
      </c>
      <c r="B4102" t="s">
        <v>8469</v>
      </c>
      <c r="C4102" t="s">
        <v>1245</v>
      </c>
      <c r="D4102" s="61">
        <v>95906314.349999994</v>
      </c>
      <c r="E4102" t="s">
        <v>95</v>
      </c>
      <c r="F4102" t="s">
        <v>109</v>
      </c>
      <c r="G4102" t="s">
        <v>804</v>
      </c>
      <c r="H4102" t="s">
        <v>804</v>
      </c>
      <c r="I4102" s="2">
        <v>1.2047985954562499</v>
      </c>
    </row>
    <row r="4103" spans="1:9" x14ac:dyDescent="0.25">
      <c r="A4103" t="s">
        <v>8470</v>
      </c>
      <c r="B4103" t="s">
        <v>8471</v>
      </c>
      <c r="C4103" t="s">
        <v>66</v>
      </c>
      <c r="D4103" s="61">
        <v>95866973.5</v>
      </c>
      <c r="E4103" t="s">
        <v>257</v>
      </c>
      <c r="F4103" t="s">
        <v>257</v>
      </c>
      <c r="G4103" t="s">
        <v>547</v>
      </c>
      <c r="H4103" t="s">
        <v>809</v>
      </c>
      <c r="I4103" s="2">
        <v>1.53794667983653</v>
      </c>
    </row>
    <row r="4104" spans="1:9" x14ac:dyDescent="0.25">
      <c r="A4104" t="s">
        <v>8472</v>
      </c>
      <c r="B4104" t="s">
        <v>8473</v>
      </c>
      <c r="C4104" t="s">
        <v>1073</v>
      </c>
      <c r="D4104" s="61">
        <v>95697244</v>
      </c>
      <c r="E4104" t="s">
        <v>115</v>
      </c>
      <c r="F4104" t="s">
        <v>116</v>
      </c>
      <c r="G4104" t="s">
        <v>214</v>
      </c>
      <c r="H4104" t="s">
        <v>214</v>
      </c>
      <c r="I4104" s="2">
        <v>-0.84717358296780898</v>
      </c>
    </row>
    <row r="4105" spans="1:9" x14ac:dyDescent="0.25">
      <c r="A4105" t="s">
        <v>8474</v>
      </c>
      <c r="B4105" t="s">
        <v>8475</v>
      </c>
      <c r="C4105" t="s">
        <v>1073</v>
      </c>
      <c r="D4105" s="61">
        <v>95353923.599999994</v>
      </c>
      <c r="E4105" t="s">
        <v>182</v>
      </c>
      <c r="F4105" t="s">
        <v>182</v>
      </c>
      <c r="G4105" t="s">
        <v>183</v>
      </c>
      <c r="H4105" t="s">
        <v>425</v>
      </c>
      <c r="I4105" s="2">
        <v>1.04560869632695</v>
      </c>
    </row>
    <row r="4106" spans="1:9" x14ac:dyDescent="0.25">
      <c r="A4106" t="s">
        <v>8476</v>
      </c>
      <c r="B4106" t="s">
        <v>8477</v>
      </c>
      <c r="C4106" t="s">
        <v>66</v>
      </c>
      <c r="D4106" s="61">
        <v>94968342.040000007</v>
      </c>
      <c r="E4106" t="s">
        <v>240</v>
      </c>
      <c r="F4106" t="s">
        <v>467</v>
      </c>
      <c r="G4106" t="s">
        <v>595</v>
      </c>
      <c r="H4106" t="s">
        <v>596</v>
      </c>
      <c r="I4106" s="2">
        <v>1.24282120639598</v>
      </c>
    </row>
    <row r="4107" spans="1:9" x14ac:dyDescent="0.25">
      <c r="A4107" t="s">
        <v>8478</v>
      </c>
      <c r="B4107" t="s">
        <v>8479</v>
      </c>
      <c r="C4107" t="s">
        <v>94</v>
      </c>
      <c r="D4107" s="61">
        <v>94779851.400000006</v>
      </c>
      <c r="E4107" t="s">
        <v>77</v>
      </c>
      <c r="F4107" t="s">
        <v>78</v>
      </c>
      <c r="G4107" t="s">
        <v>79</v>
      </c>
      <c r="H4107" t="s">
        <v>79</v>
      </c>
      <c r="I4107" s="2">
        <v>2.12213472193526</v>
      </c>
    </row>
    <row r="4108" spans="1:9" x14ac:dyDescent="0.25">
      <c r="A4108" t="s">
        <v>8480</v>
      </c>
      <c r="B4108" t="s">
        <v>8481</v>
      </c>
      <c r="C4108" t="s">
        <v>761</v>
      </c>
      <c r="D4108" s="61">
        <v>94627538.900000006</v>
      </c>
      <c r="E4108" t="s">
        <v>115</v>
      </c>
      <c r="F4108" t="s">
        <v>125</v>
      </c>
      <c r="G4108" t="s">
        <v>126</v>
      </c>
      <c r="H4108" t="s">
        <v>339</v>
      </c>
      <c r="I4108" s="2">
        <v>0.61421927956945399</v>
      </c>
    </row>
    <row r="4109" spans="1:9" x14ac:dyDescent="0.25">
      <c r="A4109" t="s">
        <v>8482</v>
      </c>
      <c r="B4109" t="s">
        <v>8483</v>
      </c>
      <c r="C4109" t="s">
        <v>761</v>
      </c>
      <c r="D4109" s="61">
        <v>94585927.120000005</v>
      </c>
      <c r="E4109" t="s">
        <v>115</v>
      </c>
      <c r="F4109" t="s">
        <v>116</v>
      </c>
      <c r="G4109" t="s">
        <v>214</v>
      </c>
      <c r="H4109" t="s">
        <v>214</v>
      </c>
      <c r="I4109" s="2">
        <v>2.3003734218090801</v>
      </c>
    </row>
    <row r="4110" spans="1:9" x14ac:dyDescent="0.25">
      <c r="A4110" t="s">
        <v>8484</v>
      </c>
      <c r="B4110" t="s">
        <v>8485</v>
      </c>
      <c r="C4110" t="s">
        <v>94</v>
      </c>
      <c r="D4110" s="61">
        <v>94104787.659999996</v>
      </c>
      <c r="E4110" t="s">
        <v>257</v>
      </c>
      <c r="F4110" t="s">
        <v>257</v>
      </c>
      <c r="G4110" t="s">
        <v>258</v>
      </c>
      <c r="H4110" t="s">
        <v>410</v>
      </c>
      <c r="I4110" s="2">
        <v>2.4234332764788298</v>
      </c>
    </row>
    <row r="4111" spans="1:9" x14ac:dyDescent="0.25">
      <c r="A4111" t="s">
        <v>8486</v>
      </c>
      <c r="B4111" t="s">
        <v>8487</v>
      </c>
      <c r="C4111" t="s">
        <v>761</v>
      </c>
      <c r="D4111" s="61">
        <v>93519205.290000007</v>
      </c>
      <c r="E4111" t="s">
        <v>115</v>
      </c>
      <c r="F4111" t="s">
        <v>116</v>
      </c>
      <c r="G4111" t="s">
        <v>214</v>
      </c>
      <c r="H4111" t="s">
        <v>214</v>
      </c>
      <c r="I4111" s="2">
        <v>1.78886005193382</v>
      </c>
    </row>
    <row r="4112" spans="1:9" x14ac:dyDescent="0.25">
      <c r="A4112" t="s">
        <v>8488</v>
      </c>
      <c r="B4112" t="s">
        <v>8489</v>
      </c>
      <c r="C4112" t="s">
        <v>761</v>
      </c>
      <c r="D4112" s="61">
        <v>93207979.950000003</v>
      </c>
      <c r="E4112" t="s">
        <v>82</v>
      </c>
      <c r="F4112" t="s">
        <v>83</v>
      </c>
      <c r="G4112" t="s">
        <v>130</v>
      </c>
      <c r="H4112" t="s">
        <v>1025</v>
      </c>
      <c r="I4112" s="2">
        <v>3.1621802495160298</v>
      </c>
    </row>
    <row r="4113" spans="1:9" x14ac:dyDescent="0.25">
      <c r="A4113" t="s">
        <v>8490</v>
      </c>
      <c r="B4113" t="s">
        <v>8491</v>
      </c>
      <c r="C4113" t="s">
        <v>1245</v>
      </c>
      <c r="D4113" s="61">
        <v>92930501.640000001</v>
      </c>
      <c r="E4113" t="s">
        <v>115</v>
      </c>
      <c r="F4113" t="s">
        <v>116</v>
      </c>
      <c r="G4113" t="s">
        <v>214</v>
      </c>
      <c r="H4113" t="s">
        <v>214</v>
      </c>
      <c r="I4113" s="2">
        <v>0.915407468757654</v>
      </c>
    </row>
    <row r="4114" spans="1:9" x14ac:dyDescent="0.25">
      <c r="A4114" t="s">
        <v>8492</v>
      </c>
      <c r="B4114" t="s">
        <v>8493</v>
      </c>
      <c r="C4114" t="s">
        <v>1245</v>
      </c>
      <c r="D4114" s="61">
        <v>92720898.560000002</v>
      </c>
      <c r="E4114" t="s">
        <v>115</v>
      </c>
      <c r="F4114" t="s">
        <v>116</v>
      </c>
      <c r="G4114" t="s">
        <v>214</v>
      </c>
      <c r="H4114" t="s">
        <v>214</v>
      </c>
      <c r="I4114" s="2">
        <v>2.0109354994571</v>
      </c>
    </row>
    <row r="4115" spans="1:9" x14ac:dyDescent="0.25">
      <c r="A4115" t="s">
        <v>8494</v>
      </c>
      <c r="B4115" t="s">
        <v>8495</v>
      </c>
      <c r="C4115" t="s">
        <v>1245</v>
      </c>
      <c r="D4115" s="61">
        <v>92616777.519999996</v>
      </c>
      <c r="E4115" t="s">
        <v>115</v>
      </c>
      <c r="F4115" t="s">
        <v>116</v>
      </c>
      <c r="G4115" t="s">
        <v>214</v>
      </c>
      <c r="H4115" t="s">
        <v>214</v>
      </c>
      <c r="I4115" s="2">
        <v>1.94180674832065</v>
      </c>
    </row>
    <row r="4116" spans="1:9" x14ac:dyDescent="0.25">
      <c r="A4116" t="s">
        <v>8496</v>
      </c>
      <c r="B4116" t="s">
        <v>8497</v>
      </c>
      <c r="C4116" t="s">
        <v>94</v>
      </c>
      <c r="D4116" s="61">
        <v>92429933.25</v>
      </c>
      <c r="E4116" t="s">
        <v>82</v>
      </c>
      <c r="F4116" t="s">
        <v>157</v>
      </c>
      <c r="G4116" t="s">
        <v>158</v>
      </c>
      <c r="H4116" t="s">
        <v>542</v>
      </c>
      <c r="I4116" s="2">
        <v>2.5706913256936299</v>
      </c>
    </row>
    <row r="4117" spans="1:9" x14ac:dyDescent="0.25">
      <c r="A4117" t="s">
        <v>8498</v>
      </c>
      <c r="B4117" t="s">
        <v>8499</v>
      </c>
      <c r="C4117" t="s">
        <v>94</v>
      </c>
      <c r="D4117" s="61">
        <v>92045222.099999994</v>
      </c>
      <c r="E4117" t="s">
        <v>82</v>
      </c>
      <c r="F4117" t="s">
        <v>83</v>
      </c>
      <c r="G4117" t="s">
        <v>84</v>
      </c>
      <c r="H4117" t="s">
        <v>84</v>
      </c>
      <c r="I4117" s="2">
        <v>-3.4065383091224399</v>
      </c>
    </row>
    <row r="4118" spans="1:9" x14ac:dyDescent="0.25">
      <c r="A4118" t="s">
        <v>8500</v>
      </c>
      <c r="B4118" t="s">
        <v>8501</v>
      </c>
      <c r="C4118" t="s">
        <v>761</v>
      </c>
      <c r="D4118" s="61">
        <v>91962548.730000004</v>
      </c>
      <c r="E4118" t="s">
        <v>115</v>
      </c>
      <c r="F4118" t="s">
        <v>116</v>
      </c>
      <c r="G4118" t="s">
        <v>214</v>
      </c>
      <c r="H4118" t="s">
        <v>214</v>
      </c>
      <c r="I4118" s="2">
        <v>-5.9336538628687999E-2</v>
      </c>
    </row>
    <row r="4119" spans="1:9" x14ac:dyDescent="0.25">
      <c r="A4119" t="s">
        <v>8502</v>
      </c>
      <c r="B4119" t="s">
        <v>8503</v>
      </c>
      <c r="C4119" t="s">
        <v>1245</v>
      </c>
      <c r="D4119" s="61">
        <v>91787371</v>
      </c>
      <c r="E4119" t="s">
        <v>95</v>
      </c>
      <c r="F4119" t="s">
        <v>96</v>
      </c>
      <c r="G4119" t="s">
        <v>210</v>
      </c>
      <c r="H4119" t="s">
        <v>264</v>
      </c>
      <c r="I4119" s="2">
        <v>2.9786589456483701</v>
      </c>
    </row>
    <row r="4120" spans="1:9" x14ac:dyDescent="0.25">
      <c r="A4120" t="s">
        <v>8504</v>
      </c>
      <c r="B4120" t="s">
        <v>8505</v>
      </c>
      <c r="C4120" t="s">
        <v>761</v>
      </c>
      <c r="D4120" s="61">
        <v>91259926.5</v>
      </c>
      <c r="E4120" t="s">
        <v>82</v>
      </c>
      <c r="F4120" t="s">
        <v>83</v>
      </c>
      <c r="G4120" t="s">
        <v>1166</v>
      </c>
      <c r="H4120" t="s">
        <v>1166</v>
      </c>
      <c r="I4120" s="2">
        <v>1.0456350829151899</v>
      </c>
    </row>
    <row r="4121" spans="1:9" x14ac:dyDescent="0.25">
      <c r="A4121" t="s">
        <v>8506</v>
      </c>
      <c r="B4121" t="s">
        <v>8507</v>
      </c>
      <c r="C4121" t="s">
        <v>1073</v>
      </c>
      <c r="D4121" s="61">
        <v>91246898.25</v>
      </c>
      <c r="E4121" t="s">
        <v>240</v>
      </c>
      <c r="F4121" t="s">
        <v>467</v>
      </c>
      <c r="G4121" t="s">
        <v>468</v>
      </c>
      <c r="H4121" t="s">
        <v>3581</v>
      </c>
      <c r="I4121" s="2">
        <v>1.87890590116888</v>
      </c>
    </row>
    <row r="4122" spans="1:9" x14ac:dyDescent="0.25">
      <c r="A4122" t="s">
        <v>8508</v>
      </c>
      <c r="B4122" t="s">
        <v>8509</v>
      </c>
      <c r="C4122" t="s">
        <v>1245</v>
      </c>
      <c r="D4122" s="61">
        <v>91153140.480000004</v>
      </c>
      <c r="E4122" t="s">
        <v>67</v>
      </c>
      <c r="F4122" t="s">
        <v>68</v>
      </c>
      <c r="G4122" t="s">
        <v>601</v>
      </c>
      <c r="H4122" t="s">
        <v>793</v>
      </c>
      <c r="I4122" s="2">
        <v>0.81006966255461899</v>
      </c>
    </row>
    <row r="4123" spans="1:9" x14ac:dyDescent="0.25">
      <c r="A4123" t="s">
        <v>8510</v>
      </c>
      <c r="B4123" t="s">
        <v>8511</v>
      </c>
      <c r="C4123" t="s">
        <v>1245</v>
      </c>
      <c r="D4123" s="61">
        <v>91082577.252700001</v>
      </c>
      <c r="E4123" t="s">
        <v>67</v>
      </c>
      <c r="F4123" t="s">
        <v>68</v>
      </c>
      <c r="G4123" t="s">
        <v>69</v>
      </c>
      <c r="H4123" t="s">
        <v>69</v>
      </c>
      <c r="I4123" s="2">
        <v>1.94519228473759</v>
      </c>
    </row>
    <row r="4124" spans="1:9" x14ac:dyDescent="0.25">
      <c r="A4124" t="s">
        <v>8512</v>
      </c>
      <c r="B4124" t="s">
        <v>8513</v>
      </c>
      <c r="C4124" t="s">
        <v>1245</v>
      </c>
      <c r="D4124" s="61">
        <v>91051038</v>
      </c>
      <c r="E4124" t="s">
        <v>245</v>
      </c>
      <c r="F4124" t="s">
        <v>245</v>
      </c>
      <c r="G4124" t="s">
        <v>1322</v>
      </c>
      <c r="H4124" t="s">
        <v>1340</v>
      </c>
      <c r="I4124" s="2">
        <v>4.4990004603834999</v>
      </c>
    </row>
    <row r="4125" spans="1:9" x14ac:dyDescent="0.25">
      <c r="A4125" t="s">
        <v>8514</v>
      </c>
      <c r="B4125" t="s">
        <v>8515</v>
      </c>
      <c r="C4125" t="s">
        <v>1245</v>
      </c>
      <c r="D4125" s="61">
        <v>91017364.310000002</v>
      </c>
      <c r="E4125" t="s">
        <v>67</v>
      </c>
      <c r="F4125" t="s">
        <v>68</v>
      </c>
      <c r="G4125" t="s">
        <v>168</v>
      </c>
      <c r="H4125" t="s">
        <v>168</v>
      </c>
      <c r="I4125" s="2">
        <v>1.7827770428281</v>
      </c>
    </row>
    <row r="4126" spans="1:9" x14ac:dyDescent="0.25">
      <c r="A4126" t="s">
        <v>8516</v>
      </c>
      <c r="B4126" t="s">
        <v>8517</v>
      </c>
      <c r="C4126" t="s">
        <v>1245</v>
      </c>
      <c r="D4126" s="61">
        <v>90978968.400000006</v>
      </c>
      <c r="E4126" t="s">
        <v>82</v>
      </c>
      <c r="F4126" t="s">
        <v>83</v>
      </c>
      <c r="G4126" t="s">
        <v>84</v>
      </c>
      <c r="H4126" t="s">
        <v>84</v>
      </c>
      <c r="I4126" s="2">
        <v>2.92921838233084</v>
      </c>
    </row>
    <row r="4127" spans="1:9" x14ac:dyDescent="0.25">
      <c r="A4127" t="s">
        <v>8518</v>
      </c>
      <c r="B4127" t="s">
        <v>8519</v>
      </c>
      <c r="C4127" t="s">
        <v>1245</v>
      </c>
      <c r="D4127" s="61">
        <v>90664390.239999995</v>
      </c>
      <c r="E4127" t="s">
        <v>240</v>
      </c>
      <c r="F4127" t="s">
        <v>267</v>
      </c>
      <c r="G4127" t="s">
        <v>476</v>
      </c>
      <c r="H4127" t="s">
        <v>477</v>
      </c>
      <c r="I4127" s="2">
        <v>1.0340993316802101</v>
      </c>
    </row>
    <row r="4128" spans="1:9" x14ac:dyDescent="0.25">
      <c r="A4128" t="s">
        <v>8520</v>
      </c>
      <c r="B4128" t="s">
        <v>8521</v>
      </c>
      <c r="C4128" t="s">
        <v>94</v>
      </c>
      <c r="D4128" s="61">
        <v>90563001.430000007</v>
      </c>
      <c r="E4128" t="s">
        <v>257</v>
      </c>
      <c r="F4128" t="s">
        <v>257</v>
      </c>
      <c r="G4128" t="s">
        <v>258</v>
      </c>
      <c r="H4128" t="s">
        <v>839</v>
      </c>
      <c r="I4128" s="2">
        <v>1.1289578876717199</v>
      </c>
    </row>
    <row r="4129" spans="1:9" x14ac:dyDescent="0.25">
      <c r="A4129" t="s">
        <v>8522</v>
      </c>
      <c r="B4129" t="s">
        <v>8523</v>
      </c>
      <c r="C4129" t="s">
        <v>94</v>
      </c>
      <c r="D4129" s="61">
        <v>90385065.680000007</v>
      </c>
      <c r="E4129" t="s">
        <v>82</v>
      </c>
      <c r="F4129" t="s">
        <v>228</v>
      </c>
      <c r="G4129" t="s">
        <v>229</v>
      </c>
      <c r="H4129" t="s">
        <v>1561</v>
      </c>
      <c r="I4129" s="2">
        <v>0.79044755074939699</v>
      </c>
    </row>
    <row r="4130" spans="1:9" x14ac:dyDescent="0.25">
      <c r="A4130" t="s">
        <v>8524</v>
      </c>
      <c r="B4130" t="s">
        <v>8525</v>
      </c>
      <c r="C4130" t="s">
        <v>761</v>
      </c>
      <c r="D4130" s="61">
        <v>90348385.799999997</v>
      </c>
      <c r="E4130" t="s">
        <v>82</v>
      </c>
      <c r="F4130" t="s">
        <v>228</v>
      </c>
      <c r="G4130" t="s">
        <v>1618</v>
      </c>
      <c r="H4130" t="s">
        <v>1619</v>
      </c>
      <c r="I4130" s="2">
        <v>1.7947769067706401</v>
      </c>
    </row>
    <row r="4131" spans="1:9" x14ac:dyDescent="0.25">
      <c r="A4131" t="s">
        <v>8526</v>
      </c>
      <c r="B4131" t="s">
        <v>8527</v>
      </c>
      <c r="C4131" t="s">
        <v>1073</v>
      </c>
      <c r="D4131" s="61">
        <v>90222643.200000003</v>
      </c>
      <c r="E4131" t="s">
        <v>115</v>
      </c>
      <c r="F4131" t="s">
        <v>116</v>
      </c>
      <c r="G4131" t="s">
        <v>214</v>
      </c>
      <c r="H4131" t="s">
        <v>214</v>
      </c>
      <c r="I4131" s="2">
        <v>0.37017781355608997</v>
      </c>
    </row>
    <row r="4132" spans="1:9" x14ac:dyDescent="0.25">
      <c r="A4132" t="s">
        <v>8528</v>
      </c>
      <c r="B4132" t="s">
        <v>8529</v>
      </c>
      <c r="C4132" t="s">
        <v>1245</v>
      </c>
      <c r="D4132" s="61">
        <v>89844841.599999994</v>
      </c>
      <c r="E4132" t="s">
        <v>115</v>
      </c>
      <c r="F4132" t="s">
        <v>125</v>
      </c>
      <c r="G4132" t="s">
        <v>176</v>
      </c>
      <c r="H4132" t="s">
        <v>177</v>
      </c>
      <c r="I4132" s="2">
        <v>0.64971999588073304</v>
      </c>
    </row>
    <row r="4133" spans="1:9" x14ac:dyDescent="0.25">
      <c r="A4133" t="s">
        <v>8530</v>
      </c>
      <c r="B4133" t="s">
        <v>8531</v>
      </c>
      <c r="C4133" t="s">
        <v>1245</v>
      </c>
      <c r="D4133" s="61">
        <v>89735658.540000007</v>
      </c>
      <c r="E4133" t="s">
        <v>120</v>
      </c>
      <c r="F4133" t="s">
        <v>134</v>
      </c>
      <c r="G4133" t="s">
        <v>135</v>
      </c>
      <c r="H4133" t="s">
        <v>135</v>
      </c>
      <c r="I4133" s="2">
        <v>0.344531213231352</v>
      </c>
    </row>
    <row r="4134" spans="1:9" x14ac:dyDescent="0.25">
      <c r="A4134" t="s">
        <v>8532</v>
      </c>
      <c r="B4134" t="s">
        <v>8533</v>
      </c>
      <c r="C4134" t="s">
        <v>761</v>
      </c>
      <c r="D4134" s="61">
        <v>89706744</v>
      </c>
      <c r="E4134" t="s">
        <v>67</v>
      </c>
      <c r="F4134" t="s">
        <v>72</v>
      </c>
      <c r="G4134" t="s">
        <v>73</v>
      </c>
      <c r="H4134" t="s">
        <v>148</v>
      </c>
      <c r="I4134" s="2">
        <v>0.33814828690469301</v>
      </c>
    </row>
    <row r="4135" spans="1:9" x14ac:dyDescent="0.25">
      <c r="A4135" t="s">
        <v>8534</v>
      </c>
      <c r="B4135" t="s">
        <v>8535</v>
      </c>
      <c r="C4135" t="s">
        <v>1245</v>
      </c>
      <c r="D4135" s="61">
        <v>89477506.459999993</v>
      </c>
      <c r="E4135" t="s">
        <v>257</v>
      </c>
      <c r="F4135" t="s">
        <v>257</v>
      </c>
      <c r="G4135" t="s">
        <v>547</v>
      </c>
      <c r="H4135" t="s">
        <v>809</v>
      </c>
      <c r="I4135" s="2">
        <v>1.8871184799351499</v>
      </c>
    </row>
    <row r="4136" spans="1:9" x14ac:dyDescent="0.25">
      <c r="A4136" t="s">
        <v>8536</v>
      </c>
      <c r="B4136" t="s">
        <v>8537</v>
      </c>
      <c r="C4136" t="s">
        <v>1245</v>
      </c>
      <c r="D4136" s="61">
        <v>89369363.900000006</v>
      </c>
      <c r="E4136" t="s">
        <v>115</v>
      </c>
      <c r="F4136" t="s">
        <v>116</v>
      </c>
      <c r="G4136" t="s">
        <v>214</v>
      </c>
      <c r="H4136" t="s">
        <v>214</v>
      </c>
      <c r="I4136" s="2">
        <v>0.282954610900571</v>
      </c>
    </row>
    <row r="4137" spans="1:9" x14ac:dyDescent="0.25">
      <c r="A4137" t="s">
        <v>8538</v>
      </c>
      <c r="B4137" t="s">
        <v>8539</v>
      </c>
      <c r="C4137" t="s">
        <v>761</v>
      </c>
      <c r="D4137" s="61">
        <v>89298605.25</v>
      </c>
      <c r="E4137" t="s">
        <v>115</v>
      </c>
      <c r="F4137" t="s">
        <v>116</v>
      </c>
      <c r="G4137" t="s">
        <v>214</v>
      </c>
      <c r="H4137" t="s">
        <v>214</v>
      </c>
      <c r="I4137" s="2">
        <v>1.20501091127916</v>
      </c>
    </row>
    <row r="4138" spans="1:9" x14ac:dyDescent="0.25">
      <c r="A4138" t="s">
        <v>8540</v>
      </c>
      <c r="B4138" t="s">
        <v>8541</v>
      </c>
      <c r="C4138" t="s">
        <v>1073</v>
      </c>
      <c r="D4138" s="61">
        <v>88902591.75</v>
      </c>
      <c r="E4138" t="s">
        <v>240</v>
      </c>
      <c r="F4138" t="s">
        <v>467</v>
      </c>
      <c r="G4138" t="s">
        <v>595</v>
      </c>
      <c r="H4138" t="s">
        <v>1606</v>
      </c>
      <c r="I4138" s="2">
        <v>2.49147398762755</v>
      </c>
    </row>
    <row r="4139" spans="1:9" x14ac:dyDescent="0.25">
      <c r="A4139" t="s">
        <v>8542</v>
      </c>
      <c r="B4139" t="s">
        <v>8543</v>
      </c>
      <c r="C4139" t="s">
        <v>1245</v>
      </c>
      <c r="D4139" s="61">
        <v>88733894.400000006</v>
      </c>
      <c r="E4139" t="s">
        <v>115</v>
      </c>
      <c r="F4139" t="s">
        <v>125</v>
      </c>
      <c r="G4139" t="s">
        <v>176</v>
      </c>
      <c r="H4139" t="s">
        <v>177</v>
      </c>
      <c r="I4139" s="2">
        <v>0.98496212035724195</v>
      </c>
    </row>
    <row r="4140" spans="1:9" x14ac:dyDescent="0.25">
      <c r="A4140" t="s">
        <v>8544</v>
      </c>
      <c r="B4140" t="s">
        <v>8545</v>
      </c>
      <c r="C4140" t="s">
        <v>1245</v>
      </c>
      <c r="D4140" s="61">
        <v>88443711.599999994</v>
      </c>
      <c r="E4140" t="s">
        <v>115</v>
      </c>
      <c r="F4140" t="s">
        <v>125</v>
      </c>
      <c r="G4140" t="s">
        <v>176</v>
      </c>
      <c r="H4140" t="s">
        <v>177</v>
      </c>
      <c r="I4140" s="2">
        <v>1.14142440578733</v>
      </c>
    </row>
    <row r="4141" spans="1:9" x14ac:dyDescent="0.25">
      <c r="A4141" t="s">
        <v>8546</v>
      </c>
      <c r="B4141" t="s">
        <v>8547</v>
      </c>
      <c r="C4141" t="s">
        <v>1245</v>
      </c>
      <c r="D4141" s="61">
        <v>88384664.420000002</v>
      </c>
      <c r="E4141" t="s">
        <v>257</v>
      </c>
      <c r="F4141" t="s">
        <v>257</v>
      </c>
      <c r="G4141" t="s">
        <v>1018</v>
      </c>
      <c r="H4141" t="s">
        <v>1018</v>
      </c>
      <c r="I4141" s="2">
        <v>0.73717108876960602</v>
      </c>
    </row>
    <row r="4142" spans="1:9" x14ac:dyDescent="0.25">
      <c r="A4142" t="s">
        <v>8548</v>
      </c>
      <c r="B4142" t="s">
        <v>8549</v>
      </c>
      <c r="C4142" t="s">
        <v>1245</v>
      </c>
      <c r="D4142" s="61">
        <v>88073539.760000005</v>
      </c>
      <c r="E4142" t="s">
        <v>82</v>
      </c>
      <c r="F4142" t="s">
        <v>157</v>
      </c>
      <c r="G4142" t="s">
        <v>789</v>
      </c>
      <c r="H4142" t="s">
        <v>1434</v>
      </c>
      <c r="I4142" s="2">
        <v>0.52057604540539004</v>
      </c>
    </row>
    <row r="4143" spans="1:9" x14ac:dyDescent="0.25">
      <c r="A4143" t="s">
        <v>8550</v>
      </c>
      <c r="B4143" t="s">
        <v>8551</v>
      </c>
      <c r="C4143" t="s">
        <v>1073</v>
      </c>
      <c r="D4143" s="61">
        <v>87544143</v>
      </c>
      <c r="E4143" t="s">
        <v>77</v>
      </c>
      <c r="F4143" t="s">
        <v>78</v>
      </c>
      <c r="G4143" t="s">
        <v>79</v>
      </c>
      <c r="H4143" t="s">
        <v>79</v>
      </c>
      <c r="I4143" s="2">
        <v>1.9241735578463299</v>
      </c>
    </row>
    <row r="4144" spans="1:9" x14ac:dyDescent="0.25">
      <c r="A4144" t="s">
        <v>8552</v>
      </c>
      <c r="B4144" t="s">
        <v>8553</v>
      </c>
      <c r="C4144" t="s">
        <v>1245</v>
      </c>
      <c r="D4144" s="61">
        <v>87383075.400000006</v>
      </c>
      <c r="E4144" t="s">
        <v>115</v>
      </c>
      <c r="F4144" t="s">
        <v>116</v>
      </c>
      <c r="G4144" t="s">
        <v>214</v>
      </c>
      <c r="H4144" t="s">
        <v>214</v>
      </c>
      <c r="I4144" s="2">
        <v>2.3688372232201602</v>
      </c>
    </row>
    <row r="4145" spans="1:9" x14ac:dyDescent="0.25">
      <c r="A4145" t="s">
        <v>8554</v>
      </c>
      <c r="B4145" t="s">
        <v>8555</v>
      </c>
      <c r="C4145" t="s">
        <v>1245</v>
      </c>
      <c r="D4145" s="61">
        <v>87369771.780000001</v>
      </c>
      <c r="E4145" t="s">
        <v>115</v>
      </c>
      <c r="F4145" t="s">
        <v>116</v>
      </c>
      <c r="G4145" t="s">
        <v>214</v>
      </c>
      <c r="H4145" t="s">
        <v>214</v>
      </c>
      <c r="I4145" s="2">
        <v>1.92542040339081</v>
      </c>
    </row>
    <row r="4146" spans="1:9" x14ac:dyDescent="0.25">
      <c r="A4146" t="s">
        <v>8556</v>
      </c>
      <c r="B4146" t="s">
        <v>8557</v>
      </c>
      <c r="C4146" t="s">
        <v>1073</v>
      </c>
      <c r="D4146" s="61">
        <v>87360848.054199994</v>
      </c>
      <c r="E4146" t="s">
        <v>67</v>
      </c>
      <c r="F4146" t="s">
        <v>72</v>
      </c>
      <c r="G4146" t="s">
        <v>73</v>
      </c>
      <c r="H4146" t="s">
        <v>148</v>
      </c>
      <c r="I4146" s="2">
        <v>0.856155413299579</v>
      </c>
    </row>
    <row r="4147" spans="1:9" x14ac:dyDescent="0.25">
      <c r="A4147" t="s">
        <v>8558</v>
      </c>
      <c r="B4147" t="s">
        <v>8559</v>
      </c>
      <c r="C4147" t="s">
        <v>1245</v>
      </c>
      <c r="D4147" s="61">
        <v>87185254.780000001</v>
      </c>
      <c r="E4147" t="s">
        <v>95</v>
      </c>
      <c r="F4147" t="s">
        <v>109</v>
      </c>
      <c r="G4147" t="s">
        <v>109</v>
      </c>
      <c r="H4147" t="s">
        <v>399</v>
      </c>
      <c r="I4147" s="2">
        <v>0.45981941614525901</v>
      </c>
    </row>
    <row r="4148" spans="1:9" x14ac:dyDescent="0.25">
      <c r="A4148" t="s">
        <v>8560</v>
      </c>
      <c r="B4148" t="s">
        <v>8561</v>
      </c>
      <c r="C4148" t="s">
        <v>761</v>
      </c>
      <c r="D4148" s="61">
        <v>87121140.439999998</v>
      </c>
      <c r="E4148" t="s">
        <v>115</v>
      </c>
      <c r="F4148" t="s">
        <v>116</v>
      </c>
      <c r="G4148" t="s">
        <v>214</v>
      </c>
      <c r="H4148" t="s">
        <v>214</v>
      </c>
      <c r="I4148" s="2">
        <v>1.28633586715149</v>
      </c>
    </row>
    <row r="4149" spans="1:9" x14ac:dyDescent="0.25">
      <c r="A4149" t="s">
        <v>8562</v>
      </c>
      <c r="B4149" t="s">
        <v>8563</v>
      </c>
      <c r="C4149" t="s">
        <v>1245</v>
      </c>
      <c r="D4149" s="61">
        <v>87097916.280000001</v>
      </c>
      <c r="E4149" t="s">
        <v>291</v>
      </c>
      <c r="F4149" t="s">
        <v>291</v>
      </c>
      <c r="G4149" t="s">
        <v>818</v>
      </c>
      <c r="H4149" t="s">
        <v>3378</v>
      </c>
      <c r="I4149" s="2">
        <v>0.23771558845629301</v>
      </c>
    </row>
    <row r="4150" spans="1:9" x14ac:dyDescent="0.25">
      <c r="A4150" t="s">
        <v>8564</v>
      </c>
      <c r="B4150" t="s">
        <v>8565</v>
      </c>
      <c r="C4150" t="s">
        <v>94</v>
      </c>
      <c r="D4150" s="61">
        <v>86685570.519999996</v>
      </c>
      <c r="E4150" t="s">
        <v>257</v>
      </c>
      <c r="F4150" t="s">
        <v>257</v>
      </c>
      <c r="G4150" t="s">
        <v>547</v>
      </c>
      <c r="H4150" t="s">
        <v>809</v>
      </c>
      <c r="I4150" s="2">
        <v>1.07777382519638</v>
      </c>
    </row>
    <row r="4151" spans="1:9" x14ac:dyDescent="0.25">
      <c r="A4151" t="s">
        <v>8566</v>
      </c>
      <c r="B4151" t="s">
        <v>8567</v>
      </c>
      <c r="C4151" t="s">
        <v>1245</v>
      </c>
      <c r="D4151" s="61">
        <v>86605174.620000005</v>
      </c>
      <c r="E4151" t="s">
        <v>240</v>
      </c>
      <c r="F4151" t="s">
        <v>467</v>
      </c>
      <c r="G4151" t="s">
        <v>595</v>
      </c>
      <c r="H4151" t="s">
        <v>596</v>
      </c>
      <c r="I4151" s="2">
        <v>2.5971202445593402</v>
      </c>
    </row>
    <row r="4152" spans="1:9" x14ac:dyDescent="0.25">
      <c r="A4152" t="s">
        <v>8568</v>
      </c>
      <c r="B4152" t="s">
        <v>8569</v>
      </c>
      <c r="C4152" t="s">
        <v>761</v>
      </c>
      <c r="D4152" s="61">
        <v>86333226.829999998</v>
      </c>
      <c r="E4152" t="s">
        <v>67</v>
      </c>
      <c r="F4152" t="s">
        <v>72</v>
      </c>
      <c r="G4152" t="s">
        <v>73</v>
      </c>
      <c r="H4152" t="s">
        <v>148</v>
      </c>
      <c r="I4152" s="2">
        <v>0.198434773383941</v>
      </c>
    </row>
    <row r="4153" spans="1:9" x14ac:dyDescent="0.25">
      <c r="A4153" t="s">
        <v>8570</v>
      </c>
      <c r="B4153" t="s">
        <v>8571</v>
      </c>
      <c r="C4153" t="s">
        <v>761</v>
      </c>
      <c r="D4153" s="61">
        <v>86290414.079999998</v>
      </c>
      <c r="E4153" t="s">
        <v>115</v>
      </c>
      <c r="F4153" t="s">
        <v>116</v>
      </c>
      <c r="G4153" t="s">
        <v>214</v>
      </c>
      <c r="H4153" t="s">
        <v>214</v>
      </c>
      <c r="I4153" s="2">
        <v>0.66307681062061297</v>
      </c>
    </row>
    <row r="4154" spans="1:9" x14ac:dyDescent="0.25">
      <c r="A4154" t="s">
        <v>8572</v>
      </c>
      <c r="B4154" t="s">
        <v>8573</v>
      </c>
      <c r="C4154" t="s">
        <v>94</v>
      </c>
      <c r="D4154" s="61">
        <v>86265668.25</v>
      </c>
      <c r="E4154" t="s">
        <v>240</v>
      </c>
      <c r="F4154" t="s">
        <v>267</v>
      </c>
      <c r="G4154" t="s">
        <v>330</v>
      </c>
      <c r="H4154" t="s">
        <v>452</v>
      </c>
      <c r="I4154" s="2">
        <v>1.09289814401892</v>
      </c>
    </row>
    <row r="4155" spans="1:9" x14ac:dyDescent="0.25">
      <c r="A4155" t="s">
        <v>8574</v>
      </c>
      <c r="B4155" t="s">
        <v>8575</v>
      </c>
      <c r="C4155" t="s">
        <v>1245</v>
      </c>
      <c r="D4155" s="61">
        <v>85817701.799999997</v>
      </c>
      <c r="E4155" t="s">
        <v>115</v>
      </c>
      <c r="F4155" t="s">
        <v>125</v>
      </c>
      <c r="G4155" t="s">
        <v>176</v>
      </c>
      <c r="H4155" t="s">
        <v>177</v>
      </c>
      <c r="I4155" s="2">
        <v>1.72515523374308</v>
      </c>
    </row>
    <row r="4156" spans="1:9" x14ac:dyDescent="0.25">
      <c r="A4156" t="s">
        <v>8576</v>
      </c>
      <c r="B4156" t="s">
        <v>8577</v>
      </c>
      <c r="C4156" t="s">
        <v>1245</v>
      </c>
      <c r="D4156" s="61">
        <v>85773071.980000004</v>
      </c>
      <c r="E4156" t="s">
        <v>115</v>
      </c>
      <c r="F4156" t="s">
        <v>116</v>
      </c>
      <c r="G4156" t="s">
        <v>117</v>
      </c>
      <c r="H4156" t="s">
        <v>117</v>
      </c>
      <c r="I4156" s="2">
        <v>-0.196114223072411</v>
      </c>
    </row>
    <row r="4157" spans="1:9" x14ac:dyDescent="0.25">
      <c r="A4157" t="s">
        <v>8578</v>
      </c>
      <c r="B4157" t="s">
        <v>8579</v>
      </c>
      <c r="C4157" t="s">
        <v>761</v>
      </c>
      <c r="D4157" s="61">
        <v>85759749.120000005</v>
      </c>
      <c r="E4157" t="s">
        <v>95</v>
      </c>
      <c r="F4157" t="s">
        <v>109</v>
      </c>
      <c r="G4157" t="s">
        <v>804</v>
      </c>
      <c r="H4157" t="s">
        <v>804</v>
      </c>
      <c r="I4157" s="2">
        <v>0.66626130989423404</v>
      </c>
    </row>
    <row r="4158" spans="1:9" x14ac:dyDescent="0.25">
      <c r="A4158" t="s">
        <v>8580</v>
      </c>
      <c r="B4158" t="s">
        <v>8581</v>
      </c>
      <c r="C4158" t="s">
        <v>1245</v>
      </c>
      <c r="D4158" s="61">
        <v>85574100.900000006</v>
      </c>
      <c r="E4158" t="s">
        <v>82</v>
      </c>
      <c r="F4158" t="s">
        <v>157</v>
      </c>
      <c r="G4158" t="s">
        <v>158</v>
      </c>
      <c r="H4158" t="s">
        <v>542</v>
      </c>
      <c r="I4158" s="2">
        <v>1.1445774593261</v>
      </c>
    </row>
    <row r="4159" spans="1:9" x14ac:dyDescent="0.25">
      <c r="A4159" t="s">
        <v>8582</v>
      </c>
      <c r="B4159" t="s">
        <v>8583</v>
      </c>
      <c r="C4159" t="s">
        <v>1245</v>
      </c>
      <c r="D4159" s="61">
        <v>85425009.799999997</v>
      </c>
      <c r="E4159" t="s">
        <v>240</v>
      </c>
      <c r="F4159" t="s">
        <v>267</v>
      </c>
      <c r="G4159" t="s">
        <v>1304</v>
      </c>
      <c r="H4159" t="s">
        <v>1304</v>
      </c>
      <c r="I4159" s="2">
        <v>0.22334655216468799</v>
      </c>
    </row>
    <row r="4160" spans="1:9" x14ac:dyDescent="0.25">
      <c r="A4160" t="s">
        <v>8584</v>
      </c>
      <c r="B4160" t="s">
        <v>8585</v>
      </c>
      <c r="C4160" t="s">
        <v>1245</v>
      </c>
      <c r="D4160" s="61">
        <v>85339474.560000002</v>
      </c>
      <c r="E4160" t="s">
        <v>67</v>
      </c>
      <c r="F4160" t="s">
        <v>72</v>
      </c>
      <c r="G4160" t="s">
        <v>73</v>
      </c>
      <c r="H4160" t="s">
        <v>148</v>
      </c>
      <c r="I4160" s="2">
        <v>0.89877052697138604</v>
      </c>
    </row>
    <row r="4161" spans="1:9" x14ac:dyDescent="0.25">
      <c r="A4161" t="s">
        <v>8586</v>
      </c>
      <c r="B4161" t="s">
        <v>8587</v>
      </c>
      <c r="C4161" t="s">
        <v>1073</v>
      </c>
      <c r="D4161" s="61">
        <v>85217712.150000006</v>
      </c>
      <c r="E4161" t="s">
        <v>291</v>
      </c>
      <c r="F4161" t="s">
        <v>291</v>
      </c>
      <c r="G4161" t="s">
        <v>292</v>
      </c>
      <c r="H4161" t="s">
        <v>1611</v>
      </c>
      <c r="I4161" s="2">
        <v>1.5956097890160801</v>
      </c>
    </row>
    <row r="4162" spans="1:9" x14ac:dyDescent="0.25">
      <c r="A4162" t="s">
        <v>8588</v>
      </c>
      <c r="B4162" t="s">
        <v>8589</v>
      </c>
      <c r="C4162" t="s">
        <v>1073</v>
      </c>
      <c r="D4162" s="61">
        <v>85071291.209999993</v>
      </c>
      <c r="E4162" t="s">
        <v>257</v>
      </c>
      <c r="F4162" t="s">
        <v>257</v>
      </c>
      <c r="G4162" t="s">
        <v>547</v>
      </c>
      <c r="H4162" t="s">
        <v>809</v>
      </c>
      <c r="I4162" s="2">
        <v>0.65369365911629795</v>
      </c>
    </row>
    <row r="4163" spans="1:9" x14ac:dyDescent="0.25">
      <c r="A4163" t="s">
        <v>8590</v>
      </c>
      <c r="B4163" t="s">
        <v>8591</v>
      </c>
      <c r="C4163" t="s">
        <v>761</v>
      </c>
      <c r="D4163" s="61">
        <v>85008976</v>
      </c>
      <c r="E4163" t="s">
        <v>67</v>
      </c>
      <c r="F4163" t="s">
        <v>68</v>
      </c>
      <c r="G4163" t="s">
        <v>601</v>
      </c>
      <c r="H4163" t="s">
        <v>602</v>
      </c>
      <c r="I4163" s="2">
        <v>1.0743589676034599</v>
      </c>
    </row>
    <row r="4164" spans="1:9" x14ac:dyDescent="0.25">
      <c r="A4164" t="s">
        <v>8592</v>
      </c>
      <c r="B4164" t="s">
        <v>8593</v>
      </c>
      <c r="C4164" t="s">
        <v>1245</v>
      </c>
      <c r="D4164" s="61">
        <v>84895251</v>
      </c>
      <c r="E4164" t="s">
        <v>115</v>
      </c>
      <c r="F4164" t="s">
        <v>116</v>
      </c>
      <c r="G4164" t="s">
        <v>214</v>
      </c>
      <c r="H4164" t="s">
        <v>214</v>
      </c>
      <c r="I4164" s="2">
        <v>1.34410151289281</v>
      </c>
    </row>
    <row r="4165" spans="1:9" x14ac:dyDescent="0.25">
      <c r="A4165" t="s">
        <v>8594</v>
      </c>
      <c r="B4165" t="s">
        <v>8595</v>
      </c>
      <c r="C4165" t="s">
        <v>761</v>
      </c>
      <c r="D4165" s="61">
        <v>84629635.200000003</v>
      </c>
      <c r="E4165" t="s">
        <v>95</v>
      </c>
      <c r="F4165" t="s">
        <v>96</v>
      </c>
      <c r="G4165" t="s">
        <v>210</v>
      </c>
      <c r="H4165" t="s">
        <v>264</v>
      </c>
      <c r="I4165" s="2">
        <v>2.0699179207606901</v>
      </c>
    </row>
    <row r="4166" spans="1:9" x14ac:dyDescent="0.25">
      <c r="A4166" t="s">
        <v>8596</v>
      </c>
      <c r="B4166" t="s">
        <v>8597</v>
      </c>
      <c r="C4166" t="s">
        <v>94</v>
      </c>
      <c r="D4166" s="61">
        <v>84572678.400000006</v>
      </c>
      <c r="E4166" t="s">
        <v>240</v>
      </c>
      <c r="F4166" t="s">
        <v>241</v>
      </c>
      <c r="G4166" t="s">
        <v>2126</v>
      </c>
      <c r="H4166" t="s">
        <v>2126</v>
      </c>
      <c r="I4166" s="2">
        <v>2.0399849817428999</v>
      </c>
    </row>
    <row r="4167" spans="1:9" x14ac:dyDescent="0.25">
      <c r="A4167" t="s">
        <v>8598</v>
      </c>
      <c r="B4167" t="s">
        <v>8599</v>
      </c>
      <c r="C4167" t="s">
        <v>1245</v>
      </c>
      <c r="D4167" s="61">
        <v>84472162.099999994</v>
      </c>
      <c r="E4167" t="s">
        <v>120</v>
      </c>
      <c r="F4167" t="s">
        <v>171</v>
      </c>
      <c r="G4167" t="s">
        <v>385</v>
      </c>
      <c r="H4167" t="s">
        <v>780</v>
      </c>
      <c r="I4167" s="2">
        <v>0.73294748594584402</v>
      </c>
    </row>
    <row r="4168" spans="1:9" x14ac:dyDescent="0.25">
      <c r="A4168" t="s">
        <v>8600</v>
      </c>
      <c r="B4168" t="s">
        <v>8601</v>
      </c>
      <c r="C4168" t="s">
        <v>1073</v>
      </c>
      <c r="D4168" s="61">
        <v>84434907.319999993</v>
      </c>
      <c r="E4168" t="s">
        <v>120</v>
      </c>
      <c r="F4168" t="s">
        <v>121</v>
      </c>
      <c r="G4168" t="s">
        <v>121</v>
      </c>
      <c r="H4168" t="s">
        <v>836</v>
      </c>
      <c r="I4168" s="2">
        <v>1.99587789859541</v>
      </c>
    </row>
    <row r="4169" spans="1:9" x14ac:dyDescent="0.25">
      <c r="A4169" t="s">
        <v>8602</v>
      </c>
      <c r="B4169" t="s">
        <v>8603</v>
      </c>
      <c r="C4169" t="s">
        <v>66</v>
      </c>
      <c r="D4169" s="61">
        <v>84178177.5</v>
      </c>
      <c r="E4169" t="s">
        <v>82</v>
      </c>
      <c r="F4169" t="s">
        <v>228</v>
      </c>
      <c r="G4169" t="s">
        <v>1618</v>
      </c>
      <c r="H4169" t="s">
        <v>1619</v>
      </c>
      <c r="I4169" s="2">
        <v>0.40726170405012402</v>
      </c>
    </row>
    <row r="4170" spans="1:9" x14ac:dyDescent="0.25">
      <c r="A4170" t="s">
        <v>8604</v>
      </c>
      <c r="B4170" t="s">
        <v>8605</v>
      </c>
      <c r="C4170" t="s">
        <v>1245</v>
      </c>
      <c r="D4170" s="61">
        <v>84034365.840000004</v>
      </c>
      <c r="E4170" t="s">
        <v>115</v>
      </c>
      <c r="F4170" t="s">
        <v>116</v>
      </c>
      <c r="G4170" t="s">
        <v>117</v>
      </c>
      <c r="H4170" t="s">
        <v>117</v>
      </c>
      <c r="I4170" s="2">
        <v>1.8477393830137101</v>
      </c>
    </row>
    <row r="4171" spans="1:9" x14ac:dyDescent="0.25">
      <c r="A4171" t="s">
        <v>8606</v>
      </c>
      <c r="B4171" t="s">
        <v>8607</v>
      </c>
      <c r="C4171" t="s">
        <v>66</v>
      </c>
      <c r="D4171" s="61">
        <v>83888346.200000003</v>
      </c>
      <c r="E4171" t="s">
        <v>115</v>
      </c>
      <c r="F4171" t="s">
        <v>116</v>
      </c>
      <c r="G4171" t="s">
        <v>117</v>
      </c>
      <c r="H4171" t="s">
        <v>117</v>
      </c>
      <c r="I4171" s="2">
        <v>2.0094550700060601</v>
      </c>
    </row>
    <row r="4172" spans="1:9" x14ac:dyDescent="0.25">
      <c r="A4172" t="s">
        <v>8608</v>
      </c>
      <c r="B4172" t="s">
        <v>8609</v>
      </c>
      <c r="C4172" t="s">
        <v>1245</v>
      </c>
      <c r="D4172" s="61">
        <v>83834065.829999998</v>
      </c>
      <c r="E4172" t="s">
        <v>115</v>
      </c>
      <c r="F4172" t="s">
        <v>116</v>
      </c>
      <c r="G4172" t="s">
        <v>214</v>
      </c>
      <c r="H4172" t="s">
        <v>214</v>
      </c>
      <c r="I4172" s="2">
        <v>7.0403786303395099</v>
      </c>
    </row>
    <row r="4173" spans="1:9" x14ac:dyDescent="0.25">
      <c r="A4173" t="s">
        <v>8610</v>
      </c>
      <c r="B4173" t="s">
        <v>8611</v>
      </c>
      <c r="C4173" t="s">
        <v>1245</v>
      </c>
      <c r="D4173" s="61">
        <v>83787309.450000003</v>
      </c>
      <c r="E4173" t="s">
        <v>67</v>
      </c>
      <c r="F4173" t="s">
        <v>68</v>
      </c>
      <c r="G4173" t="s">
        <v>601</v>
      </c>
      <c r="H4173" t="s">
        <v>628</v>
      </c>
      <c r="I4173" s="2">
        <v>1.3364471030990599</v>
      </c>
    </row>
    <row r="4174" spans="1:9" x14ac:dyDescent="0.25">
      <c r="A4174" t="s">
        <v>8612</v>
      </c>
      <c r="B4174" t="s">
        <v>8613</v>
      </c>
      <c r="C4174" t="s">
        <v>1245</v>
      </c>
      <c r="D4174" s="61">
        <v>83470083.319999993</v>
      </c>
      <c r="E4174" t="s">
        <v>115</v>
      </c>
      <c r="F4174" t="s">
        <v>116</v>
      </c>
      <c r="G4174" t="s">
        <v>117</v>
      </c>
      <c r="H4174" t="s">
        <v>117</v>
      </c>
      <c r="I4174" s="2">
        <v>0.37503547352390298</v>
      </c>
    </row>
    <row r="4175" spans="1:9" x14ac:dyDescent="0.25">
      <c r="A4175" t="s">
        <v>8614</v>
      </c>
      <c r="B4175" t="s">
        <v>8615</v>
      </c>
      <c r="C4175" t="s">
        <v>761</v>
      </c>
      <c r="D4175" s="61">
        <v>83435929.920000002</v>
      </c>
      <c r="E4175" t="s">
        <v>115</v>
      </c>
      <c r="F4175" t="s">
        <v>116</v>
      </c>
      <c r="G4175" t="s">
        <v>117</v>
      </c>
      <c r="H4175" t="s">
        <v>117</v>
      </c>
      <c r="I4175" s="2">
        <v>-1.3997671663688E-2</v>
      </c>
    </row>
    <row r="4176" spans="1:9" x14ac:dyDescent="0.25">
      <c r="A4176" t="s">
        <v>8616</v>
      </c>
      <c r="B4176" t="s">
        <v>8617</v>
      </c>
      <c r="C4176" t="s">
        <v>94</v>
      </c>
      <c r="D4176" s="61">
        <v>83297676.879999995</v>
      </c>
      <c r="E4176" t="s">
        <v>182</v>
      </c>
      <c r="F4176" t="s">
        <v>182</v>
      </c>
      <c r="G4176" t="s">
        <v>183</v>
      </c>
      <c r="H4176" t="s">
        <v>425</v>
      </c>
      <c r="I4176" s="2">
        <v>1.11156230068188</v>
      </c>
    </row>
    <row r="4177" spans="1:9" x14ac:dyDescent="0.25">
      <c r="A4177" t="s">
        <v>8618</v>
      </c>
      <c r="B4177" t="s">
        <v>8619</v>
      </c>
      <c r="C4177" t="s">
        <v>1245</v>
      </c>
      <c r="D4177" s="61">
        <v>82811260.840000004</v>
      </c>
      <c r="E4177" t="s">
        <v>115</v>
      </c>
      <c r="F4177" t="s">
        <v>116</v>
      </c>
      <c r="G4177" t="s">
        <v>117</v>
      </c>
      <c r="H4177" t="s">
        <v>117</v>
      </c>
      <c r="I4177" s="2">
        <v>-0.477942654019268</v>
      </c>
    </row>
    <row r="4178" spans="1:9" x14ac:dyDescent="0.25">
      <c r="A4178" t="s">
        <v>8620</v>
      </c>
      <c r="B4178" t="s">
        <v>8621</v>
      </c>
      <c r="C4178" t="s">
        <v>94</v>
      </c>
      <c r="D4178" s="61">
        <v>82634539.159999996</v>
      </c>
      <c r="E4178" t="s">
        <v>82</v>
      </c>
      <c r="F4178" t="s">
        <v>228</v>
      </c>
      <c r="G4178" t="s">
        <v>1618</v>
      </c>
      <c r="H4178" t="s">
        <v>1619</v>
      </c>
      <c r="I4178" s="2">
        <v>1.73096068484461</v>
      </c>
    </row>
    <row r="4179" spans="1:9" x14ac:dyDescent="0.25">
      <c r="A4179" t="s">
        <v>8622</v>
      </c>
      <c r="B4179" t="s">
        <v>8623</v>
      </c>
      <c r="C4179" t="s">
        <v>1245</v>
      </c>
      <c r="D4179" s="61">
        <v>82560142.200000003</v>
      </c>
      <c r="E4179" t="s">
        <v>82</v>
      </c>
      <c r="F4179" t="s">
        <v>157</v>
      </c>
      <c r="G4179" t="s">
        <v>158</v>
      </c>
      <c r="H4179" t="s">
        <v>542</v>
      </c>
      <c r="I4179" s="2">
        <v>0.16660681092778201</v>
      </c>
    </row>
    <row r="4180" spans="1:9" x14ac:dyDescent="0.25">
      <c r="A4180" t="s">
        <v>8624</v>
      </c>
      <c r="B4180" t="s">
        <v>8625</v>
      </c>
      <c r="C4180" t="s">
        <v>66</v>
      </c>
      <c r="D4180" s="61">
        <v>82544949.840000004</v>
      </c>
      <c r="E4180" t="s">
        <v>115</v>
      </c>
      <c r="F4180" t="s">
        <v>116</v>
      </c>
      <c r="G4180" t="s">
        <v>214</v>
      </c>
      <c r="H4180" t="s">
        <v>214</v>
      </c>
      <c r="I4180" s="2">
        <v>2.1567610778736701</v>
      </c>
    </row>
    <row r="4181" spans="1:9" x14ac:dyDescent="0.25">
      <c r="A4181" t="s">
        <v>8626</v>
      </c>
      <c r="B4181" t="s">
        <v>8627</v>
      </c>
      <c r="C4181" t="s">
        <v>1073</v>
      </c>
      <c r="D4181" s="61">
        <v>82411694.594400004</v>
      </c>
      <c r="E4181" t="s">
        <v>257</v>
      </c>
      <c r="F4181" t="s">
        <v>257</v>
      </c>
      <c r="G4181" t="s">
        <v>547</v>
      </c>
      <c r="H4181" t="s">
        <v>8628</v>
      </c>
      <c r="I4181" s="2">
        <v>1.26887835041009</v>
      </c>
    </row>
    <row r="4182" spans="1:9" x14ac:dyDescent="0.25">
      <c r="A4182" t="s">
        <v>8629</v>
      </c>
      <c r="B4182" t="s">
        <v>8630</v>
      </c>
      <c r="C4182" t="s">
        <v>1245</v>
      </c>
      <c r="D4182" s="61">
        <v>82289027.099999994</v>
      </c>
      <c r="E4182" t="s">
        <v>115</v>
      </c>
      <c r="F4182" t="s">
        <v>116</v>
      </c>
      <c r="G4182" t="s">
        <v>214</v>
      </c>
      <c r="H4182" t="s">
        <v>214</v>
      </c>
      <c r="I4182" s="2">
        <v>2.1976241996699102</v>
      </c>
    </row>
    <row r="4183" spans="1:9" x14ac:dyDescent="0.25">
      <c r="A4183" t="s">
        <v>8631</v>
      </c>
      <c r="B4183" t="s">
        <v>8632</v>
      </c>
      <c r="C4183" t="s">
        <v>66</v>
      </c>
      <c r="D4183" s="61">
        <v>82261817.75</v>
      </c>
      <c r="E4183" t="s">
        <v>67</v>
      </c>
      <c r="F4183" t="s">
        <v>72</v>
      </c>
      <c r="G4183" t="s">
        <v>73</v>
      </c>
      <c r="H4183" t="s">
        <v>148</v>
      </c>
      <c r="I4183" s="2">
        <v>1.4320543174507501</v>
      </c>
    </row>
    <row r="4184" spans="1:9" x14ac:dyDescent="0.25">
      <c r="A4184" t="s">
        <v>8633</v>
      </c>
      <c r="B4184" t="s">
        <v>8634</v>
      </c>
      <c r="C4184" t="s">
        <v>66</v>
      </c>
      <c r="D4184" s="61">
        <v>82234595.879999995</v>
      </c>
      <c r="E4184" t="s">
        <v>115</v>
      </c>
      <c r="F4184" t="s">
        <v>116</v>
      </c>
      <c r="G4184" t="s">
        <v>214</v>
      </c>
      <c r="H4184" t="s">
        <v>214</v>
      </c>
      <c r="I4184" s="2">
        <v>3.0860451142925398</v>
      </c>
    </row>
    <row r="4185" spans="1:9" x14ac:dyDescent="0.25">
      <c r="A4185" t="s">
        <v>8635</v>
      </c>
      <c r="B4185" t="s">
        <v>8636</v>
      </c>
      <c r="C4185" t="s">
        <v>1245</v>
      </c>
      <c r="D4185" s="61">
        <v>82030565.799999997</v>
      </c>
      <c r="E4185" t="s">
        <v>115</v>
      </c>
      <c r="F4185" t="s">
        <v>116</v>
      </c>
      <c r="G4185" t="s">
        <v>214</v>
      </c>
      <c r="H4185" t="s">
        <v>214</v>
      </c>
      <c r="I4185" s="2">
        <v>1.2825434013229799</v>
      </c>
    </row>
    <row r="4186" spans="1:9" x14ac:dyDescent="0.25">
      <c r="A4186" t="s">
        <v>8637</v>
      </c>
      <c r="B4186" t="s">
        <v>8638</v>
      </c>
      <c r="C4186" t="s">
        <v>1245</v>
      </c>
      <c r="D4186" s="61">
        <v>81775986.118046999</v>
      </c>
      <c r="E4186" t="s">
        <v>240</v>
      </c>
      <c r="F4186" t="s">
        <v>241</v>
      </c>
      <c r="G4186" t="s">
        <v>285</v>
      </c>
      <c r="H4186" t="s">
        <v>422</v>
      </c>
      <c r="I4186" s="2">
        <v>0.56577544972488303</v>
      </c>
    </row>
    <row r="4187" spans="1:9" x14ac:dyDescent="0.25">
      <c r="A4187" t="s">
        <v>8639</v>
      </c>
      <c r="B4187" t="s">
        <v>8640</v>
      </c>
      <c r="C4187" t="s">
        <v>1245</v>
      </c>
      <c r="D4187" s="61">
        <v>81722851.200000003</v>
      </c>
      <c r="E4187" t="s">
        <v>182</v>
      </c>
      <c r="F4187" t="s">
        <v>182</v>
      </c>
      <c r="G4187" t="s">
        <v>717</v>
      </c>
      <c r="H4187" t="s">
        <v>718</v>
      </c>
      <c r="I4187" s="2">
        <v>3.3478903817652901</v>
      </c>
    </row>
    <row r="4188" spans="1:9" x14ac:dyDescent="0.25">
      <c r="A4188" t="s">
        <v>8641</v>
      </c>
      <c r="B4188" t="s">
        <v>8642</v>
      </c>
      <c r="C4188" t="s">
        <v>1073</v>
      </c>
      <c r="D4188" s="61">
        <v>81376550.709999993</v>
      </c>
      <c r="E4188" t="s">
        <v>82</v>
      </c>
      <c r="F4188" t="s">
        <v>83</v>
      </c>
      <c r="G4188" t="s">
        <v>1166</v>
      </c>
      <c r="H4188" t="s">
        <v>1166</v>
      </c>
      <c r="I4188" s="2">
        <v>0.78754466354363795</v>
      </c>
    </row>
    <row r="4189" spans="1:9" x14ac:dyDescent="0.25">
      <c r="A4189" t="s">
        <v>8643</v>
      </c>
      <c r="B4189" t="s">
        <v>8644</v>
      </c>
      <c r="C4189" t="s">
        <v>761</v>
      </c>
      <c r="D4189" s="61">
        <v>81168418.620000005</v>
      </c>
      <c r="E4189" t="s">
        <v>115</v>
      </c>
      <c r="F4189" t="s">
        <v>116</v>
      </c>
      <c r="G4189" t="s">
        <v>214</v>
      </c>
      <c r="H4189" t="s">
        <v>214</v>
      </c>
      <c r="I4189" s="2">
        <v>0.98065510702587</v>
      </c>
    </row>
    <row r="4190" spans="1:9" x14ac:dyDescent="0.25">
      <c r="A4190" t="s">
        <v>8645</v>
      </c>
      <c r="B4190" t="s">
        <v>8646</v>
      </c>
      <c r="C4190" t="s">
        <v>1245</v>
      </c>
      <c r="D4190" s="61">
        <v>80956735.200000003</v>
      </c>
      <c r="E4190" t="s">
        <v>115</v>
      </c>
      <c r="F4190" t="s">
        <v>116</v>
      </c>
      <c r="G4190" t="s">
        <v>117</v>
      </c>
      <c r="H4190" t="s">
        <v>117</v>
      </c>
      <c r="I4190" s="2">
        <v>1.72152624726373</v>
      </c>
    </row>
    <row r="4191" spans="1:9" x14ac:dyDescent="0.25">
      <c r="A4191" t="s">
        <v>8647</v>
      </c>
      <c r="B4191" t="s">
        <v>8648</v>
      </c>
      <c r="C4191" t="s">
        <v>66</v>
      </c>
      <c r="D4191" s="61">
        <v>80873596.650000006</v>
      </c>
      <c r="E4191" t="s">
        <v>115</v>
      </c>
      <c r="F4191" t="s">
        <v>116</v>
      </c>
      <c r="G4191" t="s">
        <v>117</v>
      </c>
      <c r="H4191" t="s">
        <v>117</v>
      </c>
      <c r="I4191" s="2">
        <v>0.66451682363129905</v>
      </c>
    </row>
    <row r="4192" spans="1:9" x14ac:dyDescent="0.25">
      <c r="A4192" t="s">
        <v>8649</v>
      </c>
      <c r="B4192" t="s">
        <v>8650</v>
      </c>
      <c r="C4192" t="s">
        <v>1245</v>
      </c>
      <c r="D4192" s="61">
        <v>80767905.079999998</v>
      </c>
      <c r="E4192" t="s">
        <v>95</v>
      </c>
      <c r="F4192" t="s">
        <v>109</v>
      </c>
      <c r="G4192" t="s">
        <v>804</v>
      </c>
      <c r="H4192" t="s">
        <v>804</v>
      </c>
      <c r="I4192" s="2">
        <v>0.576218794603504</v>
      </c>
    </row>
    <row r="4193" spans="1:9" x14ac:dyDescent="0.25">
      <c r="A4193" t="s">
        <v>8651</v>
      </c>
      <c r="B4193" t="s">
        <v>8652</v>
      </c>
      <c r="C4193" t="s">
        <v>1245</v>
      </c>
      <c r="D4193" s="61">
        <v>80757350.730000004</v>
      </c>
      <c r="E4193" t="s">
        <v>120</v>
      </c>
      <c r="F4193" t="s">
        <v>134</v>
      </c>
      <c r="G4193" t="s">
        <v>319</v>
      </c>
      <c r="H4193" t="s">
        <v>319</v>
      </c>
      <c r="I4193" s="2">
        <v>0.56823059070805904</v>
      </c>
    </row>
    <row r="4194" spans="1:9" x14ac:dyDescent="0.25">
      <c r="A4194" t="s">
        <v>8653</v>
      </c>
      <c r="B4194" t="s">
        <v>8654</v>
      </c>
      <c r="C4194" t="s">
        <v>761</v>
      </c>
      <c r="D4194" s="61">
        <v>80741025.120000005</v>
      </c>
      <c r="E4194" t="s">
        <v>82</v>
      </c>
      <c r="F4194" t="s">
        <v>157</v>
      </c>
      <c r="G4194" t="s">
        <v>789</v>
      </c>
      <c r="H4194" t="s">
        <v>1483</v>
      </c>
      <c r="I4194" s="2">
        <v>2.9630694147969301</v>
      </c>
    </row>
    <row r="4195" spans="1:9" x14ac:dyDescent="0.25">
      <c r="A4195" t="s">
        <v>8655</v>
      </c>
      <c r="B4195" t="s">
        <v>8656</v>
      </c>
      <c r="C4195" t="s">
        <v>66</v>
      </c>
      <c r="D4195" s="61">
        <v>80536806.420000002</v>
      </c>
      <c r="E4195" t="s">
        <v>82</v>
      </c>
      <c r="F4195" t="s">
        <v>228</v>
      </c>
      <c r="G4195" t="s">
        <v>1618</v>
      </c>
      <c r="H4195" t="s">
        <v>1619</v>
      </c>
      <c r="I4195" s="2">
        <v>1.36126607764014</v>
      </c>
    </row>
    <row r="4196" spans="1:9" x14ac:dyDescent="0.25">
      <c r="A4196" t="s">
        <v>8657</v>
      </c>
      <c r="B4196" t="s">
        <v>8658</v>
      </c>
      <c r="C4196" t="s">
        <v>1245</v>
      </c>
      <c r="D4196" s="61">
        <v>80391116.400000006</v>
      </c>
      <c r="E4196" t="s">
        <v>120</v>
      </c>
      <c r="F4196" t="s">
        <v>134</v>
      </c>
      <c r="G4196" t="s">
        <v>319</v>
      </c>
      <c r="H4196" t="s">
        <v>319</v>
      </c>
      <c r="I4196" s="2">
        <v>1.9299596385384801</v>
      </c>
    </row>
    <row r="4197" spans="1:9" x14ac:dyDescent="0.25">
      <c r="A4197" t="s">
        <v>8659</v>
      </c>
      <c r="B4197" t="s">
        <v>8660</v>
      </c>
      <c r="C4197" t="s">
        <v>761</v>
      </c>
      <c r="D4197" s="61">
        <v>80010190.959999993</v>
      </c>
      <c r="E4197" t="s">
        <v>95</v>
      </c>
      <c r="F4197" t="s">
        <v>404</v>
      </c>
      <c r="G4197" t="s">
        <v>404</v>
      </c>
      <c r="H4197" t="s">
        <v>609</v>
      </c>
      <c r="I4197" s="2">
        <v>0.173686195615322</v>
      </c>
    </row>
    <row r="4198" spans="1:9" x14ac:dyDescent="0.25">
      <c r="A4198" t="s">
        <v>8661</v>
      </c>
      <c r="B4198" t="s">
        <v>8662</v>
      </c>
      <c r="C4198" t="s">
        <v>1245</v>
      </c>
      <c r="D4198" s="61">
        <v>79977239.233099997</v>
      </c>
      <c r="E4198" t="s">
        <v>115</v>
      </c>
      <c r="F4198" t="s">
        <v>125</v>
      </c>
      <c r="G4198" t="s">
        <v>176</v>
      </c>
      <c r="H4198" t="s">
        <v>177</v>
      </c>
      <c r="I4198" s="2">
        <v>3.6044576100194901</v>
      </c>
    </row>
    <row r="4199" spans="1:9" x14ac:dyDescent="0.25">
      <c r="A4199" t="s">
        <v>8663</v>
      </c>
      <c r="B4199" t="s">
        <v>8664</v>
      </c>
      <c r="C4199" t="s">
        <v>761</v>
      </c>
      <c r="D4199" s="61">
        <v>79952968.480000004</v>
      </c>
      <c r="E4199" t="s">
        <v>120</v>
      </c>
      <c r="F4199" t="s">
        <v>171</v>
      </c>
      <c r="G4199" t="s">
        <v>385</v>
      </c>
      <c r="H4199" t="s">
        <v>386</v>
      </c>
      <c r="I4199" s="2">
        <v>2.0472773713396299</v>
      </c>
    </row>
    <row r="4200" spans="1:9" x14ac:dyDescent="0.25">
      <c r="A4200" t="s">
        <v>8665</v>
      </c>
      <c r="B4200" t="s">
        <v>8666</v>
      </c>
      <c r="C4200" t="s">
        <v>761</v>
      </c>
      <c r="D4200" s="61">
        <v>79684673.150000006</v>
      </c>
      <c r="E4200" t="s">
        <v>82</v>
      </c>
      <c r="F4200" t="s">
        <v>89</v>
      </c>
      <c r="G4200" t="s">
        <v>688</v>
      </c>
      <c r="H4200" t="s">
        <v>689</v>
      </c>
      <c r="I4200" s="2">
        <v>1.57659949900401</v>
      </c>
    </row>
    <row r="4201" spans="1:9" x14ac:dyDescent="0.25">
      <c r="A4201" t="s">
        <v>8667</v>
      </c>
      <c r="B4201" t="s">
        <v>8668</v>
      </c>
      <c r="C4201" t="s">
        <v>1245</v>
      </c>
      <c r="D4201" s="61">
        <v>79601724.799999997</v>
      </c>
      <c r="E4201" t="s">
        <v>67</v>
      </c>
      <c r="F4201" t="s">
        <v>72</v>
      </c>
      <c r="G4201" t="s">
        <v>73</v>
      </c>
      <c r="H4201" t="s">
        <v>148</v>
      </c>
      <c r="I4201" s="2">
        <v>2.00061193041339</v>
      </c>
    </row>
    <row r="4202" spans="1:9" x14ac:dyDescent="0.25">
      <c r="A4202" t="s">
        <v>8669</v>
      </c>
      <c r="B4202" t="s">
        <v>8670</v>
      </c>
      <c r="C4202" t="s">
        <v>94</v>
      </c>
      <c r="D4202" s="61">
        <v>79465000</v>
      </c>
      <c r="E4202" t="s">
        <v>182</v>
      </c>
      <c r="F4202" t="s">
        <v>182</v>
      </c>
      <c r="G4202" t="s">
        <v>183</v>
      </c>
      <c r="H4202" t="s">
        <v>425</v>
      </c>
      <c r="I4202" s="2">
        <v>1.47607241052614</v>
      </c>
    </row>
    <row r="4203" spans="1:9" x14ac:dyDescent="0.25">
      <c r="A4203" t="s">
        <v>8671</v>
      </c>
      <c r="B4203" t="s">
        <v>8672</v>
      </c>
      <c r="C4203" t="s">
        <v>1245</v>
      </c>
      <c r="D4203" s="61">
        <v>79458130.5</v>
      </c>
      <c r="E4203" t="s">
        <v>115</v>
      </c>
      <c r="F4203" t="s">
        <v>116</v>
      </c>
      <c r="G4203" t="s">
        <v>117</v>
      </c>
      <c r="H4203" t="s">
        <v>117</v>
      </c>
      <c r="I4203" s="2">
        <v>0.904910241038972</v>
      </c>
    </row>
    <row r="4204" spans="1:9" x14ac:dyDescent="0.25">
      <c r="A4204" t="s">
        <v>8673</v>
      </c>
      <c r="B4204" t="s">
        <v>8674</v>
      </c>
      <c r="C4204" t="s">
        <v>1073</v>
      </c>
      <c r="D4204" s="61">
        <v>79268096.653200001</v>
      </c>
      <c r="E4204" t="s">
        <v>115</v>
      </c>
      <c r="F4204" t="s">
        <v>116</v>
      </c>
      <c r="G4204" t="s">
        <v>214</v>
      </c>
      <c r="H4204" t="s">
        <v>214</v>
      </c>
      <c r="I4204" s="2">
        <v>0.15044323848510499</v>
      </c>
    </row>
    <row r="4205" spans="1:9" x14ac:dyDescent="0.25">
      <c r="A4205" t="s">
        <v>8675</v>
      </c>
      <c r="B4205" t="s">
        <v>8676</v>
      </c>
      <c r="C4205" t="s">
        <v>66</v>
      </c>
      <c r="D4205" s="61">
        <v>79066636</v>
      </c>
      <c r="E4205" t="s">
        <v>95</v>
      </c>
      <c r="F4205" t="s">
        <v>96</v>
      </c>
      <c r="G4205" t="s">
        <v>210</v>
      </c>
      <c r="H4205" t="s">
        <v>264</v>
      </c>
      <c r="I4205" s="2">
        <v>2.6605860247500601</v>
      </c>
    </row>
    <row r="4206" spans="1:9" x14ac:dyDescent="0.25">
      <c r="A4206" t="s">
        <v>8677</v>
      </c>
      <c r="B4206" t="s">
        <v>8678</v>
      </c>
      <c r="C4206" t="s">
        <v>761</v>
      </c>
      <c r="D4206" s="61">
        <v>78995286.299999997</v>
      </c>
      <c r="E4206" t="s">
        <v>77</v>
      </c>
      <c r="F4206" t="s">
        <v>78</v>
      </c>
      <c r="G4206" t="s">
        <v>151</v>
      </c>
      <c r="H4206" t="s">
        <v>963</v>
      </c>
      <c r="I4206" s="2">
        <v>1.48970172829832</v>
      </c>
    </row>
    <row r="4207" spans="1:9" x14ac:dyDescent="0.25">
      <c r="A4207" t="s">
        <v>8679</v>
      </c>
      <c r="B4207" t="s">
        <v>8680</v>
      </c>
      <c r="C4207" t="s">
        <v>761</v>
      </c>
      <c r="D4207" s="61">
        <v>78923992.769999996</v>
      </c>
      <c r="E4207" t="s">
        <v>82</v>
      </c>
      <c r="F4207" t="s">
        <v>228</v>
      </c>
      <c r="G4207" t="s">
        <v>229</v>
      </c>
      <c r="H4207" t="s">
        <v>833</v>
      </c>
      <c r="I4207" s="2">
        <v>0.50181731693949305</v>
      </c>
    </row>
    <row r="4208" spans="1:9" x14ac:dyDescent="0.25">
      <c r="A4208" t="s">
        <v>8681</v>
      </c>
      <c r="B4208" t="s">
        <v>8682</v>
      </c>
      <c r="C4208" t="s">
        <v>1245</v>
      </c>
      <c r="D4208" s="61">
        <v>78749056.959999993</v>
      </c>
      <c r="E4208" t="s">
        <v>95</v>
      </c>
      <c r="F4208" t="s">
        <v>96</v>
      </c>
      <c r="G4208" t="s">
        <v>210</v>
      </c>
      <c r="H4208" t="s">
        <v>264</v>
      </c>
      <c r="I4208" s="2">
        <v>4.7221849737792997E-2</v>
      </c>
    </row>
    <row r="4209" spans="1:9" x14ac:dyDescent="0.25">
      <c r="A4209" t="s">
        <v>8683</v>
      </c>
      <c r="B4209" t="s">
        <v>8684</v>
      </c>
      <c r="C4209" t="s">
        <v>94</v>
      </c>
      <c r="D4209" s="61">
        <v>78712286.040000007</v>
      </c>
      <c r="E4209" t="s">
        <v>182</v>
      </c>
      <c r="F4209" t="s">
        <v>182</v>
      </c>
      <c r="G4209" t="s">
        <v>183</v>
      </c>
      <c r="H4209" t="s">
        <v>425</v>
      </c>
      <c r="I4209" s="2">
        <v>1.6399346417556</v>
      </c>
    </row>
    <row r="4210" spans="1:9" x14ac:dyDescent="0.25">
      <c r="A4210" t="s">
        <v>8685</v>
      </c>
      <c r="B4210" t="s">
        <v>8686</v>
      </c>
      <c r="C4210" t="s">
        <v>1245</v>
      </c>
      <c r="D4210" s="61">
        <v>78605464.870000005</v>
      </c>
      <c r="E4210" t="s">
        <v>115</v>
      </c>
      <c r="F4210" t="s">
        <v>116</v>
      </c>
      <c r="G4210" t="s">
        <v>214</v>
      </c>
      <c r="H4210" t="s">
        <v>214</v>
      </c>
      <c r="I4210" s="2">
        <v>0.80869673250582397</v>
      </c>
    </row>
    <row r="4211" spans="1:9" x14ac:dyDescent="0.25">
      <c r="A4211" t="s">
        <v>8687</v>
      </c>
      <c r="B4211" t="s">
        <v>8688</v>
      </c>
      <c r="C4211" t="s">
        <v>1245</v>
      </c>
      <c r="D4211" s="61">
        <v>78539283.112399995</v>
      </c>
      <c r="E4211" t="s">
        <v>115</v>
      </c>
      <c r="F4211" t="s">
        <v>125</v>
      </c>
      <c r="G4211" t="s">
        <v>126</v>
      </c>
      <c r="H4211" t="s">
        <v>339</v>
      </c>
      <c r="I4211" s="2">
        <v>1.15718893403655</v>
      </c>
    </row>
    <row r="4212" spans="1:9" x14ac:dyDescent="0.25">
      <c r="A4212" t="s">
        <v>8689</v>
      </c>
      <c r="B4212" t="s">
        <v>8690</v>
      </c>
      <c r="C4212" t="s">
        <v>1245</v>
      </c>
      <c r="D4212" s="61">
        <v>78519566.420000002</v>
      </c>
      <c r="E4212" t="s">
        <v>240</v>
      </c>
      <c r="F4212" t="s">
        <v>267</v>
      </c>
      <c r="G4212" t="s">
        <v>476</v>
      </c>
      <c r="H4212" t="s">
        <v>4737</v>
      </c>
      <c r="I4212" s="2">
        <v>0.29956140517471802</v>
      </c>
    </row>
    <row r="4213" spans="1:9" x14ac:dyDescent="0.25">
      <c r="A4213" t="s">
        <v>8691</v>
      </c>
      <c r="B4213" t="s">
        <v>8692</v>
      </c>
      <c r="C4213" t="s">
        <v>1245</v>
      </c>
      <c r="D4213" s="61">
        <v>78512650.819999993</v>
      </c>
      <c r="E4213" t="s">
        <v>115</v>
      </c>
      <c r="F4213" t="s">
        <v>116</v>
      </c>
      <c r="G4213" t="s">
        <v>214</v>
      </c>
      <c r="H4213" t="s">
        <v>214</v>
      </c>
      <c r="I4213" s="2">
        <v>2.24214095250007</v>
      </c>
    </row>
    <row r="4214" spans="1:9" x14ac:dyDescent="0.25">
      <c r="A4214" t="s">
        <v>8693</v>
      </c>
      <c r="B4214" t="s">
        <v>8694</v>
      </c>
      <c r="C4214" t="s">
        <v>66</v>
      </c>
      <c r="D4214" s="61">
        <v>78467360.780000001</v>
      </c>
      <c r="E4214" t="s">
        <v>240</v>
      </c>
      <c r="F4214" t="s">
        <v>267</v>
      </c>
      <c r="G4214" t="s">
        <v>330</v>
      </c>
      <c r="H4214" t="s">
        <v>334</v>
      </c>
      <c r="I4214" s="2">
        <v>2.4776891478102501</v>
      </c>
    </row>
    <row r="4215" spans="1:9" x14ac:dyDescent="0.25">
      <c r="A4215" t="s">
        <v>8695</v>
      </c>
      <c r="B4215" t="s">
        <v>8696</v>
      </c>
      <c r="C4215" t="s">
        <v>761</v>
      </c>
      <c r="D4215" s="61">
        <v>78312629.760000005</v>
      </c>
      <c r="E4215" t="s">
        <v>115</v>
      </c>
      <c r="F4215" t="s">
        <v>116</v>
      </c>
      <c r="G4215" t="s">
        <v>214</v>
      </c>
      <c r="H4215" t="s">
        <v>214</v>
      </c>
      <c r="I4215" s="2">
        <v>1.2852167383923201</v>
      </c>
    </row>
    <row r="4216" spans="1:9" x14ac:dyDescent="0.25">
      <c r="A4216" t="s">
        <v>8697</v>
      </c>
      <c r="B4216" t="s">
        <v>8698</v>
      </c>
      <c r="C4216" t="s">
        <v>1245</v>
      </c>
      <c r="D4216" s="61">
        <v>78062058.599999994</v>
      </c>
      <c r="E4216" t="s">
        <v>182</v>
      </c>
      <c r="F4216" t="s">
        <v>182</v>
      </c>
      <c r="G4216" t="s">
        <v>183</v>
      </c>
      <c r="H4216" t="s">
        <v>3731</v>
      </c>
      <c r="I4216" s="2">
        <v>1.0120146821356699</v>
      </c>
    </row>
    <row r="4217" spans="1:9" x14ac:dyDescent="0.25">
      <c r="A4217" t="s">
        <v>8699</v>
      </c>
      <c r="B4217" t="s">
        <v>8700</v>
      </c>
      <c r="C4217" t="s">
        <v>1245</v>
      </c>
      <c r="D4217" s="61">
        <v>77916468</v>
      </c>
      <c r="E4217" t="s">
        <v>67</v>
      </c>
      <c r="F4217" t="s">
        <v>72</v>
      </c>
      <c r="G4217" t="s">
        <v>105</v>
      </c>
      <c r="H4217" t="s">
        <v>189</v>
      </c>
      <c r="I4217" s="2">
        <v>1.11466537872316</v>
      </c>
    </row>
    <row r="4218" spans="1:9" x14ac:dyDescent="0.25">
      <c r="A4218" t="s">
        <v>8701</v>
      </c>
      <c r="B4218" t="s">
        <v>8702</v>
      </c>
      <c r="C4218" t="s">
        <v>1245</v>
      </c>
      <c r="D4218" s="61">
        <v>77865018.400000006</v>
      </c>
      <c r="E4218" t="s">
        <v>67</v>
      </c>
      <c r="F4218" t="s">
        <v>72</v>
      </c>
      <c r="G4218" t="s">
        <v>73</v>
      </c>
      <c r="H4218" t="s">
        <v>148</v>
      </c>
      <c r="I4218" s="2">
        <v>1.66008151720116</v>
      </c>
    </row>
    <row r="4219" spans="1:9" x14ac:dyDescent="0.25">
      <c r="A4219" t="s">
        <v>8703</v>
      </c>
      <c r="B4219" t="s">
        <v>8704</v>
      </c>
      <c r="C4219" t="s">
        <v>1245</v>
      </c>
      <c r="D4219" s="61">
        <v>77854674.719999999</v>
      </c>
      <c r="E4219" t="s">
        <v>115</v>
      </c>
      <c r="F4219" t="s">
        <v>125</v>
      </c>
      <c r="G4219" t="s">
        <v>176</v>
      </c>
      <c r="H4219" t="s">
        <v>177</v>
      </c>
      <c r="I4219" s="2">
        <v>1.2448680997411801</v>
      </c>
    </row>
    <row r="4220" spans="1:9" x14ac:dyDescent="0.25">
      <c r="A4220" t="s">
        <v>8705</v>
      </c>
      <c r="B4220" t="s">
        <v>8706</v>
      </c>
      <c r="C4220" t="s">
        <v>1245</v>
      </c>
      <c r="D4220" s="61">
        <v>77769385.579600006</v>
      </c>
      <c r="E4220" t="s">
        <v>240</v>
      </c>
      <c r="F4220" t="s">
        <v>241</v>
      </c>
      <c r="G4220" t="s">
        <v>2126</v>
      </c>
      <c r="H4220" t="s">
        <v>2126</v>
      </c>
      <c r="I4220" s="2">
        <v>0.47774444624539902</v>
      </c>
    </row>
    <row r="4221" spans="1:9" x14ac:dyDescent="0.25">
      <c r="A4221" t="s">
        <v>8707</v>
      </c>
      <c r="B4221" t="s">
        <v>8708</v>
      </c>
      <c r="C4221" t="s">
        <v>1245</v>
      </c>
      <c r="D4221" s="61">
        <v>77570522.280000001</v>
      </c>
      <c r="E4221" t="s">
        <v>240</v>
      </c>
      <c r="F4221" t="s">
        <v>467</v>
      </c>
      <c r="G4221" t="s">
        <v>468</v>
      </c>
      <c r="H4221" t="s">
        <v>469</v>
      </c>
      <c r="I4221" s="2">
        <v>1.2107504604514201</v>
      </c>
    </row>
    <row r="4222" spans="1:9" x14ac:dyDescent="0.25">
      <c r="A4222" t="s">
        <v>8709</v>
      </c>
      <c r="B4222" t="s">
        <v>8710</v>
      </c>
      <c r="C4222" t="s">
        <v>1245</v>
      </c>
      <c r="D4222" s="61">
        <v>77380818.655000001</v>
      </c>
      <c r="E4222" t="s">
        <v>240</v>
      </c>
      <c r="F4222" t="s">
        <v>267</v>
      </c>
      <c r="G4222" t="s">
        <v>330</v>
      </c>
      <c r="H4222" t="s">
        <v>452</v>
      </c>
      <c r="I4222" s="2">
        <v>0.97865187467167902</v>
      </c>
    </row>
    <row r="4223" spans="1:9" x14ac:dyDescent="0.25">
      <c r="A4223" t="s">
        <v>8711</v>
      </c>
      <c r="B4223" t="s">
        <v>8712</v>
      </c>
      <c r="C4223" t="s">
        <v>761</v>
      </c>
      <c r="D4223" s="61">
        <v>77297982.299999997</v>
      </c>
      <c r="E4223" t="s">
        <v>95</v>
      </c>
      <c r="F4223" t="s">
        <v>109</v>
      </c>
      <c r="G4223" t="s">
        <v>804</v>
      </c>
      <c r="H4223" t="s">
        <v>804</v>
      </c>
      <c r="I4223" s="2">
        <v>0.30950032999162602</v>
      </c>
    </row>
    <row r="4224" spans="1:9" x14ac:dyDescent="0.25">
      <c r="A4224" t="s">
        <v>8713</v>
      </c>
      <c r="B4224" s="6" t="s">
        <v>8714</v>
      </c>
      <c r="C4224" t="s">
        <v>761</v>
      </c>
      <c r="D4224" s="61">
        <v>77284959</v>
      </c>
      <c r="E4224" t="s">
        <v>95</v>
      </c>
      <c r="F4224" t="s">
        <v>96</v>
      </c>
      <c r="G4224" t="s">
        <v>210</v>
      </c>
      <c r="H4224" t="s">
        <v>264</v>
      </c>
      <c r="I4224" s="2">
        <v>1.07721666012741</v>
      </c>
    </row>
    <row r="4225" spans="1:9" x14ac:dyDescent="0.25">
      <c r="A4225" t="s">
        <v>8715</v>
      </c>
      <c r="B4225" t="s">
        <v>8716</v>
      </c>
      <c r="C4225" t="s">
        <v>1245</v>
      </c>
      <c r="D4225" s="61">
        <v>77281568.099999994</v>
      </c>
      <c r="E4225" t="s">
        <v>115</v>
      </c>
      <c r="F4225" t="s">
        <v>125</v>
      </c>
      <c r="G4225" t="s">
        <v>176</v>
      </c>
      <c r="H4225" t="s">
        <v>509</v>
      </c>
      <c r="I4225" s="2">
        <v>1.8859235678642099</v>
      </c>
    </row>
    <row r="4226" spans="1:9" x14ac:dyDescent="0.25">
      <c r="A4226" t="s">
        <v>8717</v>
      </c>
      <c r="B4226" t="s">
        <v>8718</v>
      </c>
      <c r="C4226" t="s">
        <v>1245</v>
      </c>
      <c r="D4226" s="61">
        <v>76835382.129999995</v>
      </c>
      <c r="E4226" t="s">
        <v>115</v>
      </c>
      <c r="F4226" t="s">
        <v>116</v>
      </c>
      <c r="G4226" t="s">
        <v>214</v>
      </c>
      <c r="H4226" t="s">
        <v>214</v>
      </c>
      <c r="I4226" s="2">
        <v>1.29493248480262</v>
      </c>
    </row>
    <row r="4227" spans="1:9" x14ac:dyDescent="0.25">
      <c r="A4227" t="s">
        <v>8719</v>
      </c>
      <c r="B4227" t="s">
        <v>8720</v>
      </c>
      <c r="C4227" t="s">
        <v>94</v>
      </c>
      <c r="D4227" s="61">
        <v>76826000</v>
      </c>
      <c r="E4227" t="s">
        <v>182</v>
      </c>
      <c r="F4227" t="s">
        <v>182</v>
      </c>
      <c r="G4227" t="s">
        <v>183</v>
      </c>
      <c r="H4227" t="s">
        <v>425</v>
      </c>
      <c r="I4227" s="2">
        <v>0.73851601594257399</v>
      </c>
    </row>
    <row r="4228" spans="1:9" x14ac:dyDescent="0.25">
      <c r="A4228" t="s">
        <v>8721</v>
      </c>
      <c r="B4228" t="s">
        <v>8722</v>
      </c>
      <c r="C4228" t="s">
        <v>761</v>
      </c>
      <c r="D4228" s="61">
        <v>76357156.650000006</v>
      </c>
      <c r="E4228" t="s">
        <v>115</v>
      </c>
      <c r="F4228" t="s">
        <v>116</v>
      </c>
      <c r="G4228" t="s">
        <v>214</v>
      </c>
      <c r="H4228" t="s">
        <v>214</v>
      </c>
      <c r="I4228" s="2">
        <v>1.5257710813496601</v>
      </c>
    </row>
    <row r="4229" spans="1:9" x14ac:dyDescent="0.25">
      <c r="A4229" t="s">
        <v>8723</v>
      </c>
      <c r="B4229" t="s">
        <v>8724</v>
      </c>
      <c r="C4229" t="s">
        <v>1245</v>
      </c>
      <c r="D4229" s="61">
        <v>76266455.400000006</v>
      </c>
      <c r="E4229" t="s">
        <v>115</v>
      </c>
      <c r="F4229" t="s">
        <v>125</v>
      </c>
      <c r="G4229" t="s">
        <v>614</v>
      </c>
      <c r="H4229" t="s">
        <v>614</v>
      </c>
      <c r="I4229" s="2">
        <v>0.91493782418642899</v>
      </c>
    </row>
    <row r="4230" spans="1:9" x14ac:dyDescent="0.25">
      <c r="A4230" t="s">
        <v>8725</v>
      </c>
      <c r="B4230" t="s">
        <v>8726</v>
      </c>
      <c r="C4230" t="s">
        <v>1073</v>
      </c>
      <c r="D4230" s="61">
        <v>76169546.010000005</v>
      </c>
      <c r="E4230" t="s">
        <v>240</v>
      </c>
      <c r="F4230" t="s">
        <v>267</v>
      </c>
      <c r="G4230" t="s">
        <v>862</v>
      </c>
      <c r="H4230" t="s">
        <v>862</v>
      </c>
      <c r="I4230" s="2">
        <v>2.29128695246964</v>
      </c>
    </row>
    <row r="4231" spans="1:9" x14ac:dyDescent="0.25">
      <c r="A4231" t="s">
        <v>8727</v>
      </c>
      <c r="B4231" t="s">
        <v>8728</v>
      </c>
      <c r="C4231" t="s">
        <v>1245</v>
      </c>
      <c r="D4231" s="61">
        <v>76137591.150000006</v>
      </c>
      <c r="E4231" t="s">
        <v>115</v>
      </c>
      <c r="F4231" t="s">
        <v>125</v>
      </c>
      <c r="G4231" t="s">
        <v>176</v>
      </c>
      <c r="H4231" t="s">
        <v>177</v>
      </c>
      <c r="I4231" s="2">
        <v>1.5276576042335801</v>
      </c>
    </row>
    <row r="4232" spans="1:9" x14ac:dyDescent="0.25">
      <c r="A4232" t="s">
        <v>8729</v>
      </c>
      <c r="B4232" t="s">
        <v>8730</v>
      </c>
      <c r="C4232" t="s">
        <v>1245</v>
      </c>
      <c r="D4232" s="61">
        <v>76002614.099999994</v>
      </c>
      <c r="E4232" t="s">
        <v>115</v>
      </c>
      <c r="F4232" t="s">
        <v>116</v>
      </c>
      <c r="G4232" t="s">
        <v>214</v>
      </c>
      <c r="H4232" t="s">
        <v>214</v>
      </c>
      <c r="I4232" s="2">
        <v>2.7982401526336198</v>
      </c>
    </row>
    <row r="4233" spans="1:9" x14ac:dyDescent="0.25">
      <c r="A4233" t="s">
        <v>8731</v>
      </c>
      <c r="B4233" t="s">
        <v>8732</v>
      </c>
      <c r="C4233" t="s">
        <v>1073</v>
      </c>
      <c r="D4233" s="61">
        <v>75968191.974999994</v>
      </c>
      <c r="E4233" t="s">
        <v>182</v>
      </c>
      <c r="F4233" t="s">
        <v>182</v>
      </c>
      <c r="G4233" t="s">
        <v>183</v>
      </c>
      <c r="H4233" t="s">
        <v>592</v>
      </c>
      <c r="I4233" s="2">
        <v>-0.24037460350989701</v>
      </c>
    </row>
    <row r="4234" spans="1:9" x14ac:dyDescent="0.25">
      <c r="A4234" t="s">
        <v>8733</v>
      </c>
      <c r="B4234" t="s">
        <v>8734</v>
      </c>
      <c r="C4234" t="s">
        <v>1245</v>
      </c>
      <c r="D4234" s="61">
        <v>75942832.680000007</v>
      </c>
      <c r="E4234" t="s">
        <v>115</v>
      </c>
      <c r="F4234" t="s">
        <v>116</v>
      </c>
      <c r="G4234" t="s">
        <v>214</v>
      </c>
      <c r="H4234" t="s">
        <v>214</v>
      </c>
      <c r="I4234" s="2">
        <v>2.4125640344336499</v>
      </c>
    </row>
    <row r="4235" spans="1:9" x14ac:dyDescent="0.25">
      <c r="A4235" t="s">
        <v>8735</v>
      </c>
      <c r="B4235" t="s">
        <v>8736</v>
      </c>
      <c r="C4235" t="s">
        <v>1245</v>
      </c>
      <c r="D4235" s="61">
        <v>75928727</v>
      </c>
      <c r="E4235" t="s">
        <v>67</v>
      </c>
      <c r="F4235" t="s">
        <v>68</v>
      </c>
      <c r="G4235" t="s">
        <v>601</v>
      </c>
      <c r="H4235" t="s">
        <v>793</v>
      </c>
      <c r="I4235" s="2">
        <v>2.15159937403326</v>
      </c>
    </row>
    <row r="4236" spans="1:9" x14ac:dyDescent="0.25">
      <c r="A4236" t="s">
        <v>8737</v>
      </c>
      <c r="B4236" t="s">
        <v>8738</v>
      </c>
      <c r="C4236" t="s">
        <v>1245</v>
      </c>
      <c r="D4236" s="61">
        <v>75920101.590000004</v>
      </c>
      <c r="E4236" t="s">
        <v>67</v>
      </c>
      <c r="F4236" t="s">
        <v>68</v>
      </c>
      <c r="G4236" t="s">
        <v>601</v>
      </c>
      <c r="H4236" t="s">
        <v>602</v>
      </c>
      <c r="I4236" s="2">
        <v>2.9148761534719201</v>
      </c>
    </row>
    <row r="4237" spans="1:9" x14ac:dyDescent="0.25">
      <c r="A4237" t="s">
        <v>8739</v>
      </c>
      <c r="B4237" t="s">
        <v>8740</v>
      </c>
      <c r="C4237" t="s">
        <v>1245</v>
      </c>
      <c r="D4237" s="61">
        <v>75712306.230000004</v>
      </c>
      <c r="E4237" t="s">
        <v>115</v>
      </c>
      <c r="F4237" t="s">
        <v>116</v>
      </c>
      <c r="G4237" t="s">
        <v>214</v>
      </c>
      <c r="H4237" t="s">
        <v>214</v>
      </c>
      <c r="I4237" s="2">
        <v>1.4136985157212401</v>
      </c>
    </row>
    <row r="4238" spans="1:9" x14ac:dyDescent="0.25">
      <c r="A4238" t="s">
        <v>8741</v>
      </c>
      <c r="B4238" t="s">
        <v>8742</v>
      </c>
      <c r="C4238" t="s">
        <v>1245</v>
      </c>
      <c r="D4238" s="61">
        <v>75195528.030000001</v>
      </c>
      <c r="E4238" t="s">
        <v>115</v>
      </c>
      <c r="F4238" t="s">
        <v>116</v>
      </c>
      <c r="G4238" t="s">
        <v>214</v>
      </c>
      <c r="H4238" t="s">
        <v>214</v>
      </c>
      <c r="I4238" s="2">
        <v>1.9111149592269601</v>
      </c>
    </row>
    <row r="4239" spans="1:9" x14ac:dyDescent="0.25">
      <c r="A4239" t="s">
        <v>8743</v>
      </c>
      <c r="B4239" t="s">
        <v>8744</v>
      </c>
      <c r="C4239" t="s">
        <v>1245</v>
      </c>
      <c r="D4239" s="61">
        <v>75080395.560000002</v>
      </c>
      <c r="E4239" t="s">
        <v>67</v>
      </c>
      <c r="F4239" t="s">
        <v>72</v>
      </c>
      <c r="G4239" t="s">
        <v>73</v>
      </c>
      <c r="H4239" t="s">
        <v>74</v>
      </c>
      <c r="I4239" s="2">
        <v>1.0819575680053399</v>
      </c>
    </row>
    <row r="4240" spans="1:9" x14ac:dyDescent="0.25">
      <c r="A4240" t="s">
        <v>8745</v>
      </c>
      <c r="B4240" t="s">
        <v>8746</v>
      </c>
      <c r="C4240" t="s">
        <v>1245</v>
      </c>
      <c r="D4240" s="61">
        <v>74968748.840000004</v>
      </c>
      <c r="E4240" t="s">
        <v>67</v>
      </c>
      <c r="F4240" t="s">
        <v>72</v>
      </c>
      <c r="G4240" t="s">
        <v>105</v>
      </c>
      <c r="H4240" t="s">
        <v>221</v>
      </c>
      <c r="I4240" s="2">
        <v>0.31270831139487099</v>
      </c>
    </row>
    <row r="4241" spans="1:9" x14ac:dyDescent="0.25">
      <c r="A4241" t="s">
        <v>8747</v>
      </c>
      <c r="B4241" t="s">
        <v>8748</v>
      </c>
      <c r="C4241" t="s">
        <v>761</v>
      </c>
      <c r="D4241" s="61">
        <v>74890340.549999997</v>
      </c>
      <c r="E4241" t="s">
        <v>82</v>
      </c>
      <c r="F4241" t="s">
        <v>157</v>
      </c>
      <c r="G4241" t="s">
        <v>158</v>
      </c>
      <c r="H4241" t="s">
        <v>542</v>
      </c>
      <c r="I4241" s="2">
        <v>-0.57059998922344801</v>
      </c>
    </row>
    <row r="4242" spans="1:9" x14ac:dyDescent="0.25">
      <c r="A4242" t="s">
        <v>8749</v>
      </c>
      <c r="B4242" t="s">
        <v>8750</v>
      </c>
      <c r="C4242" t="s">
        <v>1245</v>
      </c>
      <c r="D4242" s="61">
        <v>74833330</v>
      </c>
      <c r="E4242" t="s">
        <v>95</v>
      </c>
      <c r="F4242" t="s">
        <v>109</v>
      </c>
      <c r="G4242" t="s">
        <v>109</v>
      </c>
      <c r="H4242" t="s">
        <v>399</v>
      </c>
      <c r="I4242" s="2">
        <v>0.36782346580861602</v>
      </c>
    </row>
    <row r="4243" spans="1:9" x14ac:dyDescent="0.25">
      <c r="A4243" t="s">
        <v>8751</v>
      </c>
      <c r="B4243" t="s">
        <v>8752</v>
      </c>
      <c r="C4243" t="s">
        <v>761</v>
      </c>
      <c r="D4243" s="61">
        <v>74332739.319999993</v>
      </c>
      <c r="E4243" t="s">
        <v>77</v>
      </c>
      <c r="F4243" t="s">
        <v>78</v>
      </c>
      <c r="G4243" t="s">
        <v>151</v>
      </c>
      <c r="H4243" t="s">
        <v>963</v>
      </c>
      <c r="I4243" s="2">
        <v>1.62766546112424</v>
      </c>
    </row>
    <row r="4244" spans="1:9" x14ac:dyDescent="0.25">
      <c r="A4244" t="s">
        <v>8753</v>
      </c>
      <c r="B4244" t="s">
        <v>8754</v>
      </c>
      <c r="C4244" t="s">
        <v>1245</v>
      </c>
      <c r="D4244" s="61">
        <v>73941831.75</v>
      </c>
      <c r="E4244" t="s">
        <v>115</v>
      </c>
      <c r="F4244" t="s">
        <v>116</v>
      </c>
      <c r="G4244" t="s">
        <v>117</v>
      </c>
      <c r="H4244" t="s">
        <v>117</v>
      </c>
      <c r="I4244" s="2">
        <v>1.78014351180326</v>
      </c>
    </row>
    <row r="4245" spans="1:9" x14ac:dyDescent="0.25">
      <c r="A4245" t="s">
        <v>8755</v>
      </c>
      <c r="B4245" t="s">
        <v>8756</v>
      </c>
      <c r="C4245" t="s">
        <v>1245</v>
      </c>
      <c r="D4245" s="61">
        <v>73801647.920000002</v>
      </c>
      <c r="E4245" t="s">
        <v>115</v>
      </c>
      <c r="F4245" t="s">
        <v>116</v>
      </c>
      <c r="G4245" t="s">
        <v>214</v>
      </c>
      <c r="H4245" t="s">
        <v>214</v>
      </c>
      <c r="I4245" s="2">
        <v>1.0752770016570501</v>
      </c>
    </row>
    <row r="4246" spans="1:9" x14ac:dyDescent="0.25">
      <c r="A4246" t="s">
        <v>8757</v>
      </c>
      <c r="B4246" t="s">
        <v>8758</v>
      </c>
      <c r="C4246" t="s">
        <v>1245</v>
      </c>
      <c r="D4246" s="61">
        <v>73726911.318000004</v>
      </c>
      <c r="E4246" t="s">
        <v>82</v>
      </c>
      <c r="F4246" t="s">
        <v>157</v>
      </c>
      <c r="G4246" t="s">
        <v>158</v>
      </c>
      <c r="H4246" t="s">
        <v>542</v>
      </c>
      <c r="I4246" s="2">
        <v>1.2836260127037</v>
      </c>
    </row>
    <row r="4247" spans="1:9" x14ac:dyDescent="0.25">
      <c r="A4247" t="s">
        <v>8759</v>
      </c>
      <c r="B4247" t="s">
        <v>8760</v>
      </c>
      <c r="C4247" t="s">
        <v>1245</v>
      </c>
      <c r="D4247" s="61">
        <v>73664578.129999995</v>
      </c>
      <c r="E4247" t="s">
        <v>67</v>
      </c>
      <c r="F4247" t="s">
        <v>68</v>
      </c>
      <c r="G4247" t="s">
        <v>601</v>
      </c>
      <c r="H4247" t="s">
        <v>793</v>
      </c>
      <c r="I4247" s="2">
        <v>0.52094445178247994</v>
      </c>
    </row>
    <row r="4248" spans="1:9" x14ac:dyDescent="0.25">
      <c r="A4248" t="s">
        <v>8761</v>
      </c>
      <c r="B4248" t="s">
        <v>8762</v>
      </c>
      <c r="C4248" t="s">
        <v>1245</v>
      </c>
      <c r="D4248" s="61">
        <v>73384728</v>
      </c>
      <c r="E4248" t="s">
        <v>240</v>
      </c>
      <c r="F4248" t="s">
        <v>467</v>
      </c>
      <c r="G4248" t="s">
        <v>595</v>
      </c>
      <c r="H4248" t="s">
        <v>596</v>
      </c>
      <c r="I4248" s="2">
        <v>0.73662328031631696</v>
      </c>
    </row>
    <row r="4249" spans="1:9" x14ac:dyDescent="0.25">
      <c r="A4249" t="s">
        <v>8763</v>
      </c>
      <c r="B4249" t="s">
        <v>8764</v>
      </c>
      <c r="C4249" t="s">
        <v>94</v>
      </c>
      <c r="D4249" s="61">
        <v>73379680.359999999</v>
      </c>
      <c r="E4249" t="s">
        <v>82</v>
      </c>
      <c r="F4249" t="s">
        <v>228</v>
      </c>
      <c r="G4249" t="s">
        <v>1618</v>
      </c>
      <c r="H4249" t="s">
        <v>1619</v>
      </c>
      <c r="I4249" s="2">
        <v>0.97023927842316304</v>
      </c>
    </row>
    <row r="4250" spans="1:9" x14ac:dyDescent="0.25">
      <c r="A4250" t="s">
        <v>8765</v>
      </c>
      <c r="B4250" t="s">
        <v>8766</v>
      </c>
      <c r="C4250" t="s">
        <v>1245</v>
      </c>
      <c r="D4250" s="61">
        <v>73179308.040000007</v>
      </c>
      <c r="E4250" t="s">
        <v>95</v>
      </c>
      <c r="F4250" t="s">
        <v>109</v>
      </c>
      <c r="G4250" t="s">
        <v>109</v>
      </c>
      <c r="H4250" t="s">
        <v>399</v>
      </c>
      <c r="I4250" s="2">
        <v>0.208819231593908</v>
      </c>
    </row>
    <row r="4251" spans="1:9" x14ac:dyDescent="0.25">
      <c r="A4251" t="s">
        <v>8767</v>
      </c>
      <c r="B4251" t="s">
        <v>8768</v>
      </c>
      <c r="C4251" t="s">
        <v>1245</v>
      </c>
      <c r="D4251" s="61">
        <v>73104949.079999998</v>
      </c>
      <c r="E4251" t="s">
        <v>95</v>
      </c>
      <c r="F4251" t="s">
        <v>404</v>
      </c>
      <c r="G4251" t="s">
        <v>404</v>
      </c>
      <c r="H4251" t="s">
        <v>413</v>
      </c>
      <c r="I4251" s="2">
        <v>0.93537908767266398</v>
      </c>
    </row>
    <row r="4252" spans="1:9" x14ac:dyDescent="0.25">
      <c r="A4252" t="s">
        <v>8769</v>
      </c>
      <c r="B4252" t="s">
        <v>8770</v>
      </c>
      <c r="C4252" t="s">
        <v>1245</v>
      </c>
      <c r="D4252" s="61">
        <v>72904984.596000001</v>
      </c>
      <c r="E4252" t="s">
        <v>115</v>
      </c>
      <c r="F4252" t="s">
        <v>116</v>
      </c>
      <c r="G4252" t="s">
        <v>214</v>
      </c>
      <c r="H4252" t="s">
        <v>214</v>
      </c>
      <c r="I4252" s="2">
        <v>2.1760687171374</v>
      </c>
    </row>
    <row r="4253" spans="1:9" x14ac:dyDescent="0.25">
      <c r="A4253" t="s">
        <v>8771</v>
      </c>
      <c r="B4253" t="s">
        <v>8772</v>
      </c>
      <c r="C4253" t="s">
        <v>1245</v>
      </c>
      <c r="D4253" s="61">
        <v>72901671.099999994</v>
      </c>
      <c r="E4253" t="s">
        <v>240</v>
      </c>
      <c r="F4253" t="s">
        <v>267</v>
      </c>
      <c r="G4253" t="s">
        <v>1304</v>
      </c>
      <c r="H4253" t="s">
        <v>1304</v>
      </c>
      <c r="I4253" s="2">
        <v>1.1461568970134499</v>
      </c>
    </row>
    <row r="4254" spans="1:9" x14ac:dyDescent="0.25">
      <c r="A4254" t="s">
        <v>8773</v>
      </c>
      <c r="B4254" s="6" t="s">
        <v>8774</v>
      </c>
      <c r="C4254" t="s">
        <v>761</v>
      </c>
      <c r="D4254" s="61">
        <v>72868560.659999996</v>
      </c>
      <c r="E4254" t="s">
        <v>77</v>
      </c>
      <c r="F4254" t="s">
        <v>78</v>
      </c>
      <c r="G4254" t="s">
        <v>79</v>
      </c>
      <c r="H4254" t="s">
        <v>79</v>
      </c>
      <c r="I4254" s="2">
        <v>1.0322190546273</v>
      </c>
    </row>
    <row r="4255" spans="1:9" x14ac:dyDescent="0.25">
      <c r="A4255" t="s">
        <v>8775</v>
      </c>
      <c r="B4255" t="s">
        <v>8776</v>
      </c>
      <c r="C4255" t="s">
        <v>1245</v>
      </c>
      <c r="D4255" s="61">
        <v>72861103.609999999</v>
      </c>
      <c r="E4255" t="s">
        <v>95</v>
      </c>
      <c r="F4255" t="s">
        <v>96</v>
      </c>
      <c r="G4255" t="s">
        <v>210</v>
      </c>
      <c r="H4255" t="s">
        <v>264</v>
      </c>
      <c r="I4255" s="2">
        <v>1.1406561491846701</v>
      </c>
    </row>
    <row r="4256" spans="1:9" x14ac:dyDescent="0.25">
      <c r="A4256" t="s">
        <v>8777</v>
      </c>
      <c r="B4256" t="s">
        <v>8778</v>
      </c>
      <c r="C4256" t="s">
        <v>1245</v>
      </c>
      <c r="D4256" s="61">
        <v>72838904.819999993</v>
      </c>
      <c r="E4256" t="s">
        <v>82</v>
      </c>
      <c r="F4256" t="s">
        <v>157</v>
      </c>
      <c r="G4256" t="s">
        <v>158</v>
      </c>
      <c r="H4256" t="s">
        <v>6664</v>
      </c>
      <c r="I4256" s="2">
        <v>0.94408101348848505</v>
      </c>
    </row>
    <row r="4257" spans="1:9" x14ac:dyDescent="0.25">
      <c r="A4257" t="s">
        <v>8779</v>
      </c>
      <c r="B4257" t="s">
        <v>8780</v>
      </c>
      <c r="C4257" t="s">
        <v>1245</v>
      </c>
      <c r="D4257" s="61">
        <v>72303204.049999997</v>
      </c>
      <c r="E4257" t="s">
        <v>95</v>
      </c>
      <c r="F4257" t="s">
        <v>96</v>
      </c>
      <c r="G4257" t="s">
        <v>1529</v>
      </c>
      <c r="H4257" t="s">
        <v>1530</v>
      </c>
      <c r="I4257" s="2">
        <v>0.73764674946147601</v>
      </c>
    </row>
    <row r="4258" spans="1:9" x14ac:dyDescent="0.25">
      <c r="A4258" t="s">
        <v>8781</v>
      </c>
      <c r="B4258" t="s">
        <v>8782</v>
      </c>
      <c r="C4258" t="s">
        <v>1073</v>
      </c>
      <c r="D4258" s="61">
        <v>72265137</v>
      </c>
      <c r="E4258" t="s">
        <v>67</v>
      </c>
      <c r="F4258" t="s">
        <v>68</v>
      </c>
      <c r="G4258" t="s">
        <v>168</v>
      </c>
      <c r="H4258" t="s">
        <v>168</v>
      </c>
      <c r="I4258" s="2">
        <v>0.34594100199037803</v>
      </c>
    </row>
    <row r="4259" spans="1:9" x14ac:dyDescent="0.25">
      <c r="A4259" t="s">
        <v>8783</v>
      </c>
      <c r="B4259" t="s">
        <v>8784</v>
      </c>
      <c r="C4259" t="s">
        <v>1245</v>
      </c>
      <c r="D4259" s="61">
        <v>72097056.329999998</v>
      </c>
      <c r="E4259" t="s">
        <v>77</v>
      </c>
      <c r="F4259" t="s">
        <v>78</v>
      </c>
      <c r="G4259" t="s">
        <v>142</v>
      </c>
      <c r="H4259" t="s">
        <v>237</v>
      </c>
      <c r="I4259" s="2">
        <v>0.86322396125692402</v>
      </c>
    </row>
    <row r="4260" spans="1:9" x14ac:dyDescent="0.25">
      <c r="A4260" t="s">
        <v>8785</v>
      </c>
      <c r="B4260" t="s">
        <v>8786</v>
      </c>
      <c r="C4260" t="s">
        <v>94</v>
      </c>
      <c r="D4260" s="61">
        <v>72080000</v>
      </c>
      <c r="E4260" t="s">
        <v>182</v>
      </c>
      <c r="F4260" t="s">
        <v>182</v>
      </c>
      <c r="G4260" t="s">
        <v>183</v>
      </c>
      <c r="H4260" t="s">
        <v>425</v>
      </c>
      <c r="I4260" s="2">
        <v>2.0001885464351101</v>
      </c>
    </row>
    <row r="4261" spans="1:9" x14ac:dyDescent="0.25">
      <c r="A4261" t="s">
        <v>8787</v>
      </c>
      <c r="B4261" t="s">
        <v>8788</v>
      </c>
      <c r="C4261" t="s">
        <v>1245</v>
      </c>
      <c r="D4261" s="61">
        <v>72021108.879999995</v>
      </c>
      <c r="E4261" t="s">
        <v>82</v>
      </c>
      <c r="F4261" t="s">
        <v>228</v>
      </c>
      <c r="G4261" t="s">
        <v>229</v>
      </c>
      <c r="H4261" t="s">
        <v>1561</v>
      </c>
      <c r="I4261" s="2">
        <v>1.32134814357903</v>
      </c>
    </row>
    <row r="4262" spans="1:9" x14ac:dyDescent="0.25">
      <c r="A4262" t="s">
        <v>8789</v>
      </c>
      <c r="B4262" t="s">
        <v>8790</v>
      </c>
      <c r="C4262" t="s">
        <v>1245</v>
      </c>
      <c r="D4262" s="61">
        <v>72019243.799999997</v>
      </c>
      <c r="E4262" t="s">
        <v>257</v>
      </c>
      <c r="F4262" t="s">
        <v>257</v>
      </c>
      <c r="G4262" t="s">
        <v>547</v>
      </c>
      <c r="H4262" t="s">
        <v>1439</v>
      </c>
      <c r="I4262" s="2">
        <v>1.93965262771622</v>
      </c>
    </row>
    <row r="4263" spans="1:9" x14ac:dyDescent="0.25">
      <c r="A4263" t="s">
        <v>8791</v>
      </c>
      <c r="B4263" t="s">
        <v>8792</v>
      </c>
      <c r="C4263" t="s">
        <v>94</v>
      </c>
      <c r="D4263" s="61">
        <v>72000000</v>
      </c>
      <c r="E4263" t="s">
        <v>182</v>
      </c>
      <c r="F4263" t="s">
        <v>182</v>
      </c>
      <c r="G4263" t="s">
        <v>183</v>
      </c>
      <c r="H4263" t="s">
        <v>425</v>
      </c>
      <c r="I4263" s="2">
        <v>1.0419405146437699</v>
      </c>
    </row>
    <row r="4264" spans="1:9" x14ac:dyDescent="0.25">
      <c r="A4264" t="s">
        <v>8793</v>
      </c>
      <c r="B4264" t="s">
        <v>8794</v>
      </c>
      <c r="C4264" t="s">
        <v>1245</v>
      </c>
      <c r="D4264" s="61">
        <v>71766586.299999997</v>
      </c>
      <c r="E4264" t="s">
        <v>115</v>
      </c>
      <c r="F4264" t="s">
        <v>116</v>
      </c>
      <c r="G4264" t="s">
        <v>214</v>
      </c>
      <c r="H4264" t="s">
        <v>214</v>
      </c>
      <c r="I4264" s="2">
        <v>0.52463017589265903</v>
      </c>
    </row>
    <row r="4265" spans="1:9" x14ac:dyDescent="0.25">
      <c r="A4265" t="s">
        <v>8795</v>
      </c>
      <c r="B4265" t="s">
        <v>8796</v>
      </c>
      <c r="C4265" t="s">
        <v>1245</v>
      </c>
      <c r="D4265" s="61">
        <v>71766119.900000006</v>
      </c>
      <c r="E4265" t="s">
        <v>115</v>
      </c>
      <c r="F4265" t="s">
        <v>116</v>
      </c>
      <c r="G4265" t="s">
        <v>117</v>
      </c>
      <c r="H4265" t="s">
        <v>117</v>
      </c>
      <c r="I4265" s="2">
        <v>1.2265537490492</v>
      </c>
    </row>
    <row r="4266" spans="1:9" x14ac:dyDescent="0.25">
      <c r="A4266" t="s">
        <v>8797</v>
      </c>
      <c r="B4266" t="s">
        <v>8798</v>
      </c>
      <c r="C4266" t="s">
        <v>1245</v>
      </c>
      <c r="D4266" s="61">
        <v>71677117.120000005</v>
      </c>
      <c r="E4266" t="s">
        <v>95</v>
      </c>
      <c r="F4266" t="s">
        <v>109</v>
      </c>
      <c r="G4266" t="s">
        <v>804</v>
      </c>
      <c r="H4266" t="s">
        <v>804</v>
      </c>
      <c r="I4266" s="2">
        <v>0.877497151904999</v>
      </c>
    </row>
    <row r="4267" spans="1:9" x14ac:dyDescent="0.25">
      <c r="A4267" t="s">
        <v>8799</v>
      </c>
      <c r="B4267" t="s">
        <v>8800</v>
      </c>
      <c r="C4267" t="s">
        <v>1245</v>
      </c>
      <c r="D4267" s="61">
        <v>71616887.118399993</v>
      </c>
      <c r="E4267" t="s">
        <v>115</v>
      </c>
      <c r="F4267" t="s">
        <v>116</v>
      </c>
      <c r="G4267" t="s">
        <v>214</v>
      </c>
      <c r="H4267" t="s">
        <v>214</v>
      </c>
      <c r="I4267" s="2">
        <v>0.97239738901327799</v>
      </c>
    </row>
    <row r="4268" spans="1:9" x14ac:dyDescent="0.25">
      <c r="A4268" t="s">
        <v>8801</v>
      </c>
      <c r="B4268" t="s">
        <v>8802</v>
      </c>
      <c r="C4268" t="s">
        <v>94</v>
      </c>
      <c r="D4268" s="61">
        <v>71578199.418599993</v>
      </c>
      <c r="E4268" t="s">
        <v>82</v>
      </c>
      <c r="F4268" t="s">
        <v>228</v>
      </c>
      <c r="G4268" t="s">
        <v>1618</v>
      </c>
      <c r="H4268" t="s">
        <v>1619</v>
      </c>
      <c r="I4268" s="2">
        <v>0.15912070166926401</v>
      </c>
    </row>
    <row r="4269" spans="1:9" x14ac:dyDescent="0.25">
      <c r="A4269" t="s">
        <v>8803</v>
      </c>
      <c r="B4269" t="s">
        <v>8804</v>
      </c>
      <c r="C4269" t="s">
        <v>761</v>
      </c>
      <c r="D4269" s="61">
        <v>71345015.219999999</v>
      </c>
      <c r="E4269" t="s">
        <v>115</v>
      </c>
      <c r="F4269" t="s">
        <v>116</v>
      </c>
      <c r="G4269" t="s">
        <v>214</v>
      </c>
      <c r="H4269" t="s">
        <v>214</v>
      </c>
      <c r="I4269" s="2">
        <v>1.08974090494417</v>
      </c>
    </row>
    <row r="4270" spans="1:9" x14ac:dyDescent="0.25">
      <c r="A4270" t="s">
        <v>8805</v>
      </c>
      <c r="B4270" t="s">
        <v>8806</v>
      </c>
      <c r="C4270" t="s">
        <v>1245</v>
      </c>
      <c r="D4270" s="61">
        <v>71297569.900000006</v>
      </c>
      <c r="E4270" t="s">
        <v>115</v>
      </c>
      <c r="F4270" t="s">
        <v>116</v>
      </c>
      <c r="G4270" t="s">
        <v>214</v>
      </c>
      <c r="H4270" t="s">
        <v>214</v>
      </c>
      <c r="I4270" s="2">
        <v>0.56989341410814998</v>
      </c>
    </row>
    <row r="4271" spans="1:9" x14ac:dyDescent="0.25">
      <c r="A4271" t="s">
        <v>8807</v>
      </c>
      <c r="B4271" t="s">
        <v>8808</v>
      </c>
      <c r="C4271" t="s">
        <v>1245</v>
      </c>
      <c r="D4271" s="61">
        <v>71150346.040000007</v>
      </c>
      <c r="E4271" t="s">
        <v>67</v>
      </c>
      <c r="F4271" t="s">
        <v>68</v>
      </c>
      <c r="G4271" t="s">
        <v>601</v>
      </c>
      <c r="H4271" t="s">
        <v>793</v>
      </c>
      <c r="I4271" s="2">
        <v>0.99371193925011603</v>
      </c>
    </row>
    <row r="4272" spans="1:9" x14ac:dyDescent="0.25">
      <c r="A4272" t="s">
        <v>8809</v>
      </c>
      <c r="B4272" t="s">
        <v>8810</v>
      </c>
      <c r="C4272" t="s">
        <v>66</v>
      </c>
      <c r="D4272" s="61">
        <v>71016426.260000005</v>
      </c>
      <c r="E4272" t="s">
        <v>95</v>
      </c>
      <c r="F4272" t="s">
        <v>96</v>
      </c>
      <c r="G4272" t="s">
        <v>210</v>
      </c>
      <c r="H4272" t="s">
        <v>264</v>
      </c>
      <c r="I4272" s="2">
        <v>1.9265857162948701</v>
      </c>
    </row>
    <row r="4273" spans="1:9" x14ac:dyDescent="0.25">
      <c r="A4273" t="s">
        <v>8811</v>
      </c>
      <c r="B4273" t="s">
        <v>8812</v>
      </c>
      <c r="C4273" t="s">
        <v>1245</v>
      </c>
      <c r="D4273" s="61">
        <v>70985710.25</v>
      </c>
      <c r="E4273" t="s">
        <v>115</v>
      </c>
      <c r="F4273" t="s">
        <v>116</v>
      </c>
      <c r="G4273" t="s">
        <v>214</v>
      </c>
      <c r="H4273" t="s">
        <v>214</v>
      </c>
      <c r="I4273" s="2">
        <v>0.47026174663326797</v>
      </c>
    </row>
    <row r="4274" spans="1:9" x14ac:dyDescent="0.25">
      <c r="A4274" t="s">
        <v>8813</v>
      </c>
      <c r="B4274" t="s">
        <v>8814</v>
      </c>
      <c r="C4274" t="s">
        <v>1245</v>
      </c>
      <c r="D4274" s="61">
        <v>70849559.040000007</v>
      </c>
      <c r="E4274" t="s">
        <v>115</v>
      </c>
      <c r="F4274" t="s">
        <v>125</v>
      </c>
      <c r="G4274" t="s">
        <v>126</v>
      </c>
      <c r="H4274" t="s">
        <v>339</v>
      </c>
      <c r="I4274" s="2">
        <v>2.6424523956830099</v>
      </c>
    </row>
    <row r="4275" spans="1:9" x14ac:dyDescent="0.25">
      <c r="A4275" t="s">
        <v>8815</v>
      </c>
      <c r="B4275" t="s">
        <v>8816</v>
      </c>
      <c r="C4275" t="s">
        <v>1245</v>
      </c>
      <c r="D4275" s="61">
        <v>70836183.637600005</v>
      </c>
      <c r="E4275" t="s">
        <v>182</v>
      </c>
      <c r="F4275" t="s">
        <v>182</v>
      </c>
      <c r="G4275" t="s">
        <v>717</v>
      </c>
      <c r="H4275" t="s">
        <v>3425</v>
      </c>
      <c r="I4275" s="2">
        <v>1.4023147613802001</v>
      </c>
    </row>
    <row r="4276" spans="1:9" x14ac:dyDescent="0.25">
      <c r="A4276" t="s">
        <v>8817</v>
      </c>
      <c r="B4276" t="s">
        <v>8818</v>
      </c>
      <c r="C4276" t="s">
        <v>761</v>
      </c>
      <c r="D4276" s="61">
        <v>70597873.760000005</v>
      </c>
      <c r="E4276" t="s">
        <v>67</v>
      </c>
      <c r="F4276" t="s">
        <v>68</v>
      </c>
      <c r="G4276" t="s">
        <v>601</v>
      </c>
      <c r="H4276" t="s">
        <v>602</v>
      </c>
      <c r="I4276" s="2">
        <v>1.70667941821834</v>
      </c>
    </row>
    <row r="4277" spans="1:9" x14ac:dyDescent="0.25">
      <c r="A4277" t="s">
        <v>8819</v>
      </c>
      <c r="B4277" t="s">
        <v>8820</v>
      </c>
      <c r="C4277" t="s">
        <v>94</v>
      </c>
      <c r="D4277" s="61">
        <v>70104057.120000005</v>
      </c>
      <c r="E4277" t="s">
        <v>82</v>
      </c>
      <c r="F4277" t="s">
        <v>228</v>
      </c>
      <c r="G4277" t="s">
        <v>1618</v>
      </c>
      <c r="H4277" t="s">
        <v>1619</v>
      </c>
      <c r="I4277" s="2">
        <v>-0.84541393112973695</v>
      </c>
    </row>
    <row r="4278" spans="1:9" x14ac:dyDescent="0.25">
      <c r="A4278" t="s">
        <v>8821</v>
      </c>
      <c r="B4278" t="s">
        <v>8822</v>
      </c>
      <c r="C4278" t="s">
        <v>94</v>
      </c>
      <c r="D4278" s="61">
        <v>70099168</v>
      </c>
      <c r="E4278" t="s">
        <v>115</v>
      </c>
      <c r="F4278" t="s">
        <v>125</v>
      </c>
      <c r="G4278" t="s">
        <v>126</v>
      </c>
      <c r="H4278" t="s">
        <v>396</v>
      </c>
      <c r="I4278" s="2">
        <v>2.3711799273002399</v>
      </c>
    </row>
    <row r="4279" spans="1:9" x14ac:dyDescent="0.25">
      <c r="A4279" t="s">
        <v>8823</v>
      </c>
      <c r="B4279" t="s">
        <v>8824</v>
      </c>
      <c r="C4279" t="s">
        <v>1245</v>
      </c>
      <c r="D4279" s="61">
        <v>69959967.680000007</v>
      </c>
      <c r="E4279" t="s">
        <v>115</v>
      </c>
      <c r="F4279" t="s">
        <v>116</v>
      </c>
      <c r="G4279" t="s">
        <v>214</v>
      </c>
      <c r="H4279" t="s">
        <v>214</v>
      </c>
      <c r="I4279" s="2">
        <v>0.53133213032333204</v>
      </c>
    </row>
    <row r="4280" spans="1:9" x14ac:dyDescent="0.25">
      <c r="A4280" t="s">
        <v>8825</v>
      </c>
      <c r="B4280" s="6" t="s">
        <v>8826</v>
      </c>
      <c r="C4280" t="s">
        <v>1245</v>
      </c>
      <c r="D4280" s="61">
        <v>69938422.475999996</v>
      </c>
      <c r="E4280" t="s">
        <v>95</v>
      </c>
      <c r="F4280" t="s">
        <v>109</v>
      </c>
      <c r="G4280" t="s">
        <v>804</v>
      </c>
      <c r="H4280" t="s">
        <v>804</v>
      </c>
      <c r="I4280" s="2">
        <v>0.535692195174721</v>
      </c>
    </row>
    <row r="4281" spans="1:9" x14ac:dyDescent="0.25">
      <c r="A4281" t="s">
        <v>8827</v>
      </c>
      <c r="B4281" t="s">
        <v>8828</v>
      </c>
      <c r="C4281" t="s">
        <v>66</v>
      </c>
      <c r="D4281" s="61">
        <v>69864632.476199999</v>
      </c>
      <c r="E4281" t="s">
        <v>115</v>
      </c>
      <c r="F4281" t="s">
        <v>125</v>
      </c>
      <c r="G4281" t="s">
        <v>176</v>
      </c>
      <c r="H4281" t="s">
        <v>177</v>
      </c>
      <c r="I4281" s="2">
        <v>0.77770745171380395</v>
      </c>
    </row>
    <row r="4282" spans="1:9" x14ac:dyDescent="0.25">
      <c r="A4282" t="s">
        <v>8829</v>
      </c>
      <c r="B4282" t="s">
        <v>8830</v>
      </c>
      <c r="C4282" t="s">
        <v>1245</v>
      </c>
      <c r="D4282" s="61">
        <v>69413207.003999993</v>
      </c>
      <c r="E4282" t="s">
        <v>115</v>
      </c>
      <c r="F4282" t="s">
        <v>116</v>
      </c>
      <c r="G4282" t="s">
        <v>214</v>
      </c>
      <c r="H4282" t="s">
        <v>214</v>
      </c>
      <c r="I4282" s="2">
        <v>1.56389615588389</v>
      </c>
    </row>
    <row r="4283" spans="1:9" x14ac:dyDescent="0.25">
      <c r="A4283" t="s">
        <v>8831</v>
      </c>
      <c r="B4283" t="s">
        <v>8832</v>
      </c>
      <c r="C4283" t="s">
        <v>1245</v>
      </c>
      <c r="D4283" s="61">
        <v>68602913.5</v>
      </c>
      <c r="E4283" t="s">
        <v>95</v>
      </c>
      <c r="F4283" t="s">
        <v>109</v>
      </c>
      <c r="G4283" t="s">
        <v>109</v>
      </c>
      <c r="H4283" t="s">
        <v>399</v>
      </c>
      <c r="I4283" s="2">
        <v>0.71911588660466597</v>
      </c>
    </row>
    <row r="4284" spans="1:9" x14ac:dyDescent="0.25">
      <c r="A4284" t="s">
        <v>8833</v>
      </c>
      <c r="B4284" t="s">
        <v>8834</v>
      </c>
      <c r="C4284" t="s">
        <v>1073</v>
      </c>
      <c r="D4284" s="61">
        <v>68334970.5</v>
      </c>
      <c r="E4284" t="s">
        <v>115</v>
      </c>
      <c r="F4284" t="s">
        <v>116</v>
      </c>
      <c r="G4284" t="s">
        <v>214</v>
      </c>
      <c r="H4284" t="s">
        <v>214</v>
      </c>
      <c r="I4284" s="2">
        <v>2.66335979681807</v>
      </c>
    </row>
    <row r="4285" spans="1:9" x14ac:dyDescent="0.25">
      <c r="A4285" t="s">
        <v>8835</v>
      </c>
      <c r="B4285" t="s">
        <v>8836</v>
      </c>
      <c r="C4285" t="s">
        <v>1245</v>
      </c>
      <c r="D4285" s="61">
        <v>68314784.200000003</v>
      </c>
      <c r="E4285" t="s">
        <v>291</v>
      </c>
      <c r="F4285" t="s">
        <v>291</v>
      </c>
      <c r="G4285" t="s">
        <v>818</v>
      </c>
      <c r="H4285" t="s">
        <v>3378</v>
      </c>
      <c r="I4285" s="2">
        <v>0.10664312933600099</v>
      </c>
    </row>
    <row r="4286" spans="1:9" x14ac:dyDescent="0.25">
      <c r="A4286" t="s">
        <v>8837</v>
      </c>
      <c r="B4286" t="s">
        <v>8838</v>
      </c>
      <c r="C4286" t="s">
        <v>1245</v>
      </c>
      <c r="D4286" s="61">
        <v>68161054.159999996</v>
      </c>
      <c r="E4286" t="s">
        <v>182</v>
      </c>
      <c r="F4286" t="s">
        <v>182</v>
      </c>
      <c r="G4286" t="s">
        <v>717</v>
      </c>
      <c r="H4286" t="s">
        <v>718</v>
      </c>
      <c r="I4286" s="2">
        <v>2.3317171057195401</v>
      </c>
    </row>
    <row r="4287" spans="1:9" x14ac:dyDescent="0.25">
      <c r="A4287" t="s">
        <v>8839</v>
      </c>
      <c r="B4287" t="s">
        <v>8840</v>
      </c>
      <c r="C4287" t="s">
        <v>761</v>
      </c>
      <c r="D4287" s="61">
        <v>68141370</v>
      </c>
      <c r="E4287" t="s">
        <v>95</v>
      </c>
      <c r="F4287" t="s">
        <v>404</v>
      </c>
      <c r="G4287" t="s">
        <v>404</v>
      </c>
      <c r="H4287" t="s">
        <v>413</v>
      </c>
      <c r="I4287" s="2">
        <v>1.44295790148256</v>
      </c>
    </row>
    <row r="4288" spans="1:9" x14ac:dyDescent="0.25">
      <c r="A4288" t="s">
        <v>8841</v>
      </c>
      <c r="B4288" t="s">
        <v>8842</v>
      </c>
      <c r="C4288" t="s">
        <v>1073</v>
      </c>
      <c r="D4288" s="61">
        <v>68126097.329999998</v>
      </c>
      <c r="E4288" t="s">
        <v>115</v>
      </c>
      <c r="F4288" t="s">
        <v>125</v>
      </c>
      <c r="G4288" t="s">
        <v>176</v>
      </c>
      <c r="H4288" t="s">
        <v>177</v>
      </c>
      <c r="I4288" s="2">
        <v>1.4356958991584801</v>
      </c>
    </row>
    <row r="4289" spans="1:9" x14ac:dyDescent="0.25">
      <c r="A4289" t="s">
        <v>8843</v>
      </c>
      <c r="B4289" t="s">
        <v>8844</v>
      </c>
      <c r="C4289" t="s">
        <v>1245</v>
      </c>
      <c r="D4289" s="61">
        <v>68083128</v>
      </c>
      <c r="E4289" t="s">
        <v>240</v>
      </c>
      <c r="F4289" t="s">
        <v>267</v>
      </c>
      <c r="G4289" t="s">
        <v>476</v>
      </c>
      <c r="H4289" t="s">
        <v>4737</v>
      </c>
      <c r="I4289" s="2">
        <v>2.5519137041892299</v>
      </c>
    </row>
    <row r="4290" spans="1:9" x14ac:dyDescent="0.25">
      <c r="A4290" t="s">
        <v>8845</v>
      </c>
      <c r="B4290" t="s">
        <v>8846</v>
      </c>
      <c r="C4290" t="s">
        <v>761</v>
      </c>
      <c r="D4290" s="61">
        <v>67904034.819999993</v>
      </c>
      <c r="E4290" t="s">
        <v>120</v>
      </c>
      <c r="F4290" t="s">
        <v>134</v>
      </c>
      <c r="G4290" t="s">
        <v>319</v>
      </c>
      <c r="H4290" t="s">
        <v>319</v>
      </c>
      <c r="I4290" s="2">
        <v>0.16067883236614799</v>
      </c>
    </row>
    <row r="4291" spans="1:9" x14ac:dyDescent="0.25">
      <c r="A4291" t="s">
        <v>8847</v>
      </c>
      <c r="B4291" t="s">
        <v>8848</v>
      </c>
      <c r="C4291" t="s">
        <v>1245</v>
      </c>
      <c r="D4291" s="61">
        <v>67884454.548899993</v>
      </c>
      <c r="E4291" t="s">
        <v>82</v>
      </c>
      <c r="F4291" t="s">
        <v>83</v>
      </c>
      <c r="G4291" t="s">
        <v>84</v>
      </c>
      <c r="H4291" t="s">
        <v>84</v>
      </c>
      <c r="I4291" s="2">
        <v>1.4719594009930701</v>
      </c>
    </row>
    <row r="4292" spans="1:9" x14ac:dyDescent="0.25">
      <c r="A4292" t="s">
        <v>8849</v>
      </c>
      <c r="B4292" t="s">
        <v>8850</v>
      </c>
      <c r="C4292" t="s">
        <v>1245</v>
      </c>
      <c r="D4292" s="61">
        <v>67873201.549999997</v>
      </c>
      <c r="E4292" t="s">
        <v>115</v>
      </c>
      <c r="F4292" t="s">
        <v>116</v>
      </c>
      <c r="G4292" t="s">
        <v>214</v>
      </c>
      <c r="H4292" t="s">
        <v>214</v>
      </c>
      <c r="I4292" s="2">
        <v>0.16410352428135599</v>
      </c>
    </row>
    <row r="4293" spans="1:9" x14ac:dyDescent="0.25">
      <c r="A4293" t="s">
        <v>8851</v>
      </c>
      <c r="B4293" t="s">
        <v>8852</v>
      </c>
      <c r="C4293" t="s">
        <v>94</v>
      </c>
      <c r="D4293" s="61">
        <v>67627399.200000003</v>
      </c>
      <c r="E4293" t="s">
        <v>291</v>
      </c>
      <c r="F4293" t="s">
        <v>291</v>
      </c>
      <c r="G4293" t="s">
        <v>292</v>
      </c>
      <c r="H4293" t="s">
        <v>293</v>
      </c>
      <c r="I4293" s="2">
        <v>0.94009243097014294</v>
      </c>
    </row>
    <row r="4294" spans="1:9" x14ac:dyDescent="0.25">
      <c r="A4294" t="s">
        <v>8853</v>
      </c>
      <c r="B4294" t="s">
        <v>8854</v>
      </c>
      <c r="C4294" t="s">
        <v>1073</v>
      </c>
      <c r="D4294" s="61">
        <v>67592574.690300003</v>
      </c>
      <c r="E4294" t="s">
        <v>115</v>
      </c>
      <c r="F4294" t="s">
        <v>116</v>
      </c>
      <c r="G4294" t="s">
        <v>214</v>
      </c>
      <c r="H4294" t="s">
        <v>214</v>
      </c>
      <c r="I4294" s="2">
        <v>1.83086824198696</v>
      </c>
    </row>
    <row r="4295" spans="1:9" x14ac:dyDescent="0.25">
      <c r="A4295" t="s">
        <v>8855</v>
      </c>
      <c r="B4295" t="s">
        <v>8856</v>
      </c>
      <c r="C4295" t="s">
        <v>94</v>
      </c>
      <c r="D4295" s="61">
        <v>67555635</v>
      </c>
      <c r="E4295" t="s">
        <v>77</v>
      </c>
      <c r="F4295" t="s">
        <v>78</v>
      </c>
      <c r="G4295" t="s">
        <v>79</v>
      </c>
      <c r="H4295" t="s">
        <v>79</v>
      </c>
      <c r="I4295" s="2">
        <v>1.1895047529357099</v>
      </c>
    </row>
    <row r="4296" spans="1:9" x14ac:dyDescent="0.25">
      <c r="A4296" t="s">
        <v>8857</v>
      </c>
      <c r="B4296" t="s">
        <v>8858</v>
      </c>
      <c r="C4296" t="s">
        <v>1245</v>
      </c>
      <c r="D4296" s="61">
        <v>67379470.920000002</v>
      </c>
      <c r="E4296" t="s">
        <v>115</v>
      </c>
      <c r="F4296" t="s">
        <v>116</v>
      </c>
      <c r="G4296" t="s">
        <v>214</v>
      </c>
      <c r="H4296" t="s">
        <v>214</v>
      </c>
      <c r="I4296" s="2">
        <v>0.65605108424968595</v>
      </c>
    </row>
    <row r="4297" spans="1:9" x14ac:dyDescent="0.25">
      <c r="A4297" t="s">
        <v>8859</v>
      </c>
      <c r="B4297" t="s">
        <v>8860</v>
      </c>
      <c r="C4297" t="s">
        <v>1245</v>
      </c>
      <c r="D4297" s="61">
        <v>67197620.400000006</v>
      </c>
      <c r="E4297" t="s">
        <v>67</v>
      </c>
      <c r="F4297" t="s">
        <v>72</v>
      </c>
      <c r="G4297" t="s">
        <v>105</v>
      </c>
      <c r="H4297" t="s">
        <v>189</v>
      </c>
      <c r="I4297" s="2">
        <v>-9.6767588241160996E-2</v>
      </c>
    </row>
    <row r="4298" spans="1:9" x14ac:dyDescent="0.25">
      <c r="A4298" t="s">
        <v>8861</v>
      </c>
      <c r="B4298" t="s">
        <v>8862</v>
      </c>
      <c r="C4298" t="s">
        <v>761</v>
      </c>
      <c r="D4298" s="61">
        <v>66768757.200000003</v>
      </c>
      <c r="E4298" t="s">
        <v>240</v>
      </c>
      <c r="F4298" t="s">
        <v>467</v>
      </c>
      <c r="G4298" t="s">
        <v>595</v>
      </c>
      <c r="H4298" t="s">
        <v>596</v>
      </c>
      <c r="I4298" s="2">
        <v>1.9361975467102599</v>
      </c>
    </row>
    <row r="4299" spans="1:9" x14ac:dyDescent="0.25">
      <c r="A4299" t="s">
        <v>8863</v>
      </c>
      <c r="B4299" t="s">
        <v>8864</v>
      </c>
      <c r="C4299" t="s">
        <v>1245</v>
      </c>
      <c r="D4299" s="61">
        <v>66710901.899999999</v>
      </c>
      <c r="E4299" t="s">
        <v>115</v>
      </c>
      <c r="F4299" t="s">
        <v>125</v>
      </c>
      <c r="G4299" t="s">
        <v>176</v>
      </c>
      <c r="H4299" t="s">
        <v>509</v>
      </c>
      <c r="I4299" s="2">
        <v>2.0162905121274699</v>
      </c>
    </row>
    <row r="4300" spans="1:9" x14ac:dyDescent="0.25">
      <c r="A4300" t="s">
        <v>8865</v>
      </c>
      <c r="B4300" t="s">
        <v>8866</v>
      </c>
      <c r="C4300" t="s">
        <v>1245</v>
      </c>
      <c r="D4300" s="61">
        <v>66455603.060000002</v>
      </c>
      <c r="E4300" t="s">
        <v>82</v>
      </c>
      <c r="F4300" t="s">
        <v>228</v>
      </c>
      <c r="G4300" t="s">
        <v>229</v>
      </c>
      <c r="H4300" t="s">
        <v>230</v>
      </c>
      <c r="I4300" s="2">
        <v>2.3932489536592101</v>
      </c>
    </row>
    <row r="4301" spans="1:9" x14ac:dyDescent="0.25">
      <c r="A4301" t="s">
        <v>8867</v>
      </c>
      <c r="B4301" t="s">
        <v>8868</v>
      </c>
      <c r="C4301" t="s">
        <v>94</v>
      </c>
      <c r="D4301" s="61">
        <v>66402012.75</v>
      </c>
      <c r="E4301" t="s">
        <v>182</v>
      </c>
      <c r="F4301" t="s">
        <v>182</v>
      </c>
      <c r="G4301" t="s">
        <v>183</v>
      </c>
      <c r="H4301" t="s">
        <v>425</v>
      </c>
      <c r="I4301" s="2">
        <v>1.4425081160892399</v>
      </c>
    </row>
    <row r="4302" spans="1:9" x14ac:dyDescent="0.25">
      <c r="A4302" t="s">
        <v>8869</v>
      </c>
      <c r="B4302" t="s">
        <v>8870</v>
      </c>
      <c r="C4302" t="s">
        <v>761</v>
      </c>
      <c r="D4302" s="61">
        <v>66366546.630000003</v>
      </c>
      <c r="E4302" t="s">
        <v>67</v>
      </c>
      <c r="F4302" t="s">
        <v>68</v>
      </c>
      <c r="G4302" t="s">
        <v>601</v>
      </c>
      <c r="H4302" t="s">
        <v>602</v>
      </c>
      <c r="I4302" s="2">
        <v>0.32335598843065999</v>
      </c>
    </row>
    <row r="4303" spans="1:9" x14ac:dyDescent="0.25">
      <c r="A4303" t="s">
        <v>8871</v>
      </c>
      <c r="B4303" t="s">
        <v>8872</v>
      </c>
      <c r="C4303" t="s">
        <v>1245</v>
      </c>
      <c r="D4303" s="61">
        <v>66020114.159999996</v>
      </c>
      <c r="E4303" t="s">
        <v>67</v>
      </c>
      <c r="F4303" t="s">
        <v>101</v>
      </c>
      <c r="G4303" t="s">
        <v>101</v>
      </c>
      <c r="H4303" t="s">
        <v>102</v>
      </c>
      <c r="I4303" s="2">
        <v>2.44552525804141</v>
      </c>
    </row>
    <row r="4304" spans="1:9" x14ac:dyDescent="0.25">
      <c r="A4304" t="s">
        <v>8873</v>
      </c>
      <c r="B4304" t="s">
        <v>8874</v>
      </c>
      <c r="C4304" t="s">
        <v>1245</v>
      </c>
      <c r="D4304" s="61">
        <v>65854336.240000002</v>
      </c>
      <c r="E4304" t="s">
        <v>95</v>
      </c>
      <c r="F4304" t="s">
        <v>96</v>
      </c>
      <c r="G4304" t="s">
        <v>97</v>
      </c>
      <c r="H4304" t="s">
        <v>5854</v>
      </c>
      <c r="I4304" s="2">
        <v>1.3133036081333</v>
      </c>
    </row>
    <row r="4305" spans="1:9" x14ac:dyDescent="0.25">
      <c r="A4305" t="s">
        <v>8875</v>
      </c>
      <c r="B4305" t="s">
        <v>8876</v>
      </c>
      <c r="C4305" t="s">
        <v>94</v>
      </c>
      <c r="D4305" s="61">
        <v>65708161.859999999</v>
      </c>
      <c r="E4305" t="s">
        <v>240</v>
      </c>
      <c r="F4305" t="s">
        <v>267</v>
      </c>
      <c r="G4305" t="s">
        <v>535</v>
      </c>
      <c r="H4305" t="s">
        <v>535</v>
      </c>
      <c r="I4305" s="2">
        <v>2.75156639460435</v>
      </c>
    </row>
    <row r="4306" spans="1:9" x14ac:dyDescent="0.25">
      <c r="A4306" t="s">
        <v>8877</v>
      </c>
      <c r="B4306" t="s">
        <v>8878</v>
      </c>
      <c r="C4306" t="s">
        <v>1245</v>
      </c>
      <c r="D4306" s="61">
        <v>65413150</v>
      </c>
      <c r="E4306" t="s">
        <v>95</v>
      </c>
      <c r="F4306" t="s">
        <v>109</v>
      </c>
      <c r="G4306" t="s">
        <v>109</v>
      </c>
      <c r="H4306" t="s">
        <v>399</v>
      </c>
      <c r="I4306" s="2">
        <v>1.1524429120970701</v>
      </c>
    </row>
    <row r="4307" spans="1:9" x14ac:dyDescent="0.25">
      <c r="A4307" t="s">
        <v>8879</v>
      </c>
      <c r="B4307" t="s">
        <v>8880</v>
      </c>
      <c r="C4307" t="s">
        <v>761</v>
      </c>
      <c r="D4307" s="61">
        <v>65206525.229999997</v>
      </c>
      <c r="E4307" t="s">
        <v>67</v>
      </c>
      <c r="F4307" t="s">
        <v>68</v>
      </c>
      <c r="G4307" t="s">
        <v>168</v>
      </c>
      <c r="H4307" t="s">
        <v>168</v>
      </c>
      <c r="I4307" s="2">
        <v>1.00399520558317</v>
      </c>
    </row>
    <row r="4308" spans="1:9" x14ac:dyDescent="0.25">
      <c r="A4308" t="s">
        <v>8881</v>
      </c>
      <c r="B4308" t="s">
        <v>8882</v>
      </c>
      <c r="C4308" t="s">
        <v>1245</v>
      </c>
      <c r="D4308" s="61">
        <v>65153991.600000001</v>
      </c>
      <c r="E4308" t="s">
        <v>67</v>
      </c>
      <c r="F4308" t="s">
        <v>72</v>
      </c>
      <c r="G4308" t="s">
        <v>73</v>
      </c>
      <c r="H4308" t="s">
        <v>74</v>
      </c>
      <c r="I4308" s="2">
        <v>0.95568267062260204</v>
      </c>
    </row>
    <row r="4309" spans="1:9" x14ac:dyDescent="0.25">
      <c r="A4309" t="s">
        <v>8883</v>
      </c>
      <c r="B4309" t="s">
        <v>8884</v>
      </c>
      <c r="C4309" t="s">
        <v>1245</v>
      </c>
      <c r="D4309" s="61">
        <v>65014266.600000001</v>
      </c>
      <c r="E4309" t="s">
        <v>240</v>
      </c>
      <c r="F4309" t="s">
        <v>241</v>
      </c>
      <c r="G4309" t="s">
        <v>2126</v>
      </c>
      <c r="H4309" t="s">
        <v>2126</v>
      </c>
      <c r="I4309" s="2">
        <v>0.79764395778268904</v>
      </c>
    </row>
    <row r="4310" spans="1:9" x14ac:dyDescent="0.25">
      <c r="A4310" t="s">
        <v>8885</v>
      </c>
      <c r="B4310" t="s">
        <v>8886</v>
      </c>
      <c r="C4310" t="s">
        <v>66</v>
      </c>
      <c r="D4310" s="61">
        <v>64756376.876000002</v>
      </c>
      <c r="E4310" t="s">
        <v>182</v>
      </c>
      <c r="F4310" t="s">
        <v>182</v>
      </c>
      <c r="G4310" t="s">
        <v>717</v>
      </c>
      <c r="H4310" t="s">
        <v>718</v>
      </c>
      <c r="I4310" s="2">
        <v>1.76977915662901</v>
      </c>
    </row>
    <row r="4311" spans="1:9" x14ac:dyDescent="0.25">
      <c r="A4311" t="s">
        <v>8887</v>
      </c>
      <c r="B4311" t="s">
        <v>8888</v>
      </c>
      <c r="C4311" t="s">
        <v>94</v>
      </c>
      <c r="D4311" s="61">
        <v>64581975.899999999</v>
      </c>
      <c r="E4311" t="s">
        <v>182</v>
      </c>
      <c r="F4311" t="s">
        <v>182</v>
      </c>
      <c r="G4311" t="s">
        <v>183</v>
      </c>
      <c r="H4311" t="s">
        <v>592</v>
      </c>
      <c r="I4311" s="2">
        <v>2.0212203394786998</v>
      </c>
    </row>
    <row r="4312" spans="1:9" x14ac:dyDescent="0.25">
      <c r="A4312" t="s">
        <v>8889</v>
      </c>
      <c r="B4312" t="s">
        <v>8890</v>
      </c>
      <c r="C4312" t="s">
        <v>761</v>
      </c>
      <c r="D4312" s="61">
        <v>64554217.979999997</v>
      </c>
      <c r="E4312" t="s">
        <v>67</v>
      </c>
      <c r="F4312" t="s">
        <v>72</v>
      </c>
      <c r="G4312" t="s">
        <v>73</v>
      </c>
      <c r="H4312" t="s">
        <v>148</v>
      </c>
      <c r="I4312" s="2">
        <v>0.88953542049743495</v>
      </c>
    </row>
    <row r="4313" spans="1:9" x14ac:dyDescent="0.25">
      <c r="A4313" t="s">
        <v>8891</v>
      </c>
      <c r="B4313" t="s">
        <v>8892</v>
      </c>
      <c r="C4313" t="s">
        <v>1245</v>
      </c>
      <c r="D4313" s="61">
        <v>64379438.439999998</v>
      </c>
      <c r="E4313" t="s">
        <v>77</v>
      </c>
      <c r="F4313" t="s">
        <v>78</v>
      </c>
      <c r="G4313" t="s">
        <v>151</v>
      </c>
      <c r="H4313" t="s">
        <v>1349</v>
      </c>
      <c r="I4313" s="2">
        <v>-0.610135051184024</v>
      </c>
    </row>
    <row r="4314" spans="1:9" x14ac:dyDescent="0.25">
      <c r="A4314" t="s">
        <v>8893</v>
      </c>
      <c r="B4314" t="s">
        <v>8894</v>
      </c>
      <c r="C4314" t="s">
        <v>1073</v>
      </c>
      <c r="D4314" s="61">
        <v>64287392.399999999</v>
      </c>
      <c r="E4314" t="s">
        <v>291</v>
      </c>
      <c r="F4314" t="s">
        <v>291</v>
      </c>
      <c r="G4314" t="s">
        <v>818</v>
      </c>
      <c r="H4314" t="s">
        <v>3378</v>
      </c>
      <c r="I4314" s="2">
        <v>0.47597198674496699</v>
      </c>
    </row>
    <row r="4315" spans="1:9" x14ac:dyDescent="0.25">
      <c r="A4315" t="s">
        <v>8895</v>
      </c>
      <c r="B4315" t="s">
        <v>8896</v>
      </c>
      <c r="C4315" t="s">
        <v>66</v>
      </c>
      <c r="D4315" s="61">
        <v>64005127</v>
      </c>
      <c r="E4315" t="s">
        <v>182</v>
      </c>
      <c r="F4315" t="s">
        <v>182</v>
      </c>
      <c r="G4315" t="s">
        <v>717</v>
      </c>
      <c r="H4315" t="s">
        <v>718</v>
      </c>
      <c r="I4315" s="2">
        <v>0.89702192391629398</v>
      </c>
    </row>
    <row r="4316" spans="1:9" x14ac:dyDescent="0.25">
      <c r="A4316" t="s">
        <v>8897</v>
      </c>
      <c r="B4316" t="s">
        <v>8898</v>
      </c>
      <c r="C4316" t="s">
        <v>761</v>
      </c>
      <c r="D4316" s="61">
        <v>63689750</v>
      </c>
      <c r="E4316" t="s">
        <v>95</v>
      </c>
      <c r="F4316" t="s">
        <v>109</v>
      </c>
      <c r="G4316" t="s">
        <v>109</v>
      </c>
      <c r="H4316" t="s">
        <v>399</v>
      </c>
      <c r="I4316" s="2">
        <v>0.95787616922505903</v>
      </c>
    </row>
    <row r="4317" spans="1:9" x14ac:dyDescent="0.25">
      <c r="A4317" t="s">
        <v>8899</v>
      </c>
      <c r="B4317" t="s">
        <v>8900</v>
      </c>
      <c r="C4317" t="s">
        <v>1245</v>
      </c>
      <c r="D4317" s="61">
        <v>63655573.111199997</v>
      </c>
      <c r="E4317" t="s">
        <v>95</v>
      </c>
      <c r="F4317" t="s">
        <v>109</v>
      </c>
      <c r="G4317" t="s">
        <v>804</v>
      </c>
      <c r="H4317" t="s">
        <v>804</v>
      </c>
      <c r="I4317" s="2">
        <v>0.75557505647452905</v>
      </c>
    </row>
    <row r="4318" spans="1:9" x14ac:dyDescent="0.25">
      <c r="A4318" t="s">
        <v>8901</v>
      </c>
      <c r="B4318" t="s">
        <v>8902</v>
      </c>
      <c r="C4318" t="s">
        <v>1245</v>
      </c>
      <c r="D4318" s="61">
        <v>63545314.560000002</v>
      </c>
      <c r="E4318" t="s">
        <v>115</v>
      </c>
      <c r="F4318" t="s">
        <v>116</v>
      </c>
      <c r="G4318" t="s">
        <v>214</v>
      </c>
      <c r="H4318" t="s">
        <v>214</v>
      </c>
      <c r="I4318" s="2">
        <v>1.7960730158408</v>
      </c>
    </row>
    <row r="4319" spans="1:9" x14ac:dyDescent="0.25">
      <c r="A4319" t="s">
        <v>8903</v>
      </c>
      <c r="B4319" t="s">
        <v>8904</v>
      </c>
      <c r="C4319" t="s">
        <v>94</v>
      </c>
      <c r="D4319" s="61">
        <v>63415309.5</v>
      </c>
      <c r="E4319" t="s">
        <v>95</v>
      </c>
      <c r="F4319" t="s">
        <v>96</v>
      </c>
      <c r="G4319" t="s">
        <v>302</v>
      </c>
      <c r="H4319" t="s">
        <v>302</v>
      </c>
      <c r="I4319" s="2">
        <v>1.01423957158596</v>
      </c>
    </row>
    <row r="4320" spans="1:9" x14ac:dyDescent="0.25">
      <c r="A4320" t="s">
        <v>8905</v>
      </c>
      <c r="B4320" t="s">
        <v>8906</v>
      </c>
      <c r="C4320" t="s">
        <v>1245</v>
      </c>
      <c r="D4320" s="61">
        <v>63320318.539999999</v>
      </c>
      <c r="E4320" t="s">
        <v>82</v>
      </c>
      <c r="F4320" t="s">
        <v>157</v>
      </c>
      <c r="G4320" t="s">
        <v>789</v>
      </c>
      <c r="H4320" t="s">
        <v>1483</v>
      </c>
      <c r="I4320" s="2">
        <v>1.12940130352405</v>
      </c>
    </row>
    <row r="4321" spans="1:9" x14ac:dyDescent="0.25">
      <c r="A4321" t="s">
        <v>8907</v>
      </c>
      <c r="B4321" t="s">
        <v>8908</v>
      </c>
      <c r="C4321" t="s">
        <v>1073</v>
      </c>
      <c r="D4321" s="61">
        <v>63266448</v>
      </c>
      <c r="E4321" t="s">
        <v>67</v>
      </c>
      <c r="F4321" t="s">
        <v>68</v>
      </c>
      <c r="G4321" t="s">
        <v>601</v>
      </c>
      <c r="H4321" t="s">
        <v>628</v>
      </c>
      <c r="I4321" s="2">
        <v>0.94318533339170696</v>
      </c>
    </row>
    <row r="4322" spans="1:9" x14ac:dyDescent="0.25">
      <c r="A4322" t="s">
        <v>8909</v>
      </c>
      <c r="B4322" t="s">
        <v>8910</v>
      </c>
      <c r="C4322" t="s">
        <v>1245</v>
      </c>
      <c r="D4322" s="61">
        <v>63183895.864799999</v>
      </c>
      <c r="E4322" t="s">
        <v>120</v>
      </c>
      <c r="F4322" t="s">
        <v>171</v>
      </c>
      <c r="G4322" t="s">
        <v>385</v>
      </c>
      <c r="H4322" t="s">
        <v>386</v>
      </c>
      <c r="I4322" s="2">
        <v>-0.51547596845690002</v>
      </c>
    </row>
    <row r="4323" spans="1:9" x14ac:dyDescent="0.25">
      <c r="A4323" t="s">
        <v>8911</v>
      </c>
      <c r="B4323" t="s">
        <v>8912</v>
      </c>
      <c r="C4323" t="s">
        <v>1245</v>
      </c>
      <c r="D4323" s="61">
        <v>63049518.299999997</v>
      </c>
      <c r="E4323" t="s">
        <v>120</v>
      </c>
      <c r="F4323" t="s">
        <v>171</v>
      </c>
      <c r="G4323" t="s">
        <v>172</v>
      </c>
      <c r="H4323" t="s">
        <v>669</v>
      </c>
      <c r="I4323" s="2">
        <v>1.1421953869204899</v>
      </c>
    </row>
    <row r="4324" spans="1:9" x14ac:dyDescent="0.25">
      <c r="A4324" t="s">
        <v>8913</v>
      </c>
      <c r="B4324" t="s">
        <v>8914</v>
      </c>
      <c r="C4324" t="s">
        <v>1245</v>
      </c>
      <c r="D4324" s="61">
        <v>62992381.049999997</v>
      </c>
      <c r="E4324" t="s">
        <v>77</v>
      </c>
      <c r="F4324" t="s">
        <v>78</v>
      </c>
      <c r="G4324" t="s">
        <v>151</v>
      </c>
      <c r="H4324" t="s">
        <v>963</v>
      </c>
      <c r="I4324" s="2">
        <v>0.220218500844827</v>
      </c>
    </row>
    <row r="4325" spans="1:9" x14ac:dyDescent="0.25">
      <c r="A4325" t="s">
        <v>8915</v>
      </c>
      <c r="B4325" t="s">
        <v>8916</v>
      </c>
      <c r="C4325" t="s">
        <v>761</v>
      </c>
      <c r="D4325" s="61">
        <v>62589272.549999997</v>
      </c>
      <c r="E4325" t="s">
        <v>67</v>
      </c>
      <c r="F4325" t="s">
        <v>72</v>
      </c>
      <c r="G4325" t="s">
        <v>105</v>
      </c>
      <c r="H4325" t="s">
        <v>189</v>
      </c>
      <c r="I4325" s="2">
        <v>3.22819666409934</v>
      </c>
    </row>
    <row r="4326" spans="1:9" x14ac:dyDescent="0.25">
      <c r="A4326" t="s">
        <v>8917</v>
      </c>
      <c r="B4326" t="s">
        <v>8918</v>
      </c>
      <c r="C4326" t="s">
        <v>1245</v>
      </c>
      <c r="D4326" s="61">
        <v>62485764.450000003</v>
      </c>
      <c r="E4326" t="s">
        <v>95</v>
      </c>
      <c r="F4326" t="s">
        <v>109</v>
      </c>
      <c r="G4326" t="s">
        <v>109</v>
      </c>
      <c r="H4326" t="s">
        <v>399</v>
      </c>
      <c r="I4326" s="2">
        <v>1.7738431263366601</v>
      </c>
    </row>
    <row r="4327" spans="1:9" x14ac:dyDescent="0.25">
      <c r="A4327" t="s">
        <v>8919</v>
      </c>
      <c r="B4327" t="s">
        <v>8920</v>
      </c>
      <c r="C4327" t="s">
        <v>1245</v>
      </c>
      <c r="D4327" s="61">
        <v>61817767.409999996</v>
      </c>
      <c r="E4327" t="s">
        <v>182</v>
      </c>
      <c r="F4327" t="s">
        <v>182</v>
      </c>
      <c r="G4327" t="s">
        <v>717</v>
      </c>
      <c r="H4327" t="s">
        <v>718</v>
      </c>
      <c r="I4327" s="2">
        <v>2.02193011265895</v>
      </c>
    </row>
    <row r="4328" spans="1:9" x14ac:dyDescent="0.25">
      <c r="A4328" t="s">
        <v>8921</v>
      </c>
      <c r="B4328" t="s">
        <v>8922</v>
      </c>
      <c r="C4328" t="s">
        <v>1245</v>
      </c>
      <c r="D4328" s="61">
        <v>61242508.159999996</v>
      </c>
      <c r="E4328" t="s">
        <v>115</v>
      </c>
      <c r="F4328" t="s">
        <v>125</v>
      </c>
      <c r="G4328" t="s">
        <v>176</v>
      </c>
      <c r="H4328" t="s">
        <v>177</v>
      </c>
      <c r="I4328" s="2">
        <v>3.0237488777875798</v>
      </c>
    </row>
    <row r="4329" spans="1:9" x14ac:dyDescent="0.25">
      <c r="A4329" t="s">
        <v>8923</v>
      </c>
      <c r="B4329" t="s">
        <v>8924</v>
      </c>
      <c r="C4329" t="s">
        <v>761</v>
      </c>
      <c r="D4329" s="61">
        <v>61186682.880000003</v>
      </c>
      <c r="E4329" t="s">
        <v>291</v>
      </c>
      <c r="F4329" t="s">
        <v>291</v>
      </c>
      <c r="G4329" t="s">
        <v>818</v>
      </c>
      <c r="H4329" t="s">
        <v>3378</v>
      </c>
      <c r="I4329" s="2">
        <v>-0.101767602099662</v>
      </c>
    </row>
    <row r="4330" spans="1:9" x14ac:dyDescent="0.25">
      <c r="A4330" t="s">
        <v>8925</v>
      </c>
      <c r="B4330" t="s">
        <v>8926</v>
      </c>
      <c r="C4330" t="s">
        <v>761</v>
      </c>
      <c r="D4330" s="61">
        <v>60882503.219999999</v>
      </c>
      <c r="E4330" t="s">
        <v>115</v>
      </c>
      <c r="F4330" t="s">
        <v>116</v>
      </c>
      <c r="G4330" t="s">
        <v>214</v>
      </c>
      <c r="H4330" t="s">
        <v>214</v>
      </c>
      <c r="I4330" s="2">
        <v>2.3055177205245601</v>
      </c>
    </row>
    <row r="4331" spans="1:9" x14ac:dyDescent="0.25">
      <c r="A4331" t="s">
        <v>8927</v>
      </c>
      <c r="B4331" t="s">
        <v>8928</v>
      </c>
      <c r="C4331" t="s">
        <v>761</v>
      </c>
      <c r="D4331" s="61">
        <v>60652217.126000002</v>
      </c>
      <c r="E4331" t="s">
        <v>115</v>
      </c>
      <c r="F4331" t="s">
        <v>125</v>
      </c>
      <c r="G4331" t="s">
        <v>176</v>
      </c>
      <c r="H4331" t="s">
        <v>509</v>
      </c>
      <c r="I4331" s="2">
        <v>0.93916934531449703</v>
      </c>
    </row>
    <row r="4332" spans="1:9" x14ac:dyDescent="0.25">
      <c r="A4332" t="s">
        <v>8929</v>
      </c>
      <c r="B4332" t="s">
        <v>8930</v>
      </c>
      <c r="C4332" t="s">
        <v>1245</v>
      </c>
      <c r="D4332" s="61">
        <v>60635085.840000004</v>
      </c>
      <c r="E4332" t="s">
        <v>240</v>
      </c>
      <c r="F4332" t="s">
        <v>267</v>
      </c>
      <c r="G4332" t="s">
        <v>535</v>
      </c>
      <c r="H4332" t="s">
        <v>535</v>
      </c>
      <c r="I4332" s="2">
        <v>1.72991190232118</v>
      </c>
    </row>
    <row r="4333" spans="1:9" x14ac:dyDescent="0.25">
      <c r="A4333" t="s">
        <v>8931</v>
      </c>
      <c r="B4333" t="s">
        <v>8932</v>
      </c>
      <c r="C4333" t="s">
        <v>94</v>
      </c>
      <c r="D4333" s="61">
        <v>60193299.840000004</v>
      </c>
      <c r="E4333" t="s">
        <v>182</v>
      </c>
      <c r="F4333" t="s">
        <v>182</v>
      </c>
      <c r="G4333" t="s">
        <v>717</v>
      </c>
      <c r="H4333" t="s">
        <v>718</v>
      </c>
      <c r="I4333" s="2">
        <v>3.5278164140319301</v>
      </c>
    </row>
    <row r="4334" spans="1:9" x14ac:dyDescent="0.25">
      <c r="A4334" t="s">
        <v>8933</v>
      </c>
      <c r="B4334" t="s">
        <v>8934</v>
      </c>
      <c r="C4334" t="s">
        <v>761</v>
      </c>
      <c r="D4334" s="61">
        <v>60187145.560000002</v>
      </c>
      <c r="E4334" t="s">
        <v>240</v>
      </c>
      <c r="F4334" t="s">
        <v>267</v>
      </c>
      <c r="G4334" t="s">
        <v>330</v>
      </c>
      <c r="H4334" t="s">
        <v>452</v>
      </c>
      <c r="I4334" s="2">
        <v>0.36676042410788001</v>
      </c>
    </row>
    <row r="4335" spans="1:9" x14ac:dyDescent="0.25">
      <c r="A4335" t="s">
        <v>8935</v>
      </c>
      <c r="B4335" t="s">
        <v>8936</v>
      </c>
      <c r="C4335" t="s">
        <v>1245</v>
      </c>
      <c r="D4335" s="61">
        <v>59870155.170000002</v>
      </c>
      <c r="E4335" t="s">
        <v>115</v>
      </c>
      <c r="F4335" t="s">
        <v>125</v>
      </c>
      <c r="G4335" t="s">
        <v>176</v>
      </c>
      <c r="H4335" t="s">
        <v>177</v>
      </c>
      <c r="I4335" s="2">
        <v>3.3684846163631499</v>
      </c>
    </row>
    <row r="4336" spans="1:9" x14ac:dyDescent="0.25">
      <c r="A4336" t="s">
        <v>8937</v>
      </c>
      <c r="B4336" t="s">
        <v>8938</v>
      </c>
      <c r="C4336" t="s">
        <v>66</v>
      </c>
      <c r="D4336" s="61">
        <v>59850625.5</v>
      </c>
      <c r="E4336" t="s">
        <v>115</v>
      </c>
      <c r="F4336" t="s">
        <v>125</v>
      </c>
      <c r="G4336" t="s">
        <v>126</v>
      </c>
      <c r="H4336" t="s">
        <v>846</v>
      </c>
      <c r="I4336" s="2">
        <v>1.28715527863384</v>
      </c>
    </row>
    <row r="4337" spans="1:9" x14ac:dyDescent="0.25">
      <c r="A4337" t="s">
        <v>8939</v>
      </c>
      <c r="B4337" t="s">
        <v>8940</v>
      </c>
      <c r="C4337" t="s">
        <v>1073</v>
      </c>
      <c r="D4337" s="61">
        <v>59734862.640000001</v>
      </c>
      <c r="E4337" t="s">
        <v>77</v>
      </c>
      <c r="F4337" t="s">
        <v>78</v>
      </c>
      <c r="G4337" t="s">
        <v>142</v>
      </c>
      <c r="H4337" t="s">
        <v>143</v>
      </c>
      <c r="I4337" s="2">
        <v>1.3032646742658001</v>
      </c>
    </row>
    <row r="4338" spans="1:9" x14ac:dyDescent="0.25">
      <c r="A4338" t="s">
        <v>8941</v>
      </c>
      <c r="B4338" t="s">
        <v>8942</v>
      </c>
      <c r="C4338" t="s">
        <v>1245</v>
      </c>
      <c r="D4338" s="61">
        <v>59700909.060000002</v>
      </c>
      <c r="E4338" t="s">
        <v>115</v>
      </c>
      <c r="F4338" t="s">
        <v>125</v>
      </c>
      <c r="G4338" t="s">
        <v>176</v>
      </c>
      <c r="H4338" t="s">
        <v>177</v>
      </c>
      <c r="I4338" s="2">
        <v>2.5033891652294602</v>
      </c>
    </row>
    <row r="4339" spans="1:9" x14ac:dyDescent="0.25">
      <c r="A4339" t="s">
        <v>8943</v>
      </c>
      <c r="B4339" t="s">
        <v>8944</v>
      </c>
      <c r="C4339" t="s">
        <v>1245</v>
      </c>
      <c r="D4339" s="61">
        <v>59531234.399999999</v>
      </c>
      <c r="E4339" t="s">
        <v>95</v>
      </c>
      <c r="F4339" t="s">
        <v>109</v>
      </c>
      <c r="G4339" t="s">
        <v>804</v>
      </c>
      <c r="H4339" t="s">
        <v>804</v>
      </c>
      <c r="I4339" s="2">
        <v>0.57591612370579304</v>
      </c>
    </row>
    <row r="4340" spans="1:9" x14ac:dyDescent="0.25">
      <c r="A4340" t="s">
        <v>8945</v>
      </c>
      <c r="B4340" t="s">
        <v>8946</v>
      </c>
      <c r="C4340" t="s">
        <v>1245</v>
      </c>
      <c r="D4340" s="61">
        <v>59447097.840000004</v>
      </c>
      <c r="E4340" t="s">
        <v>115</v>
      </c>
      <c r="F4340" t="s">
        <v>116</v>
      </c>
      <c r="G4340" t="s">
        <v>117</v>
      </c>
      <c r="H4340" t="s">
        <v>117</v>
      </c>
      <c r="I4340" s="2">
        <v>0.18889728561713301</v>
      </c>
    </row>
    <row r="4341" spans="1:9" x14ac:dyDescent="0.25">
      <c r="A4341" t="s">
        <v>8947</v>
      </c>
      <c r="B4341" t="s">
        <v>8948</v>
      </c>
      <c r="C4341" t="s">
        <v>1245</v>
      </c>
      <c r="D4341" s="61">
        <v>59415137.924999997</v>
      </c>
      <c r="E4341" t="s">
        <v>115</v>
      </c>
      <c r="F4341" t="s">
        <v>125</v>
      </c>
      <c r="G4341" t="s">
        <v>176</v>
      </c>
      <c r="H4341" t="s">
        <v>177</v>
      </c>
      <c r="I4341" s="2">
        <v>0.52753953428363998</v>
      </c>
    </row>
    <row r="4342" spans="1:9" x14ac:dyDescent="0.25">
      <c r="A4342" t="s">
        <v>8949</v>
      </c>
      <c r="B4342" t="s">
        <v>8950</v>
      </c>
      <c r="C4342" t="s">
        <v>94</v>
      </c>
      <c r="D4342" s="61">
        <v>59400000</v>
      </c>
      <c r="E4342" t="s">
        <v>182</v>
      </c>
      <c r="F4342" t="s">
        <v>182</v>
      </c>
      <c r="G4342" t="s">
        <v>183</v>
      </c>
      <c r="H4342" t="s">
        <v>425</v>
      </c>
      <c r="I4342" s="2">
        <v>1.88312839968653</v>
      </c>
    </row>
    <row r="4343" spans="1:9" x14ac:dyDescent="0.25">
      <c r="A4343" t="s">
        <v>8951</v>
      </c>
      <c r="B4343" t="s">
        <v>8952</v>
      </c>
      <c r="C4343" t="s">
        <v>1245</v>
      </c>
      <c r="D4343" s="61">
        <v>59302311.359999999</v>
      </c>
      <c r="E4343" t="s">
        <v>67</v>
      </c>
      <c r="F4343" t="s">
        <v>68</v>
      </c>
      <c r="G4343" t="s">
        <v>601</v>
      </c>
      <c r="H4343" t="s">
        <v>602</v>
      </c>
      <c r="I4343" s="2">
        <v>0.98782492162586</v>
      </c>
    </row>
    <row r="4344" spans="1:9" x14ac:dyDescent="0.25">
      <c r="A4344" t="s">
        <v>8953</v>
      </c>
      <c r="B4344" t="s">
        <v>8954</v>
      </c>
      <c r="C4344" t="s">
        <v>1245</v>
      </c>
      <c r="D4344" s="61">
        <v>58938853.718599997</v>
      </c>
      <c r="E4344" t="s">
        <v>115</v>
      </c>
      <c r="F4344" t="s">
        <v>116</v>
      </c>
      <c r="G4344" t="s">
        <v>117</v>
      </c>
      <c r="H4344" t="s">
        <v>117</v>
      </c>
      <c r="I4344" s="2">
        <v>0.50645011445640697</v>
      </c>
    </row>
    <row r="4345" spans="1:9" x14ac:dyDescent="0.25">
      <c r="A4345" t="s">
        <v>8955</v>
      </c>
      <c r="B4345" t="s">
        <v>8956</v>
      </c>
      <c r="C4345" t="s">
        <v>761</v>
      </c>
      <c r="D4345" s="61">
        <v>58903279.399999999</v>
      </c>
      <c r="E4345" t="s">
        <v>95</v>
      </c>
      <c r="F4345" t="s">
        <v>109</v>
      </c>
      <c r="G4345" t="s">
        <v>804</v>
      </c>
      <c r="H4345" t="s">
        <v>804</v>
      </c>
      <c r="I4345" s="2">
        <v>0.75520005412468205</v>
      </c>
    </row>
    <row r="4346" spans="1:9" x14ac:dyDescent="0.25">
      <c r="A4346" t="s">
        <v>8957</v>
      </c>
      <c r="B4346" t="s">
        <v>8958</v>
      </c>
      <c r="C4346" t="s">
        <v>1245</v>
      </c>
      <c r="D4346" s="61">
        <v>58797314.009999998</v>
      </c>
      <c r="E4346" t="s">
        <v>240</v>
      </c>
      <c r="F4346" t="s">
        <v>267</v>
      </c>
      <c r="G4346" t="s">
        <v>862</v>
      </c>
      <c r="H4346" t="s">
        <v>862</v>
      </c>
      <c r="I4346" s="2">
        <v>0.54773113309505805</v>
      </c>
    </row>
    <row r="4347" spans="1:9" x14ac:dyDescent="0.25">
      <c r="A4347" t="s">
        <v>8959</v>
      </c>
      <c r="B4347" t="s">
        <v>8960</v>
      </c>
      <c r="C4347" t="s">
        <v>1245</v>
      </c>
      <c r="D4347" s="61">
        <v>58510412.100000001</v>
      </c>
      <c r="E4347" t="s">
        <v>115</v>
      </c>
      <c r="F4347" t="s">
        <v>116</v>
      </c>
      <c r="G4347" t="s">
        <v>214</v>
      </c>
      <c r="H4347" t="s">
        <v>214</v>
      </c>
      <c r="I4347" s="2">
        <v>0.60116861711377501</v>
      </c>
    </row>
    <row r="4348" spans="1:9" x14ac:dyDescent="0.25">
      <c r="A4348" t="s">
        <v>8961</v>
      </c>
      <c r="B4348" t="s">
        <v>8962</v>
      </c>
      <c r="C4348" t="s">
        <v>1245</v>
      </c>
      <c r="D4348" s="61">
        <v>58289572.079999998</v>
      </c>
      <c r="E4348" t="s">
        <v>67</v>
      </c>
      <c r="F4348" t="s">
        <v>68</v>
      </c>
      <c r="G4348" t="s">
        <v>601</v>
      </c>
      <c r="H4348" t="s">
        <v>793</v>
      </c>
      <c r="I4348" s="2">
        <v>1.3588021078607699</v>
      </c>
    </row>
    <row r="4349" spans="1:9" x14ac:dyDescent="0.25">
      <c r="A4349" t="s">
        <v>8963</v>
      </c>
      <c r="B4349" t="s">
        <v>8964</v>
      </c>
      <c r="C4349" t="s">
        <v>1245</v>
      </c>
      <c r="D4349" s="61">
        <v>58134781.210000001</v>
      </c>
      <c r="E4349" t="s">
        <v>95</v>
      </c>
      <c r="F4349" t="s">
        <v>96</v>
      </c>
      <c r="G4349" t="s">
        <v>1529</v>
      </c>
      <c r="H4349" t="s">
        <v>1530</v>
      </c>
      <c r="I4349" s="2">
        <v>1.9118510935906901</v>
      </c>
    </row>
    <row r="4350" spans="1:9" x14ac:dyDescent="0.25">
      <c r="A4350" t="s">
        <v>8965</v>
      </c>
      <c r="B4350" t="s">
        <v>8966</v>
      </c>
      <c r="C4350" t="s">
        <v>1073</v>
      </c>
      <c r="D4350" s="61">
        <v>57883160.821500003</v>
      </c>
      <c r="E4350" t="s">
        <v>240</v>
      </c>
      <c r="F4350" t="s">
        <v>467</v>
      </c>
      <c r="G4350" t="s">
        <v>595</v>
      </c>
      <c r="H4350" t="s">
        <v>1606</v>
      </c>
      <c r="I4350" s="2">
        <v>2.08985110786965</v>
      </c>
    </row>
    <row r="4351" spans="1:9" x14ac:dyDescent="0.25">
      <c r="A4351" t="s">
        <v>8967</v>
      </c>
      <c r="B4351" t="s">
        <v>8968</v>
      </c>
      <c r="C4351" t="s">
        <v>1245</v>
      </c>
      <c r="D4351" s="61">
        <v>57864924.270000003</v>
      </c>
      <c r="E4351" t="s">
        <v>115</v>
      </c>
      <c r="F4351" t="s">
        <v>116</v>
      </c>
      <c r="G4351" t="s">
        <v>214</v>
      </c>
      <c r="H4351" t="s">
        <v>214</v>
      </c>
      <c r="I4351" s="2">
        <v>0.47316557514843199</v>
      </c>
    </row>
    <row r="4352" spans="1:9" x14ac:dyDescent="0.25">
      <c r="A4352" t="s">
        <v>8969</v>
      </c>
      <c r="B4352" t="s">
        <v>8970</v>
      </c>
      <c r="C4352" t="s">
        <v>1073</v>
      </c>
      <c r="D4352" s="61">
        <v>57740708.490000002</v>
      </c>
      <c r="E4352" t="s">
        <v>291</v>
      </c>
      <c r="F4352" t="s">
        <v>291</v>
      </c>
      <c r="G4352" t="s">
        <v>818</v>
      </c>
      <c r="H4352" t="s">
        <v>819</v>
      </c>
      <c r="I4352" s="2">
        <v>0.75102158145304798</v>
      </c>
    </row>
    <row r="4353" spans="1:9" x14ac:dyDescent="0.25">
      <c r="A4353" t="s">
        <v>8971</v>
      </c>
      <c r="B4353" t="s">
        <v>8972</v>
      </c>
      <c r="C4353" t="s">
        <v>1245</v>
      </c>
      <c r="D4353" s="61">
        <v>57555360.049999997</v>
      </c>
      <c r="E4353" t="s">
        <v>115</v>
      </c>
      <c r="F4353" t="s">
        <v>116</v>
      </c>
      <c r="G4353" t="s">
        <v>214</v>
      </c>
      <c r="H4353" t="s">
        <v>214</v>
      </c>
      <c r="I4353" s="2">
        <v>1.6753071263879</v>
      </c>
    </row>
    <row r="4354" spans="1:9" x14ac:dyDescent="0.25">
      <c r="A4354" t="s">
        <v>8973</v>
      </c>
      <c r="B4354" t="s">
        <v>8974</v>
      </c>
      <c r="C4354" t="s">
        <v>1245</v>
      </c>
      <c r="D4354" s="61">
        <v>57530350.799999997</v>
      </c>
      <c r="E4354" t="s">
        <v>115</v>
      </c>
      <c r="F4354" t="s">
        <v>116</v>
      </c>
      <c r="G4354" t="s">
        <v>117</v>
      </c>
      <c r="H4354" t="s">
        <v>117</v>
      </c>
      <c r="I4354" s="2">
        <v>-1.3801199076909001</v>
      </c>
    </row>
    <row r="4355" spans="1:9" x14ac:dyDescent="0.25">
      <c r="A4355" t="s">
        <v>8975</v>
      </c>
      <c r="B4355" t="s">
        <v>8976</v>
      </c>
      <c r="C4355" t="s">
        <v>1245</v>
      </c>
      <c r="D4355" s="61">
        <v>57379780.560000002</v>
      </c>
      <c r="E4355" t="s">
        <v>240</v>
      </c>
      <c r="F4355" t="s">
        <v>267</v>
      </c>
      <c r="G4355" t="s">
        <v>476</v>
      </c>
      <c r="H4355" t="s">
        <v>4737</v>
      </c>
      <c r="I4355" s="2">
        <v>1.29013868132138</v>
      </c>
    </row>
    <row r="4356" spans="1:9" x14ac:dyDescent="0.25">
      <c r="A4356" t="s">
        <v>8977</v>
      </c>
      <c r="B4356" t="s">
        <v>8978</v>
      </c>
      <c r="C4356" t="s">
        <v>1245</v>
      </c>
      <c r="D4356" s="61">
        <v>56948944.5</v>
      </c>
      <c r="E4356" t="s">
        <v>115</v>
      </c>
      <c r="F4356" t="s">
        <v>125</v>
      </c>
      <c r="G4356" t="s">
        <v>176</v>
      </c>
      <c r="H4356" t="s">
        <v>177</v>
      </c>
      <c r="I4356" s="2">
        <v>2.0970136786775502</v>
      </c>
    </row>
    <row r="4357" spans="1:9" x14ac:dyDescent="0.25">
      <c r="A4357" t="s">
        <v>8979</v>
      </c>
      <c r="B4357" t="s">
        <v>8980</v>
      </c>
      <c r="C4357" t="s">
        <v>1245</v>
      </c>
      <c r="D4357" s="61">
        <v>56796353.399999999</v>
      </c>
      <c r="E4357" t="s">
        <v>115</v>
      </c>
      <c r="F4357" t="s">
        <v>125</v>
      </c>
      <c r="G4357" t="s">
        <v>176</v>
      </c>
      <c r="H4357" t="s">
        <v>177</v>
      </c>
      <c r="I4357" s="2">
        <v>-0.64790290745813295</v>
      </c>
    </row>
    <row r="4358" spans="1:9" x14ac:dyDescent="0.25">
      <c r="A4358" t="s">
        <v>8981</v>
      </c>
      <c r="B4358" t="s">
        <v>8982</v>
      </c>
      <c r="C4358" t="s">
        <v>1245</v>
      </c>
      <c r="D4358" s="61">
        <v>56455391.359999999</v>
      </c>
      <c r="E4358" t="s">
        <v>115</v>
      </c>
      <c r="F4358" t="s">
        <v>116</v>
      </c>
      <c r="G4358" t="s">
        <v>214</v>
      </c>
      <c r="H4358" t="s">
        <v>214</v>
      </c>
      <c r="I4358" s="2">
        <v>1.85199777458424</v>
      </c>
    </row>
    <row r="4359" spans="1:9" x14ac:dyDescent="0.25">
      <c r="A4359" t="s">
        <v>8983</v>
      </c>
      <c r="B4359" t="s">
        <v>8984</v>
      </c>
      <c r="C4359" t="s">
        <v>1245</v>
      </c>
      <c r="D4359" s="61">
        <v>56391293.280000001</v>
      </c>
      <c r="E4359" t="s">
        <v>291</v>
      </c>
      <c r="F4359" t="s">
        <v>291</v>
      </c>
      <c r="G4359" t="s">
        <v>818</v>
      </c>
      <c r="H4359" t="s">
        <v>819</v>
      </c>
      <c r="I4359" s="2">
        <v>0.52522620121176999</v>
      </c>
    </row>
    <row r="4360" spans="1:9" x14ac:dyDescent="0.25">
      <c r="A4360" t="s">
        <v>8985</v>
      </c>
      <c r="B4360" t="s">
        <v>8986</v>
      </c>
      <c r="C4360" t="s">
        <v>1245</v>
      </c>
      <c r="D4360" s="61">
        <v>56220218.25</v>
      </c>
      <c r="E4360" t="s">
        <v>291</v>
      </c>
      <c r="F4360" t="s">
        <v>291</v>
      </c>
      <c r="G4360" t="s">
        <v>292</v>
      </c>
      <c r="H4360" t="s">
        <v>293</v>
      </c>
      <c r="I4360" s="2">
        <v>0.54555144168608705</v>
      </c>
    </row>
    <row r="4361" spans="1:9" x14ac:dyDescent="0.25">
      <c r="A4361" t="s">
        <v>8987</v>
      </c>
      <c r="B4361" t="s">
        <v>8988</v>
      </c>
      <c r="C4361" t="s">
        <v>1073</v>
      </c>
      <c r="D4361" s="61">
        <v>56192029.354592003</v>
      </c>
      <c r="E4361" t="s">
        <v>257</v>
      </c>
      <c r="F4361" t="s">
        <v>257</v>
      </c>
      <c r="G4361" t="s">
        <v>547</v>
      </c>
      <c r="H4361" t="s">
        <v>1439</v>
      </c>
      <c r="I4361" s="2">
        <v>1.0159762011457301</v>
      </c>
    </row>
    <row r="4362" spans="1:9" x14ac:dyDescent="0.25">
      <c r="A4362" t="s">
        <v>8989</v>
      </c>
      <c r="B4362" t="s">
        <v>8990</v>
      </c>
      <c r="C4362" t="s">
        <v>1245</v>
      </c>
      <c r="D4362" s="61">
        <v>56181979.428999998</v>
      </c>
      <c r="E4362" t="s">
        <v>120</v>
      </c>
      <c r="F4362" t="s">
        <v>171</v>
      </c>
      <c r="G4362" t="s">
        <v>172</v>
      </c>
      <c r="H4362" t="s">
        <v>173</v>
      </c>
      <c r="I4362" s="2">
        <v>1.2142676989366299</v>
      </c>
    </row>
    <row r="4363" spans="1:9" x14ac:dyDescent="0.25">
      <c r="A4363" t="s">
        <v>8991</v>
      </c>
      <c r="B4363" t="s">
        <v>8992</v>
      </c>
      <c r="C4363" t="s">
        <v>1245</v>
      </c>
      <c r="D4363" s="61">
        <v>56047188.450000003</v>
      </c>
      <c r="E4363" t="s">
        <v>115</v>
      </c>
      <c r="F4363" t="s">
        <v>116</v>
      </c>
      <c r="G4363" t="s">
        <v>214</v>
      </c>
      <c r="H4363" t="s">
        <v>214</v>
      </c>
      <c r="I4363" s="2">
        <v>1.5023002194953701</v>
      </c>
    </row>
    <row r="4364" spans="1:9" x14ac:dyDescent="0.25">
      <c r="A4364" t="s">
        <v>8993</v>
      </c>
      <c r="B4364" t="s">
        <v>8994</v>
      </c>
      <c r="C4364" t="s">
        <v>1245</v>
      </c>
      <c r="D4364" s="61">
        <v>55884434.18</v>
      </c>
      <c r="E4364" t="s">
        <v>115</v>
      </c>
      <c r="F4364" t="s">
        <v>116</v>
      </c>
      <c r="G4364" t="s">
        <v>214</v>
      </c>
      <c r="H4364" t="s">
        <v>214</v>
      </c>
      <c r="I4364" s="2">
        <v>1.65285467297194</v>
      </c>
    </row>
    <row r="4365" spans="1:9" x14ac:dyDescent="0.25">
      <c r="A4365" t="s">
        <v>8995</v>
      </c>
      <c r="B4365" t="s">
        <v>8996</v>
      </c>
      <c r="C4365" t="s">
        <v>761</v>
      </c>
      <c r="D4365" s="61">
        <v>55830460.32</v>
      </c>
      <c r="E4365" t="s">
        <v>82</v>
      </c>
      <c r="F4365" t="s">
        <v>228</v>
      </c>
      <c r="G4365" t="s">
        <v>229</v>
      </c>
      <c r="H4365" t="s">
        <v>230</v>
      </c>
      <c r="I4365" s="2">
        <v>1.41320628275892</v>
      </c>
    </row>
    <row r="4366" spans="1:9" x14ac:dyDescent="0.25">
      <c r="A4366" t="s">
        <v>8997</v>
      </c>
      <c r="B4366" t="s">
        <v>8998</v>
      </c>
      <c r="C4366" t="s">
        <v>66</v>
      </c>
      <c r="D4366" s="61">
        <v>55807547.009999998</v>
      </c>
      <c r="E4366" t="s">
        <v>115</v>
      </c>
      <c r="F4366" t="s">
        <v>125</v>
      </c>
      <c r="G4366" t="s">
        <v>176</v>
      </c>
      <c r="H4366" t="s">
        <v>177</v>
      </c>
      <c r="I4366" s="2">
        <v>1.6846332656707199</v>
      </c>
    </row>
    <row r="4367" spans="1:9" x14ac:dyDescent="0.25">
      <c r="A4367" t="s">
        <v>8999</v>
      </c>
      <c r="B4367" t="s">
        <v>9000</v>
      </c>
      <c r="C4367" t="s">
        <v>1245</v>
      </c>
      <c r="D4367" s="61">
        <v>55800010.82</v>
      </c>
      <c r="E4367" t="s">
        <v>115</v>
      </c>
      <c r="F4367" t="s">
        <v>116</v>
      </c>
      <c r="G4367" t="s">
        <v>214</v>
      </c>
      <c r="H4367" t="s">
        <v>214</v>
      </c>
      <c r="I4367" s="2">
        <v>0.74313402362356196</v>
      </c>
    </row>
    <row r="4368" spans="1:9" x14ac:dyDescent="0.25">
      <c r="A4368" t="s">
        <v>9001</v>
      </c>
      <c r="B4368" t="s">
        <v>9002</v>
      </c>
      <c r="C4368" t="s">
        <v>66</v>
      </c>
      <c r="D4368" s="61">
        <v>55795204.079999998</v>
      </c>
      <c r="E4368" t="s">
        <v>120</v>
      </c>
      <c r="F4368" t="s">
        <v>134</v>
      </c>
      <c r="G4368" t="s">
        <v>319</v>
      </c>
      <c r="H4368" t="s">
        <v>319</v>
      </c>
      <c r="I4368" s="2">
        <v>1.0314349522734001</v>
      </c>
    </row>
    <row r="4369" spans="1:9" x14ac:dyDescent="0.25">
      <c r="A4369" t="s">
        <v>9003</v>
      </c>
      <c r="B4369" t="s">
        <v>9004</v>
      </c>
      <c r="C4369" t="s">
        <v>1245</v>
      </c>
      <c r="D4369" s="61">
        <v>55746924.82</v>
      </c>
      <c r="E4369" t="s">
        <v>115</v>
      </c>
      <c r="F4369" t="s">
        <v>116</v>
      </c>
      <c r="G4369" t="s">
        <v>214</v>
      </c>
      <c r="H4369" t="s">
        <v>214</v>
      </c>
      <c r="I4369" s="2">
        <v>0.95766769843567201</v>
      </c>
    </row>
    <row r="4370" spans="1:9" x14ac:dyDescent="0.25">
      <c r="A4370" t="s">
        <v>9005</v>
      </c>
      <c r="B4370" t="s">
        <v>9006</v>
      </c>
      <c r="C4370" t="s">
        <v>1245</v>
      </c>
      <c r="D4370" s="61">
        <v>55728140.579999998</v>
      </c>
      <c r="E4370" t="s">
        <v>82</v>
      </c>
      <c r="F4370" t="s">
        <v>228</v>
      </c>
      <c r="G4370" t="s">
        <v>1618</v>
      </c>
      <c r="H4370" t="s">
        <v>1619</v>
      </c>
      <c r="I4370" s="2">
        <v>-0.58388985743670196</v>
      </c>
    </row>
    <row r="4371" spans="1:9" x14ac:dyDescent="0.25">
      <c r="A4371" t="s">
        <v>9007</v>
      </c>
      <c r="B4371" t="s">
        <v>9008</v>
      </c>
      <c r="C4371" t="s">
        <v>66</v>
      </c>
      <c r="D4371" s="61">
        <v>55707548.960000001</v>
      </c>
      <c r="E4371" t="s">
        <v>115</v>
      </c>
      <c r="F4371" t="s">
        <v>116</v>
      </c>
      <c r="G4371" t="s">
        <v>117</v>
      </c>
      <c r="H4371" t="s">
        <v>117</v>
      </c>
      <c r="I4371" s="2">
        <v>1.7963969285516901</v>
      </c>
    </row>
    <row r="4372" spans="1:9" x14ac:dyDescent="0.25">
      <c r="A4372" t="s">
        <v>9009</v>
      </c>
      <c r="B4372" t="s">
        <v>9010</v>
      </c>
      <c r="C4372" t="s">
        <v>1245</v>
      </c>
      <c r="D4372" s="61">
        <v>55544784.869999997</v>
      </c>
      <c r="E4372" t="s">
        <v>115</v>
      </c>
      <c r="F4372" t="s">
        <v>125</v>
      </c>
      <c r="G4372" t="s">
        <v>176</v>
      </c>
      <c r="H4372" t="s">
        <v>177</v>
      </c>
      <c r="I4372" s="2">
        <v>0.60180092978798005</v>
      </c>
    </row>
    <row r="4373" spans="1:9" x14ac:dyDescent="0.25">
      <c r="A4373" t="s">
        <v>9011</v>
      </c>
      <c r="B4373" t="s">
        <v>9012</v>
      </c>
      <c r="C4373" t="s">
        <v>1245</v>
      </c>
      <c r="D4373" s="61">
        <v>55513442.200000003</v>
      </c>
      <c r="E4373" t="s">
        <v>115</v>
      </c>
      <c r="F4373" t="s">
        <v>116</v>
      </c>
      <c r="G4373" t="s">
        <v>214</v>
      </c>
      <c r="H4373" t="s">
        <v>214</v>
      </c>
      <c r="I4373" s="2">
        <v>0.93791786336750904</v>
      </c>
    </row>
    <row r="4374" spans="1:9" x14ac:dyDescent="0.25">
      <c r="A4374" t="s">
        <v>9013</v>
      </c>
      <c r="B4374" t="s">
        <v>9014</v>
      </c>
      <c r="C4374" t="s">
        <v>1245</v>
      </c>
      <c r="D4374" s="61">
        <v>55425623.280000001</v>
      </c>
      <c r="E4374" t="s">
        <v>95</v>
      </c>
      <c r="F4374" t="s">
        <v>109</v>
      </c>
      <c r="G4374" t="s">
        <v>804</v>
      </c>
      <c r="H4374" t="s">
        <v>804</v>
      </c>
      <c r="I4374" s="2">
        <v>1.2429360887643599</v>
      </c>
    </row>
    <row r="4375" spans="1:9" x14ac:dyDescent="0.25">
      <c r="A4375" t="s">
        <v>9015</v>
      </c>
      <c r="B4375" t="s">
        <v>9016</v>
      </c>
      <c r="C4375" t="s">
        <v>1245</v>
      </c>
      <c r="D4375" s="61">
        <v>55382737.530000001</v>
      </c>
      <c r="E4375" t="s">
        <v>240</v>
      </c>
      <c r="F4375" t="s">
        <v>467</v>
      </c>
      <c r="G4375" t="s">
        <v>468</v>
      </c>
      <c r="H4375" t="s">
        <v>469</v>
      </c>
      <c r="I4375" s="2">
        <v>5.8505743890027704</v>
      </c>
    </row>
    <row r="4376" spans="1:9" x14ac:dyDescent="0.25">
      <c r="A4376" t="s">
        <v>9017</v>
      </c>
      <c r="B4376" t="s">
        <v>9018</v>
      </c>
      <c r="C4376" t="s">
        <v>1245</v>
      </c>
      <c r="D4376" s="61">
        <v>55213574.159999996</v>
      </c>
      <c r="E4376" t="s">
        <v>95</v>
      </c>
      <c r="F4376" t="s">
        <v>404</v>
      </c>
      <c r="G4376" t="s">
        <v>404</v>
      </c>
      <c r="H4376" t="s">
        <v>413</v>
      </c>
      <c r="I4376" s="2">
        <v>0.21818623684659799</v>
      </c>
    </row>
    <row r="4377" spans="1:9" x14ac:dyDescent="0.25">
      <c r="A4377" t="s">
        <v>9019</v>
      </c>
      <c r="B4377" t="s">
        <v>9020</v>
      </c>
      <c r="C4377" t="s">
        <v>1245</v>
      </c>
      <c r="D4377" s="61">
        <v>55211061.859999999</v>
      </c>
      <c r="E4377" t="s">
        <v>115</v>
      </c>
      <c r="F4377" t="s">
        <v>125</v>
      </c>
      <c r="G4377" t="s">
        <v>176</v>
      </c>
      <c r="H4377" t="s">
        <v>177</v>
      </c>
      <c r="I4377" s="2">
        <v>0.101953629650788</v>
      </c>
    </row>
    <row r="4378" spans="1:9" x14ac:dyDescent="0.25">
      <c r="A4378" t="s">
        <v>9021</v>
      </c>
      <c r="B4378" t="s">
        <v>9022</v>
      </c>
      <c r="C4378" t="s">
        <v>1245</v>
      </c>
      <c r="D4378" s="61">
        <v>54968121.359999999</v>
      </c>
      <c r="E4378" t="s">
        <v>182</v>
      </c>
      <c r="F4378" t="s">
        <v>182</v>
      </c>
      <c r="G4378" t="s">
        <v>183</v>
      </c>
      <c r="H4378" t="s">
        <v>592</v>
      </c>
      <c r="I4378" s="2">
        <v>3.4214575602621998E-2</v>
      </c>
    </row>
    <row r="4379" spans="1:9" x14ac:dyDescent="0.25">
      <c r="A4379" t="s">
        <v>9023</v>
      </c>
      <c r="B4379" t="s">
        <v>9024</v>
      </c>
      <c r="C4379" t="s">
        <v>1245</v>
      </c>
      <c r="D4379" s="61">
        <v>54962679.299999997</v>
      </c>
      <c r="E4379" t="s">
        <v>115</v>
      </c>
      <c r="F4379" t="s">
        <v>125</v>
      </c>
      <c r="G4379" t="s">
        <v>176</v>
      </c>
      <c r="H4379" t="s">
        <v>177</v>
      </c>
      <c r="I4379" s="2">
        <v>0.81027258751711695</v>
      </c>
    </row>
    <row r="4380" spans="1:9" x14ac:dyDescent="0.25">
      <c r="A4380" t="s">
        <v>9025</v>
      </c>
      <c r="B4380" t="s">
        <v>9026</v>
      </c>
      <c r="C4380" t="s">
        <v>761</v>
      </c>
      <c r="D4380" s="61">
        <v>54919314.899999999</v>
      </c>
      <c r="E4380" t="s">
        <v>240</v>
      </c>
      <c r="F4380" t="s">
        <v>467</v>
      </c>
      <c r="G4380" t="s">
        <v>468</v>
      </c>
      <c r="H4380" t="s">
        <v>2292</v>
      </c>
      <c r="I4380" s="2">
        <v>1.2626459070985701</v>
      </c>
    </row>
    <row r="4381" spans="1:9" x14ac:dyDescent="0.25">
      <c r="A4381" t="s">
        <v>9027</v>
      </c>
      <c r="B4381" t="s">
        <v>9028</v>
      </c>
      <c r="C4381" t="s">
        <v>761</v>
      </c>
      <c r="D4381" s="61">
        <v>54375000</v>
      </c>
      <c r="E4381" t="s">
        <v>115</v>
      </c>
      <c r="F4381" t="s">
        <v>116</v>
      </c>
      <c r="G4381" t="s">
        <v>117</v>
      </c>
      <c r="H4381" t="s">
        <v>117</v>
      </c>
      <c r="I4381" s="2">
        <v>-0.448939611316787</v>
      </c>
    </row>
    <row r="4382" spans="1:9" x14ac:dyDescent="0.25">
      <c r="A4382" t="s">
        <v>9029</v>
      </c>
      <c r="B4382" t="s">
        <v>9030</v>
      </c>
      <c r="C4382" t="s">
        <v>1245</v>
      </c>
      <c r="D4382" s="61">
        <v>54264903.659999996</v>
      </c>
      <c r="E4382" t="s">
        <v>257</v>
      </c>
      <c r="F4382" t="s">
        <v>257</v>
      </c>
      <c r="G4382" t="s">
        <v>258</v>
      </c>
      <c r="H4382" t="s">
        <v>410</v>
      </c>
      <c r="I4382" s="2">
        <v>1.1855464040018699</v>
      </c>
    </row>
    <row r="4383" spans="1:9" x14ac:dyDescent="0.25">
      <c r="A4383" t="s">
        <v>9031</v>
      </c>
      <c r="B4383" t="s">
        <v>9032</v>
      </c>
      <c r="C4383" t="s">
        <v>94</v>
      </c>
      <c r="D4383" s="61">
        <v>54227303.039999999</v>
      </c>
      <c r="E4383" t="s">
        <v>82</v>
      </c>
      <c r="F4383" t="s">
        <v>228</v>
      </c>
      <c r="G4383" t="s">
        <v>1618</v>
      </c>
      <c r="H4383" t="s">
        <v>1619</v>
      </c>
      <c r="I4383" s="2">
        <v>1.0145841089522001</v>
      </c>
    </row>
    <row r="4384" spans="1:9" x14ac:dyDescent="0.25">
      <c r="A4384" t="s">
        <v>9033</v>
      </c>
      <c r="B4384" t="s">
        <v>9034</v>
      </c>
      <c r="C4384" t="s">
        <v>66</v>
      </c>
      <c r="D4384" s="61">
        <v>53730303.689999998</v>
      </c>
      <c r="E4384" t="s">
        <v>67</v>
      </c>
      <c r="F4384" t="s">
        <v>72</v>
      </c>
      <c r="G4384" t="s">
        <v>73</v>
      </c>
      <c r="H4384" t="s">
        <v>148</v>
      </c>
      <c r="I4384" s="2">
        <v>0.77940883183576104</v>
      </c>
    </row>
    <row r="4385" spans="1:9" x14ac:dyDescent="0.25">
      <c r="A4385" t="s">
        <v>9035</v>
      </c>
      <c r="B4385" t="s">
        <v>9036</v>
      </c>
      <c r="C4385" t="s">
        <v>1245</v>
      </c>
      <c r="D4385" s="61">
        <v>53665436.880000003</v>
      </c>
      <c r="E4385" t="s">
        <v>240</v>
      </c>
      <c r="F4385" t="s">
        <v>467</v>
      </c>
      <c r="G4385" t="s">
        <v>595</v>
      </c>
      <c r="H4385" t="s">
        <v>1606</v>
      </c>
      <c r="I4385" s="2">
        <v>1.27361569106365</v>
      </c>
    </row>
    <row r="4386" spans="1:9" x14ac:dyDescent="0.25">
      <c r="A4386" t="s">
        <v>9037</v>
      </c>
      <c r="B4386" t="s">
        <v>9038</v>
      </c>
      <c r="C4386" t="s">
        <v>1245</v>
      </c>
      <c r="D4386" s="61">
        <v>53341493.890100002</v>
      </c>
      <c r="E4386" t="s">
        <v>67</v>
      </c>
      <c r="F4386" t="s">
        <v>68</v>
      </c>
      <c r="G4386" t="s">
        <v>601</v>
      </c>
      <c r="H4386" t="s">
        <v>793</v>
      </c>
      <c r="I4386" s="2">
        <v>1.3330707900902301</v>
      </c>
    </row>
    <row r="4387" spans="1:9" x14ac:dyDescent="0.25">
      <c r="A4387" t="s">
        <v>9039</v>
      </c>
      <c r="B4387" t="s">
        <v>9040</v>
      </c>
      <c r="C4387" t="s">
        <v>1245</v>
      </c>
      <c r="D4387" s="61">
        <v>53332736.490000002</v>
      </c>
      <c r="E4387" t="s">
        <v>240</v>
      </c>
      <c r="F4387" t="s">
        <v>267</v>
      </c>
      <c r="G4387" t="s">
        <v>330</v>
      </c>
      <c r="H4387" t="s">
        <v>452</v>
      </c>
      <c r="I4387" s="2">
        <v>2.1069504948430802</v>
      </c>
    </row>
    <row r="4388" spans="1:9" x14ac:dyDescent="0.25">
      <c r="A4388" t="s">
        <v>9041</v>
      </c>
      <c r="B4388" t="s">
        <v>9042</v>
      </c>
      <c r="C4388" t="s">
        <v>66</v>
      </c>
      <c r="D4388" s="61">
        <v>53311000</v>
      </c>
      <c r="E4388" t="s">
        <v>182</v>
      </c>
      <c r="F4388" t="s">
        <v>182</v>
      </c>
      <c r="G4388" t="s">
        <v>717</v>
      </c>
      <c r="H4388" t="s">
        <v>718</v>
      </c>
      <c r="I4388" s="2">
        <v>2.0409239133972101</v>
      </c>
    </row>
    <row r="4389" spans="1:9" x14ac:dyDescent="0.25">
      <c r="A4389" t="s">
        <v>9043</v>
      </c>
      <c r="B4389" t="s">
        <v>9044</v>
      </c>
      <c r="C4389" t="s">
        <v>1245</v>
      </c>
      <c r="D4389" s="61">
        <v>53259142.539999999</v>
      </c>
      <c r="E4389" t="s">
        <v>67</v>
      </c>
      <c r="F4389" t="s">
        <v>72</v>
      </c>
      <c r="G4389" t="s">
        <v>73</v>
      </c>
      <c r="H4389" t="s">
        <v>148</v>
      </c>
      <c r="I4389" s="2">
        <v>1.69086676895406</v>
      </c>
    </row>
    <row r="4390" spans="1:9" x14ac:dyDescent="0.25">
      <c r="A4390" t="s">
        <v>9045</v>
      </c>
      <c r="B4390" t="s">
        <v>9046</v>
      </c>
      <c r="C4390" t="s">
        <v>1245</v>
      </c>
      <c r="D4390" s="61">
        <v>52951616.439999998</v>
      </c>
      <c r="E4390" t="s">
        <v>240</v>
      </c>
      <c r="F4390" t="s">
        <v>267</v>
      </c>
      <c r="G4390" t="s">
        <v>305</v>
      </c>
      <c r="H4390" t="s">
        <v>305</v>
      </c>
      <c r="I4390" s="2">
        <v>-1.39172206192403</v>
      </c>
    </row>
    <row r="4391" spans="1:9" x14ac:dyDescent="0.25">
      <c r="A4391" t="s">
        <v>9047</v>
      </c>
      <c r="B4391" t="s">
        <v>9048</v>
      </c>
      <c r="C4391" t="s">
        <v>1245</v>
      </c>
      <c r="D4391" s="61">
        <v>52228501.619999997</v>
      </c>
      <c r="E4391" t="s">
        <v>95</v>
      </c>
      <c r="F4391" t="s">
        <v>109</v>
      </c>
      <c r="G4391" t="s">
        <v>804</v>
      </c>
      <c r="H4391" t="s">
        <v>804</v>
      </c>
      <c r="I4391" s="2">
        <v>0.39088375360766597</v>
      </c>
    </row>
    <row r="4392" spans="1:9" x14ac:dyDescent="0.25">
      <c r="A4392" t="s">
        <v>9049</v>
      </c>
      <c r="B4392" t="s">
        <v>9050</v>
      </c>
      <c r="C4392" t="s">
        <v>1245</v>
      </c>
      <c r="D4392" s="61">
        <v>52151369.549999997</v>
      </c>
      <c r="E4392" t="s">
        <v>67</v>
      </c>
      <c r="F4392" t="s">
        <v>72</v>
      </c>
      <c r="G4392" t="s">
        <v>73</v>
      </c>
      <c r="H4392" t="s">
        <v>148</v>
      </c>
      <c r="I4392" s="2">
        <v>2.02636229706708</v>
      </c>
    </row>
    <row r="4393" spans="1:9" x14ac:dyDescent="0.25">
      <c r="A4393" t="s">
        <v>9051</v>
      </c>
      <c r="B4393" t="s">
        <v>9052</v>
      </c>
      <c r="C4393" t="s">
        <v>1245</v>
      </c>
      <c r="D4393" s="61">
        <v>52118646.443999998</v>
      </c>
      <c r="E4393" t="s">
        <v>67</v>
      </c>
      <c r="F4393" t="s">
        <v>68</v>
      </c>
      <c r="G4393" t="s">
        <v>69</v>
      </c>
      <c r="H4393" t="s">
        <v>69</v>
      </c>
      <c r="I4393" s="2">
        <v>1.9676598910724601</v>
      </c>
    </row>
    <row r="4394" spans="1:9" x14ac:dyDescent="0.25">
      <c r="A4394" t="s">
        <v>9053</v>
      </c>
      <c r="B4394" t="s">
        <v>9054</v>
      </c>
      <c r="C4394" t="s">
        <v>1245</v>
      </c>
      <c r="D4394" s="61">
        <v>51981603.020000003</v>
      </c>
      <c r="E4394" t="s">
        <v>240</v>
      </c>
      <c r="F4394" t="s">
        <v>241</v>
      </c>
      <c r="G4394" t="s">
        <v>285</v>
      </c>
      <c r="H4394" t="s">
        <v>422</v>
      </c>
      <c r="I4394" s="2">
        <v>-0.19678329990414201</v>
      </c>
    </row>
    <row r="4395" spans="1:9" x14ac:dyDescent="0.25">
      <c r="A4395" t="s">
        <v>9055</v>
      </c>
      <c r="B4395" t="s">
        <v>9056</v>
      </c>
      <c r="C4395" t="s">
        <v>66</v>
      </c>
      <c r="D4395" s="61">
        <v>51949775.829999998</v>
      </c>
      <c r="E4395" t="s">
        <v>115</v>
      </c>
      <c r="F4395" t="s">
        <v>116</v>
      </c>
      <c r="G4395" t="s">
        <v>214</v>
      </c>
      <c r="H4395" t="s">
        <v>214</v>
      </c>
      <c r="I4395" s="2">
        <v>0.63776894618021596</v>
      </c>
    </row>
    <row r="4396" spans="1:9" x14ac:dyDescent="0.25">
      <c r="A4396" t="s">
        <v>9057</v>
      </c>
      <c r="B4396" t="s">
        <v>9058</v>
      </c>
      <c r="C4396" t="s">
        <v>761</v>
      </c>
      <c r="D4396" s="61">
        <v>51933962.240000002</v>
      </c>
      <c r="E4396" t="s">
        <v>120</v>
      </c>
      <c r="F4396" t="s">
        <v>171</v>
      </c>
      <c r="G4396" t="s">
        <v>385</v>
      </c>
      <c r="H4396" t="s">
        <v>386</v>
      </c>
      <c r="I4396" s="2">
        <v>1.1950479124623501</v>
      </c>
    </row>
    <row r="4397" spans="1:9" x14ac:dyDescent="0.25">
      <c r="A4397" t="s">
        <v>9059</v>
      </c>
      <c r="B4397" t="s">
        <v>9060</v>
      </c>
      <c r="C4397" t="s">
        <v>1245</v>
      </c>
      <c r="D4397" s="61">
        <v>51803357.100000001</v>
      </c>
      <c r="E4397" t="s">
        <v>115</v>
      </c>
      <c r="F4397" t="s">
        <v>116</v>
      </c>
      <c r="G4397" t="s">
        <v>214</v>
      </c>
      <c r="H4397" t="s">
        <v>214</v>
      </c>
      <c r="I4397" s="2">
        <v>1.2366816110071599</v>
      </c>
    </row>
    <row r="4398" spans="1:9" x14ac:dyDescent="0.25">
      <c r="A4398" t="s">
        <v>9061</v>
      </c>
      <c r="B4398" t="s">
        <v>9062</v>
      </c>
      <c r="C4398" t="s">
        <v>1245</v>
      </c>
      <c r="D4398" s="61">
        <v>51641296.880000003</v>
      </c>
      <c r="E4398" t="s">
        <v>115</v>
      </c>
      <c r="F4398" t="s">
        <v>116</v>
      </c>
      <c r="G4398" t="s">
        <v>117</v>
      </c>
      <c r="H4398" t="s">
        <v>117</v>
      </c>
      <c r="I4398" s="2">
        <v>1.52120763726234</v>
      </c>
    </row>
    <row r="4399" spans="1:9" x14ac:dyDescent="0.25">
      <c r="A4399" t="s">
        <v>9063</v>
      </c>
      <c r="B4399" t="s">
        <v>9064</v>
      </c>
      <c r="C4399" t="s">
        <v>761</v>
      </c>
      <c r="D4399" s="61">
        <v>51631678.560000002</v>
      </c>
      <c r="E4399" t="s">
        <v>67</v>
      </c>
      <c r="F4399" t="s">
        <v>72</v>
      </c>
      <c r="G4399" t="s">
        <v>105</v>
      </c>
      <c r="H4399" t="s">
        <v>106</v>
      </c>
      <c r="I4399" s="2">
        <v>1.78893409589251</v>
      </c>
    </row>
    <row r="4400" spans="1:9" x14ac:dyDescent="0.25">
      <c r="A4400" t="s">
        <v>9065</v>
      </c>
      <c r="B4400" t="s">
        <v>9066</v>
      </c>
      <c r="C4400" t="s">
        <v>1245</v>
      </c>
      <c r="D4400" s="61">
        <v>51615738.560000002</v>
      </c>
      <c r="E4400" t="s">
        <v>182</v>
      </c>
      <c r="F4400" t="s">
        <v>182</v>
      </c>
      <c r="G4400" t="s">
        <v>717</v>
      </c>
      <c r="H4400" t="s">
        <v>718</v>
      </c>
      <c r="I4400" s="2">
        <v>1.3629562657927801</v>
      </c>
    </row>
    <row r="4401" spans="1:9" x14ac:dyDescent="0.25">
      <c r="A4401" t="s">
        <v>9067</v>
      </c>
      <c r="B4401" t="s">
        <v>9068</v>
      </c>
      <c r="C4401" t="s">
        <v>1245</v>
      </c>
      <c r="D4401" s="61">
        <v>51148594.600000001</v>
      </c>
      <c r="E4401" t="s">
        <v>115</v>
      </c>
      <c r="F4401" t="s">
        <v>116</v>
      </c>
      <c r="G4401" t="s">
        <v>214</v>
      </c>
      <c r="H4401" t="s">
        <v>214</v>
      </c>
      <c r="I4401" s="2">
        <v>1.56251074305945</v>
      </c>
    </row>
    <row r="4402" spans="1:9" x14ac:dyDescent="0.25">
      <c r="A4402" t="s">
        <v>9069</v>
      </c>
      <c r="B4402" t="s">
        <v>9070</v>
      </c>
      <c r="C4402" t="s">
        <v>1245</v>
      </c>
      <c r="D4402" s="61">
        <v>51081004.32</v>
      </c>
      <c r="E4402" t="s">
        <v>67</v>
      </c>
      <c r="F4402" t="s">
        <v>68</v>
      </c>
      <c r="G4402" t="s">
        <v>168</v>
      </c>
      <c r="H4402" t="s">
        <v>168</v>
      </c>
      <c r="I4402" s="2">
        <v>1.3499992871388999</v>
      </c>
    </row>
    <row r="4403" spans="1:9" x14ac:dyDescent="0.25">
      <c r="A4403" t="s">
        <v>9071</v>
      </c>
      <c r="B4403" t="s">
        <v>9072</v>
      </c>
      <c r="C4403" t="s">
        <v>1073</v>
      </c>
      <c r="D4403" s="61">
        <v>51028591.840000004</v>
      </c>
      <c r="E4403" t="s">
        <v>67</v>
      </c>
      <c r="F4403" t="s">
        <v>68</v>
      </c>
      <c r="G4403" t="s">
        <v>168</v>
      </c>
      <c r="H4403" t="s">
        <v>168</v>
      </c>
      <c r="I4403" s="2">
        <v>1.32383127110751</v>
      </c>
    </row>
    <row r="4404" spans="1:9" x14ac:dyDescent="0.25">
      <c r="A4404" t="s">
        <v>9073</v>
      </c>
      <c r="B4404" t="s">
        <v>9074</v>
      </c>
      <c r="C4404" t="s">
        <v>1245</v>
      </c>
      <c r="D4404" s="61">
        <v>50966315.399999999</v>
      </c>
      <c r="E4404" t="s">
        <v>120</v>
      </c>
      <c r="F4404" t="s">
        <v>171</v>
      </c>
      <c r="G4404" t="s">
        <v>385</v>
      </c>
      <c r="H4404" t="s">
        <v>386</v>
      </c>
      <c r="I4404" s="2">
        <v>1.7791727545376601</v>
      </c>
    </row>
    <row r="4405" spans="1:9" x14ac:dyDescent="0.25">
      <c r="A4405" t="s">
        <v>9075</v>
      </c>
      <c r="B4405" t="s">
        <v>9076</v>
      </c>
      <c r="C4405" t="s">
        <v>1245</v>
      </c>
      <c r="D4405" s="61">
        <v>50865170.170000002</v>
      </c>
      <c r="E4405" t="s">
        <v>67</v>
      </c>
      <c r="F4405" t="s">
        <v>68</v>
      </c>
      <c r="G4405" t="s">
        <v>69</v>
      </c>
      <c r="H4405" t="s">
        <v>69</v>
      </c>
      <c r="I4405" s="2">
        <v>0.888904087522145</v>
      </c>
    </row>
    <row r="4406" spans="1:9" x14ac:dyDescent="0.25">
      <c r="A4406" t="s">
        <v>9077</v>
      </c>
      <c r="B4406" t="s">
        <v>9078</v>
      </c>
      <c r="C4406" t="s">
        <v>761</v>
      </c>
      <c r="D4406" s="61">
        <v>50852008.079999998</v>
      </c>
      <c r="E4406" t="s">
        <v>240</v>
      </c>
      <c r="F4406" t="s">
        <v>267</v>
      </c>
      <c r="G4406" t="s">
        <v>305</v>
      </c>
      <c r="H4406" t="s">
        <v>305</v>
      </c>
      <c r="I4406" s="2">
        <v>0.87920468746806801</v>
      </c>
    </row>
    <row r="4407" spans="1:9" x14ac:dyDescent="0.25">
      <c r="A4407" t="s">
        <v>9079</v>
      </c>
      <c r="B4407" t="s">
        <v>9080</v>
      </c>
      <c r="C4407" t="s">
        <v>1245</v>
      </c>
      <c r="D4407" s="61">
        <v>50837060.054700002</v>
      </c>
      <c r="E4407" t="s">
        <v>115</v>
      </c>
      <c r="F4407" t="s">
        <v>116</v>
      </c>
      <c r="G4407" t="s">
        <v>214</v>
      </c>
      <c r="H4407" t="s">
        <v>214</v>
      </c>
      <c r="I4407" s="2">
        <v>1.51848267902345</v>
      </c>
    </row>
    <row r="4408" spans="1:9" x14ac:dyDescent="0.25">
      <c r="A4408" t="s">
        <v>9081</v>
      </c>
      <c r="B4408" t="s">
        <v>9082</v>
      </c>
      <c r="C4408" t="s">
        <v>761</v>
      </c>
      <c r="D4408" s="61">
        <v>50808873.600000001</v>
      </c>
      <c r="E4408" t="s">
        <v>115</v>
      </c>
      <c r="F4408" t="s">
        <v>116</v>
      </c>
      <c r="G4408" t="s">
        <v>214</v>
      </c>
      <c r="H4408" t="s">
        <v>214</v>
      </c>
      <c r="I4408" s="2">
        <v>1.8853913107673499</v>
      </c>
    </row>
    <row r="4409" spans="1:9" x14ac:dyDescent="0.25">
      <c r="A4409" t="s">
        <v>9083</v>
      </c>
      <c r="B4409" t="s">
        <v>9084</v>
      </c>
      <c r="C4409" t="s">
        <v>1245</v>
      </c>
      <c r="D4409" s="61">
        <v>50782507.649999999</v>
      </c>
      <c r="E4409" t="s">
        <v>115</v>
      </c>
      <c r="F4409" t="s">
        <v>116</v>
      </c>
      <c r="G4409" t="s">
        <v>214</v>
      </c>
      <c r="H4409" t="s">
        <v>214</v>
      </c>
      <c r="I4409" s="2">
        <v>0.86607860904301304</v>
      </c>
    </row>
    <row r="4410" spans="1:9" x14ac:dyDescent="0.25">
      <c r="A4410" t="s">
        <v>9085</v>
      </c>
      <c r="B4410" t="s">
        <v>9086</v>
      </c>
      <c r="C4410" t="s">
        <v>1245</v>
      </c>
      <c r="D4410" s="61">
        <v>50777658.5</v>
      </c>
      <c r="E4410" t="s">
        <v>120</v>
      </c>
      <c r="F4410" t="s">
        <v>171</v>
      </c>
      <c r="G4410" t="s">
        <v>385</v>
      </c>
      <c r="H4410" t="s">
        <v>780</v>
      </c>
      <c r="I4410" s="2">
        <v>-0.71084141307682203</v>
      </c>
    </row>
    <row r="4411" spans="1:9" x14ac:dyDescent="0.25">
      <c r="A4411" t="s">
        <v>9087</v>
      </c>
      <c r="B4411" t="s">
        <v>9088</v>
      </c>
      <c r="C4411" t="s">
        <v>1245</v>
      </c>
      <c r="D4411" s="61">
        <v>50596040</v>
      </c>
      <c r="E4411" t="s">
        <v>115</v>
      </c>
      <c r="F4411" t="s">
        <v>116</v>
      </c>
      <c r="G4411" t="s">
        <v>214</v>
      </c>
      <c r="H4411" t="s">
        <v>214</v>
      </c>
      <c r="I4411" s="2">
        <v>1.34410151289281</v>
      </c>
    </row>
    <row r="4412" spans="1:9" x14ac:dyDescent="0.25">
      <c r="A4412" t="s">
        <v>9089</v>
      </c>
      <c r="B4412" t="s">
        <v>9090</v>
      </c>
      <c r="C4412" t="s">
        <v>1245</v>
      </c>
      <c r="D4412" s="61">
        <v>50565461.82</v>
      </c>
      <c r="E4412" t="s">
        <v>67</v>
      </c>
      <c r="F4412" t="s">
        <v>68</v>
      </c>
      <c r="G4412" t="s">
        <v>601</v>
      </c>
      <c r="H4412" t="s">
        <v>793</v>
      </c>
      <c r="I4412" s="2">
        <v>1.8022574164301799</v>
      </c>
    </row>
    <row r="4413" spans="1:9" x14ac:dyDescent="0.25">
      <c r="A4413" t="s">
        <v>9091</v>
      </c>
      <c r="B4413" t="s">
        <v>9092</v>
      </c>
      <c r="C4413" t="s">
        <v>1245</v>
      </c>
      <c r="D4413" s="61">
        <v>50112337.649999999</v>
      </c>
      <c r="E4413" t="s">
        <v>115</v>
      </c>
      <c r="F4413" t="s">
        <v>125</v>
      </c>
      <c r="G4413" t="s">
        <v>176</v>
      </c>
      <c r="H4413" t="s">
        <v>177</v>
      </c>
      <c r="I4413" s="2">
        <v>4.5358252223146103</v>
      </c>
    </row>
    <row r="4414" spans="1:9" x14ac:dyDescent="0.25">
      <c r="A4414" t="s">
        <v>9093</v>
      </c>
      <c r="B4414" t="s">
        <v>9094</v>
      </c>
      <c r="C4414" t="s">
        <v>1245</v>
      </c>
      <c r="D4414" s="61">
        <v>49948340.051200002</v>
      </c>
      <c r="E4414" t="s">
        <v>67</v>
      </c>
      <c r="F4414" t="s">
        <v>72</v>
      </c>
      <c r="G4414" t="s">
        <v>73</v>
      </c>
      <c r="H4414" t="s">
        <v>148</v>
      </c>
      <c r="I4414" s="2">
        <v>0.27743729084421598</v>
      </c>
    </row>
    <row r="4415" spans="1:9" x14ac:dyDescent="0.25">
      <c r="A4415" t="s">
        <v>9095</v>
      </c>
      <c r="B4415" t="s">
        <v>9096</v>
      </c>
      <c r="C4415" t="s">
        <v>1073</v>
      </c>
      <c r="D4415" s="61">
        <v>49769661.990000002</v>
      </c>
      <c r="E4415" t="s">
        <v>240</v>
      </c>
      <c r="F4415" t="s">
        <v>267</v>
      </c>
      <c r="G4415" t="s">
        <v>305</v>
      </c>
      <c r="H4415" t="s">
        <v>305</v>
      </c>
      <c r="I4415" s="2">
        <v>1.7974135087765599</v>
      </c>
    </row>
    <row r="4416" spans="1:9" x14ac:dyDescent="0.25">
      <c r="A4416" t="s">
        <v>9097</v>
      </c>
      <c r="B4416" t="s">
        <v>9098</v>
      </c>
      <c r="C4416" t="s">
        <v>1245</v>
      </c>
      <c r="D4416" s="61">
        <v>49670288.159999996</v>
      </c>
      <c r="E4416" t="s">
        <v>115</v>
      </c>
      <c r="F4416" t="s">
        <v>116</v>
      </c>
      <c r="G4416" t="s">
        <v>214</v>
      </c>
      <c r="H4416" t="s">
        <v>214</v>
      </c>
      <c r="I4416" s="2">
        <v>0.79784944873508001</v>
      </c>
    </row>
    <row r="4417" spans="1:9" x14ac:dyDescent="0.25">
      <c r="A4417" t="s">
        <v>9099</v>
      </c>
      <c r="B4417" t="s">
        <v>9100</v>
      </c>
      <c r="C4417" t="s">
        <v>94</v>
      </c>
      <c r="D4417" s="61">
        <v>49639956.8508</v>
      </c>
      <c r="E4417" t="s">
        <v>82</v>
      </c>
      <c r="F4417" t="s">
        <v>228</v>
      </c>
      <c r="G4417" t="s">
        <v>1618</v>
      </c>
      <c r="H4417" t="s">
        <v>1619</v>
      </c>
      <c r="I4417" s="2">
        <v>1.4236339385032699</v>
      </c>
    </row>
    <row r="4418" spans="1:9" x14ac:dyDescent="0.25">
      <c r="A4418" t="s">
        <v>9101</v>
      </c>
      <c r="B4418" t="s">
        <v>9102</v>
      </c>
      <c r="C4418" t="s">
        <v>1073</v>
      </c>
      <c r="D4418" s="61">
        <v>49596800.960000001</v>
      </c>
      <c r="E4418" t="s">
        <v>67</v>
      </c>
      <c r="F4418" t="s">
        <v>72</v>
      </c>
      <c r="G4418" t="s">
        <v>105</v>
      </c>
      <c r="H4418" t="s">
        <v>189</v>
      </c>
      <c r="I4418" s="2">
        <v>1.1407984185103399</v>
      </c>
    </row>
    <row r="4419" spans="1:9" x14ac:dyDescent="0.25">
      <c r="A4419" t="s">
        <v>9103</v>
      </c>
      <c r="B4419" t="s">
        <v>9104</v>
      </c>
      <c r="C4419" t="s">
        <v>1245</v>
      </c>
      <c r="D4419" s="61">
        <v>49256746.520000003</v>
      </c>
      <c r="E4419" t="s">
        <v>67</v>
      </c>
      <c r="F4419" t="s">
        <v>72</v>
      </c>
      <c r="G4419" t="s">
        <v>73</v>
      </c>
      <c r="H4419" t="s">
        <v>74</v>
      </c>
      <c r="I4419" s="2">
        <v>-0.113159856552369</v>
      </c>
    </row>
    <row r="4420" spans="1:9" x14ac:dyDescent="0.25">
      <c r="A4420" t="s">
        <v>9105</v>
      </c>
      <c r="B4420" t="s">
        <v>9106</v>
      </c>
      <c r="C4420" t="s">
        <v>1073</v>
      </c>
      <c r="D4420" s="61">
        <v>49166089.350000001</v>
      </c>
      <c r="E4420" t="s">
        <v>115</v>
      </c>
      <c r="F4420" t="s">
        <v>116</v>
      </c>
      <c r="G4420" t="s">
        <v>214</v>
      </c>
      <c r="H4420" t="s">
        <v>214</v>
      </c>
      <c r="I4420" s="2">
        <v>1.92448651023162</v>
      </c>
    </row>
    <row r="4421" spans="1:9" x14ac:dyDescent="0.25">
      <c r="A4421" t="s">
        <v>9107</v>
      </c>
      <c r="B4421" t="s">
        <v>9108</v>
      </c>
      <c r="C4421" t="s">
        <v>1245</v>
      </c>
      <c r="D4421" s="61">
        <v>48926908.5</v>
      </c>
      <c r="E4421" t="s">
        <v>115</v>
      </c>
      <c r="F4421" t="s">
        <v>116</v>
      </c>
      <c r="G4421" t="s">
        <v>214</v>
      </c>
      <c r="H4421" t="s">
        <v>214</v>
      </c>
      <c r="I4421" s="2">
        <v>1.4969473588948199</v>
      </c>
    </row>
    <row r="4422" spans="1:9" x14ac:dyDescent="0.25">
      <c r="A4422" t="s">
        <v>9109</v>
      </c>
      <c r="B4422" t="s">
        <v>9110</v>
      </c>
      <c r="C4422" t="s">
        <v>1245</v>
      </c>
      <c r="D4422" s="61">
        <v>48708906.299999997</v>
      </c>
      <c r="E4422" t="s">
        <v>77</v>
      </c>
      <c r="F4422" t="s">
        <v>195</v>
      </c>
      <c r="G4422" t="s">
        <v>196</v>
      </c>
      <c r="H4422" t="s">
        <v>197</v>
      </c>
      <c r="I4422" s="2">
        <v>0.31027952615815302</v>
      </c>
    </row>
    <row r="4423" spans="1:9" x14ac:dyDescent="0.25">
      <c r="A4423" t="s">
        <v>9111</v>
      </c>
      <c r="B4423" t="s">
        <v>9112</v>
      </c>
      <c r="C4423" t="s">
        <v>1245</v>
      </c>
      <c r="D4423" s="61">
        <v>48688447.920000002</v>
      </c>
      <c r="E4423" t="s">
        <v>67</v>
      </c>
      <c r="F4423" t="s">
        <v>72</v>
      </c>
      <c r="G4423" t="s">
        <v>73</v>
      </c>
      <c r="H4423" t="s">
        <v>148</v>
      </c>
      <c r="I4423" s="2">
        <v>1.4965188631013799</v>
      </c>
    </row>
    <row r="4424" spans="1:9" x14ac:dyDescent="0.25">
      <c r="A4424" t="s">
        <v>9113</v>
      </c>
      <c r="B4424" t="s">
        <v>9114</v>
      </c>
      <c r="C4424" t="s">
        <v>1073</v>
      </c>
      <c r="D4424" s="61">
        <v>48494381.079999998</v>
      </c>
      <c r="E4424" t="s">
        <v>240</v>
      </c>
      <c r="F4424" t="s">
        <v>267</v>
      </c>
      <c r="G4424" t="s">
        <v>862</v>
      </c>
      <c r="H4424" t="s">
        <v>862</v>
      </c>
      <c r="I4424" s="2">
        <v>4.2656258022548297</v>
      </c>
    </row>
    <row r="4425" spans="1:9" x14ac:dyDescent="0.25">
      <c r="A4425" t="s">
        <v>9115</v>
      </c>
      <c r="B4425" t="s">
        <v>9116</v>
      </c>
      <c r="C4425" t="s">
        <v>66</v>
      </c>
      <c r="D4425" s="61">
        <v>48483608.75</v>
      </c>
      <c r="E4425" t="s">
        <v>67</v>
      </c>
      <c r="F4425" t="s">
        <v>68</v>
      </c>
      <c r="G4425" t="s">
        <v>168</v>
      </c>
      <c r="H4425" t="s">
        <v>168</v>
      </c>
      <c r="I4425" s="2">
        <v>1.14343971819997</v>
      </c>
    </row>
    <row r="4426" spans="1:9" x14ac:dyDescent="0.25">
      <c r="A4426" t="s">
        <v>9117</v>
      </c>
      <c r="B4426" t="s">
        <v>9118</v>
      </c>
      <c r="C4426" t="s">
        <v>1245</v>
      </c>
      <c r="D4426" s="61">
        <v>48405767.490000002</v>
      </c>
      <c r="E4426" t="s">
        <v>77</v>
      </c>
      <c r="F4426" t="s">
        <v>78</v>
      </c>
      <c r="G4426" t="s">
        <v>151</v>
      </c>
      <c r="H4426" t="s">
        <v>1349</v>
      </c>
      <c r="I4426" s="2">
        <v>1.33925297930231</v>
      </c>
    </row>
    <row r="4427" spans="1:9" x14ac:dyDescent="0.25">
      <c r="A4427" t="s">
        <v>9119</v>
      </c>
      <c r="B4427" t="s">
        <v>9120</v>
      </c>
      <c r="C4427" t="s">
        <v>1245</v>
      </c>
      <c r="D4427" s="61">
        <v>48344874.656800002</v>
      </c>
      <c r="E4427" t="s">
        <v>95</v>
      </c>
      <c r="F4427" t="s">
        <v>96</v>
      </c>
      <c r="G4427" t="s">
        <v>210</v>
      </c>
      <c r="H4427" t="s">
        <v>264</v>
      </c>
      <c r="I4427" s="2">
        <v>0.85344301511515297</v>
      </c>
    </row>
    <row r="4428" spans="1:9" x14ac:dyDescent="0.25">
      <c r="A4428" t="s">
        <v>9121</v>
      </c>
      <c r="B4428" t="s">
        <v>9122</v>
      </c>
      <c r="C4428" t="s">
        <v>1245</v>
      </c>
      <c r="D4428" s="61">
        <v>48151723.920000002</v>
      </c>
      <c r="E4428" t="s">
        <v>67</v>
      </c>
      <c r="F4428" t="s">
        <v>101</v>
      </c>
      <c r="G4428" t="s">
        <v>101</v>
      </c>
      <c r="H4428" t="s">
        <v>102</v>
      </c>
      <c r="I4428" s="2">
        <v>2.1376658308791301</v>
      </c>
    </row>
    <row r="4429" spans="1:9" x14ac:dyDescent="0.25">
      <c r="A4429" t="s">
        <v>9123</v>
      </c>
      <c r="B4429" t="s">
        <v>9124</v>
      </c>
      <c r="C4429" t="s">
        <v>1245</v>
      </c>
      <c r="D4429" s="61">
        <v>48145403.799999997</v>
      </c>
      <c r="E4429" t="s">
        <v>95</v>
      </c>
      <c r="F4429" t="s">
        <v>96</v>
      </c>
      <c r="G4429" t="s">
        <v>210</v>
      </c>
      <c r="H4429" t="s">
        <v>211</v>
      </c>
      <c r="I4429" s="2">
        <v>0.122000981130556</v>
      </c>
    </row>
    <row r="4430" spans="1:9" x14ac:dyDescent="0.25">
      <c r="A4430" t="s">
        <v>9125</v>
      </c>
      <c r="B4430" t="s">
        <v>9126</v>
      </c>
      <c r="C4430" t="s">
        <v>1245</v>
      </c>
      <c r="D4430" s="61">
        <v>48113145.18</v>
      </c>
      <c r="E4430" t="s">
        <v>120</v>
      </c>
      <c r="F4430" t="s">
        <v>171</v>
      </c>
      <c r="G4430" t="s">
        <v>385</v>
      </c>
      <c r="H4430" t="s">
        <v>780</v>
      </c>
      <c r="I4430" s="2">
        <v>0.924016145132452</v>
      </c>
    </row>
    <row r="4431" spans="1:9" x14ac:dyDescent="0.25">
      <c r="A4431" t="s">
        <v>9127</v>
      </c>
      <c r="B4431" t="s">
        <v>9128</v>
      </c>
      <c r="C4431" t="s">
        <v>66</v>
      </c>
      <c r="D4431" s="61">
        <v>47736603.640000001</v>
      </c>
      <c r="E4431" t="s">
        <v>182</v>
      </c>
      <c r="F4431" t="s">
        <v>182</v>
      </c>
      <c r="G4431" t="s">
        <v>717</v>
      </c>
      <c r="H4431" t="s">
        <v>718</v>
      </c>
      <c r="I4431" s="2">
        <v>1.80313302567994</v>
      </c>
    </row>
    <row r="4432" spans="1:9" x14ac:dyDescent="0.25">
      <c r="A4432" t="s">
        <v>9129</v>
      </c>
      <c r="B4432" t="s">
        <v>9130</v>
      </c>
      <c r="C4432" t="s">
        <v>1245</v>
      </c>
      <c r="D4432" s="61">
        <v>47680842.600000001</v>
      </c>
      <c r="E4432" t="s">
        <v>115</v>
      </c>
      <c r="F4432" t="s">
        <v>125</v>
      </c>
      <c r="G4432" t="s">
        <v>126</v>
      </c>
      <c r="H4432" t="s">
        <v>339</v>
      </c>
      <c r="I4432" s="2">
        <v>1.59926374806922</v>
      </c>
    </row>
    <row r="4433" spans="1:9" x14ac:dyDescent="0.25">
      <c r="A4433" t="s">
        <v>9131</v>
      </c>
      <c r="B4433" t="s">
        <v>9132</v>
      </c>
      <c r="C4433" t="s">
        <v>1245</v>
      </c>
      <c r="D4433" s="61">
        <v>47604639.240000002</v>
      </c>
      <c r="E4433" t="s">
        <v>77</v>
      </c>
      <c r="F4433" t="s">
        <v>78</v>
      </c>
      <c r="G4433" t="s">
        <v>79</v>
      </c>
      <c r="H4433" t="s">
        <v>79</v>
      </c>
      <c r="I4433" s="2">
        <v>2.1141608025336698</v>
      </c>
    </row>
    <row r="4434" spans="1:9" x14ac:dyDescent="0.25">
      <c r="A4434" t="s">
        <v>9133</v>
      </c>
      <c r="B4434" t="s">
        <v>9134</v>
      </c>
      <c r="C4434" t="s">
        <v>1245</v>
      </c>
      <c r="D4434" s="61">
        <v>47568111.210000001</v>
      </c>
      <c r="E4434" t="s">
        <v>67</v>
      </c>
      <c r="F4434" t="s">
        <v>72</v>
      </c>
      <c r="G4434" t="s">
        <v>105</v>
      </c>
      <c r="H4434" t="s">
        <v>221</v>
      </c>
      <c r="I4434" s="2">
        <v>1.02265059854114</v>
      </c>
    </row>
    <row r="4435" spans="1:9" x14ac:dyDescent="0.25">
      <c r="A4435" t="s">
        <v>9135</v>
      </c>
      <c r="B4435" t="s">
        <v>9136</v>
      </c>
      <c r="C4435" t="s">
        <v>1073</v>
      </c>
      <c r="D4435" s="61">
        <v>47525111.439999998</v>
      </c>
      <c r="E4435" t="s">
        <v>67</v>
      </c>
      <c r="F4435" t="s">
        <v>68</v>
      </c>
      <c r="G4435" t="s">
        <v>601</v>
      </c>
      <c r="H4435" t="s">
        <v>793</v>
      </c>
      <c r="I4435" s="2">
        <v>0.85529681934440305</v>
      </c>
    </row>
    <row r="4436" spans="1:9" x14ac:dyDescent="0.25">
      <c r="A4436" t="s">
        <v>9137</v>
      </c>
      <c r="B4436" t="s">
        <v>9138</v>
      </c>
      <c r="C4436" t="s">
        <v>1073</v>
      </c>
      <c r="D4436" s="61">
        <v>47478235.460000001</v>
      </c>
      <c r="E4436" t="s">
        <v>95</v>
      </c>
      <c r="F4436" t="s">
        <v>109</v>
      </c>
      <c r="G4436" t="s">
        <v>804</v>
      </c>
      <c r="H4436" t="s">
        <v>804</v>
      </c>
      <c r="I4436" s="2">
        <v>0.31803002972418598</v>
      </c>
    </row>
    <row r="4437" spans="1:9" x14ac:dyDescent="0.25">
      <c r="A4437" t="s">
        <v>9139</v>
      </c>
      <c r="B4437" t="s">
        <v>9140</v>
      </c>
      <c r="C4437" t="s">
        <v>1245</v>
      </c>
      <c r="D4437" s="61">
        <v>47465521.640000001</v>
      </c>
      <c r="E4437" t="s">
        <v>115</v>
      </c>
      <c r="F4437" t="s">
        <v>116</v>
      </c>
      <c r="G4437" t="s">
        <v>214</v>
      </c>
      <c r="H4437" t="s">
        <v>214</v>
      </c>
      <c r="I4437" s="2">
        <v>1.5481933655770299</v>
      </c>
    </row>
    <row r="4438" spans="1:9" x14ac:dyDescent="0.25">
      <c r="A4438" t="s">
        <v>9141</v>
      </c>
      <c r="B4438" t="s">
        <v>9142</v>
      </c>
      <c r="C4438" t="s">
        <v>1073</v>
      </c>
      <c r="D4438" s="61">
        <v>47115683.359999999</v>
      </c>
      <c r="E4438" t="s">
        <v>115</v>
      </c>
      <c r="F4438" t="s">
        <v>125</v>
      </c>
      <c r="G4438" t="s">
        <v>176</v>
      </c>
      <c r="H4438" t="s">
        <v>177</v>
      </c>
      <c r="I4438" s="2">
        <v>-1.1478249096116799</v>
      </c>
    </row>
    <row r="4439" spans="1:9" x14ac:dyDescent="0.25">
      <c r="A4439" t="s">
        <v>9143</v>
      </c>
      <c r="B4439" t="s">
        <v>9144</v>
      </c>
      <c r="C4439" t="s">
        <v>1245</v>
      </c>
      <c r="D4439" s="61">
        <v>47051289.450000003</v>
      </c>
      <c r="E4439" t="s">
        <v>115</v>
      </c>
      <c r="F4439" t="s">
        <v>125</v>
      </c>
      <c r="G4439" t="s">
        <v>176</v>
      </c>
      <c r="H4439" t="s">
        <v>177</v>
      </c>
      <c r="I4439" s="2">
        <v>-1.26931094533466</v>
      </c>
    </row>
    <row r="4440" spans="1:9" x14ac:dyDescent="0.25">
      <c r="A4440" t="s">
        <v>9145</v>
      </c>
      <c r="B4440" t="s">
        <v>9146</v>
      </c>
      <c r="C4440" t="s">
        <v>1245</v>
      </c>
      <c r="D4440" s="61">
        <v>47049601.759999998</v>
      </c>
      <c r="E4440" t="s">
        <v>95</v>
      </c>
      <c r="F4440" t="s">
        <v>109</v>
      </c>
      <c r="G4440" t="s">
        <v>804</v>
      </c>
      <c r="H4440" t="s">
        <v>804</v>
      </c>
      <c r="I4440" s="2">
        <v>0.73905564735030604</v>
      </c>
    </row>
    <row r="4441" spans="1:9" x14ac:dyDescent="0.25">
      <c r="A4441" t="s">
        <v>9147</v>
      </c>
      <c r="B4441" t="s">
        <v>9148</v>
      </c>
      <c r="C4441" t="s">
        <v>1245</v>
      </c>
      <c r="D4441" s="61">
        <v>46676140.859999999</v>
      </c>
      <c r="E4441" t="s">
        <v>257</v>
      </c>
      <c r="F4441" t="s">
        <v>257</v>
      </c>
      <c r="G4441" t="s">
        <v>547</v>
      </c>
      <c r="H4441" t="s">
        <v>1439</v>
      </c>
      <c r="I4441" s="2">
        <v>0.93340276925843702</v>
      </c>
    </row>
    <row r="4442" spans="1:9" x14ac:dyDescent="0.25">
      <c r="A4442" t="s">
        <v>9149</v>
      </c>
      <c r="B4442" t="s">
        <v>9150</v>
      </c>
      <c r="C4442" t="s">
        <v>761</v>
      </c>
      <c r="D4442" s="61">
        <v>46632287.193599999</v>
      </c>
      <c r="E4442" t="s">
        <v>82</v>
      </c>
      <c r="F4442" t="s">
        <v>228</v>
      </c>
      <c r="G4442" t="s">
        <v>1618</v>
      </c>
      <c r="H4442" t="s">
        <v>1619</v>
      </c>
      <c r="I4442" s="2">
        <v>1.19343066167931</v>
      </c>
    </row>
    <row r="4443" spans="1:9" x14ac:dyDescent="0.25">
      <c r="A4443" t="s">
        <v>9151</v>
      </c>
      <c r="B4443" t="s">
        <v>9152</v>
      </c>
      <c r="C4443" t="s">
        <v>1245</v>
      </c>
      <c r="D4443" s="61">
        <v>46416971.880000003</v>
      </c>
      <c r="E4443" t="s">
        <v>120</v>
      </c>
      <c r="F4443" t="s">
        <v>171</v>
      </c>
      <c r="G4443" t="s">
        <v>385</v>
      </c>
      <c r="H4443" t="s">
        <v>386</v>
      </c>
      <c r="I4443" s="2">
        <v>1.0762411698538199</v>
      </c>
    </row>
    <row r="4444" spans="1:9" x14ac:dyDescent="0.25">
      <c r="A4444" t="s">
        <v>9153</v>
      </c>
      <c r="B4444" t="s">
        <v>9154</v>
      </c>
      <c r="C4444" t="s">
        <v>1245</v>
      </c>
      <c r="D4444" s="61">
        <v>46110055.399999999</v>
      </c>
      <c r="E4444" t="s">
        <v>95</v>
      </c>
      <c r="F4444" t="s">
        <v>109</v>
      </c>
      <c r="G4444" t="s">
        <v>804</v>
      </c>
      <c r="H4444" t="s">
        <v>804</v>
      </c>
      <c r="I4444" s="2">
        <v>0.48465023646681799</v>
      </c>
    </row>
    <row r="4445" spans="1:9" x14ac:dyDescent="0.25">
      <c r="A4445" t="s">
        <v>9155</v>
      </c>
      <c r="B4445" t="s">
        <v>9156</v>
      </c>
      <c r="C4445" t="s">
        <v>1245</v>
      </c>
      <c r="D4445" s="61">
        <v>45845391</v>
      </c>
      <c r="E4445" t="s">
        <v>67</v>
      </c>
      <c r="F4445" t="s">
        <v>101</v>
      </c>
      <c r="G4445" t="s">
        <v>101</v>
      </c>
      <c r="H4445" t="s">
        <v>102</v>
      </c>
      <c r="I4445" s="2">
        <v>0.74904052704735602</v>
      </c>
    </row>
    <row r="4446" spans="1:9" x14ac:dyDescent="0.25">
      <c r="A4446" t="s">
        <v>9157</v>
      </c>
      <c r="B4446" t="s">
        <v>9158</v>
      </c>
      <c r="C4446" t="s">
        <v>1245</v>
      </c>
      <c r="D4446" s="61">
        <v>45837360.623800002</v>
      </c>
      <c r="E4446" t="s">
        <v>115</v>
      </c>
      <c r="F4446" t="s">
        <v>116</v>
      </c>
      <c r="G4446" t="s">
        <v>117</v>
      </c>
      <c r="H4446" t="s">
        <v>117</v>
      </c>
      <c r="I4446" s="2">
        <v>1.3202211831242201</v>
      </c>
    </row>
    <row r="4447" spans="1:9" x14ac:dyDescent="0.25">
      <c r="A4447" t="s">
        <v>9159</v>
      </c>
      <c r="B4447" t="s">
        <v>9160</v>
      </c>
      <c r="C4447" t="s">
        <v>1073</v>
      </c>
      <c r="D4447" s="61">
        <v>45773644.799999997</v>
      </c>
      <c r="E4447" t="s">
        <v>77</v>
      </c>
      <c r="F4447" t="s">
        <v>78</v>
      </c>
      <c r="G4447" t="s">
        <v>151</v>
      </c>
      <c r="H4447" t="s">
        <v>1494</v>
      </c>
      <c r="I4447" s="2">
        <v>1.2721487405354499</v>
      </c>
    </row>
    <row r="4448" spans="1:9" x14ac:dyDescent="0.25">
      <c r="A4448" t="s">
        <v>9161</v>
      </c>
      <c r="B4448" t="s">
        <v>9162</v>
      </c>
      <c r="C4448" t="s">
        <v>1245</v>
      </c>
      <c r="D4448" s="61">
        <v>45711021.200000003</v>
      </c>
      <c r="E4448" t="s">
        <v>115</v>
      </c>
      <c r="F4448" t="s">
        <v>116</v>
      </c>
      <c r="G4448" t="s">
        <v>214</v>
      </c>
      <c r="H4448" t="s">
        <v>214</v>
      </c>
      <c r="I4448" s="2">
        <v>1.52250492668098</v>
      </c>
    </row>
    <row r="4449" spans="1:9" x14ac:dyDescent="0.25">
      <c r="A4449" t="s">
        <v>9163</v>
      </c>
      <c r="B4449" t="s">
        <v>9164</v>
      </c>
      <c r="C4449" t="s">
        <v>1245</v>
      </c>
      <c r="D4449" s="61">
        <v>45461680.859999999</v>
      </c>
      <c r="E4449" t="s">
        <v>67</v>
      </c>
      <c r="F4449" t="s">
        <v>72</v>
      </c>
      <c r="G4449" t="s">
        <v>105</v>
      </c>
      <c r="H4449" t="s">
        <v>106</v>
      </c>
      <c r="I4449" s="2">
        <v>1.4973448081384499</v>
      </c>
    </row>
    <row r="4450" spans="1:9" x14ac:dyDescent="0.25">
      <c r="A4450" t="s">
        <v>9165</v>
      </c>
      <c r="B4450" t="s">
        <v>9166</v>
      </c>
      <c r="C4450" t="s">
        <v>1245</v>
      </c>
      <c r="D4450" s="61">
        <v>45384122.399999999</v>
      </c>
      <c r="E4450" t="s">
        <v>67</v>
      </c>
      <c r="F4450" t="s">
        <v>72</v>
      </c>
      <c r="G4450" t="s">
        <v>73</v>
      </c>
      <c r="H4450" t="s">
        <v>74</v>
      </c>
      <c r="I4450" s="2">
        <v>0.40616822520825202</v>
      </c>
    </row>
    <row r="4451" spans="1:9" x14ac:dyDescent="0.25">
      <c r="A4451" t="s">
        <v>9167</v>
      </c>
      <c r="B4451" t="s">
        <v>9168</v>
      </c>
      <c r="C4451" t="s">
        <v>1073</v>
      </c>
      <c r="D4451" s="61">
        <v>45329700</v>
      </c>
      <c r="E4451" t="s">
        <v>115</v>
      </c>
      <c r="F4451" t="s">
        <v>116</v>
      </c>
      <c r="G4451" t="s">
        <v>214</v>
      </c>
      <c r="H4451" t="s">
        <v>214</v>
      </c>
      <c r="I4451" s="2">
        <v>0.78999190081260795</v>
      </c>
    </row>
    <row r="4452" spans="1:9" x14ac:dyDescent="0.25">
      <c r="A4452" t="s">
        <v>9169</v>
      </c>
      <c r="B4452" t="s">
        <v>9170</v>
      </c>
      <c r="C4452" t="s">
        <v>66</v>
      </c>
      <c r="D4452" s="61">
        <v>45227646.25</v>
      </c>
      <c r="E4452" t="s">
        <v>67</v>
      </c>
      <c r="F4452" t="s">
        <v>68</v>
      </c>
      <c r="G4452" t="s">
        <v>168</v>
      </c>
      <c r="H4452" t="s">
        <v>168</v>
      </c>
      <c r="I4452" s="2">
        <v>1.4201122873206</v>
      </c>
    </row>
    <row r="4453" spans="1:9" x14ac:dyDescent="0.25">
      <c r="A4453" t="s">
        <v>9171</v>
      </c>
      <c r="B4453" t="s">
        <v>9172</v>
      </c>
      <c r="C4453" t="s">
        <v>1245</v>
      </c>
      <c r="D4453" s="61">
        <v>45190317.630000003</v>
      </c>
      <c r="E4453" t="s">
        <v>240</v>
      </c>
      <c r="F4453" t="s">
        <v>267</v>
      </c>
      <c r="G4453" t="s">
        <v>476</v>
      </c>
      <c r="H4453" t="s">
        <v>477</v>
      </c>
      <c r="I4453" s="2">
        <v>0.888624681355354</v>
      </c>
    </row>
    <row r="4454" spans="1:9" x14ac:dyDescent="0.25">
      <c r="A4454" t="s">
        <v>9173</v>
      </c>
      <c r="B4454" t="s">
        <v>9174</v>
      </c>
      <c r="C4454" t="s">
        <v>66</v>
      </c>
      <c r="D4454" s="61">
        <v>45136857.600000001</v>
      </c>
      <c r="E4454" t="s">
        <v>240</v>
      </c>
      <c r="F4454" t="s">
        <v>467</v>
      </c>
      <c r="G4454" t="s">
        <v>595</v>
      </c>
      <c r="H4454" t="s">
        <v>1606</v>
      </c>
      <c r="I4454" s="2">
        <v>0.499560720113496</v>
      </c>
    </row>
    <row r="4455" spans="1:9" x14ac:dyDescent="0.25">
      <c r="A4455" t="s">
        <v>9175</v>
      </c>
      <c r="B4455" t="s">
        <v>9176</v>
      </c>
      <c r="C4455" t="s">
        <v>1245</v>
      </c>
      <c r="D4455" s="61">
        <v>45135534.560000002</v>
      </c>
      <c r="E4455" t="s">
        <v>115</v>
      </c>
      <c r="F4455" t="s">
        <v>125</v>
      </c>
      <c r="G4455" t="s">
        <v>614</v>
      </c>
      <c r="H4455" t="s">
        <v>614</v>
      </c>
      <c r="I4455" s="2">
        <v>1.1780227348019701</v>
      </c>
    </row>
    <row r="4456" spans="1:9" x14ac:dyDescent="0.25">
      <c r="A4456" t="s">
        <v>9177</v>
      </c>
      <c r="B4456" t="s">
        <v>9178</v>
      </c>
      <c r="C4456" t="s">
        <v>1245</v>
      </c>
      <c r="D4456" s="61">
        <v>45132934.399999999</v>
      </c>
      <c r="E4456" t="s">
        <v>67</v>
      </c>
      <c r="F4456" t="s">
        <v>72</v>
      </c>
      <c r="G4456" t="s">
        <v>105</v>
      </c>
      <c r="H4456" t="s">
        <v>189</v>
      </c>
      <c r="I4456" s="2">
        <v>0.88020425194952601</v>
      </c>
    </row>
    <row r="4457" spans="1:9" x14ac:dyDescent="0.25">
      <c r="A4457" t="s">
        <v>9179</v>
      </c>
      <c r="B4457" t="s">
        <v>9180</v>
      </c>
      <c r="C4457" t="s">
        <v>1073</v>
      </c>
      <c r="D4457" s="61">
        <v>45099519.520000003</v>
      </c>
      <c r="E4457" t="s">
        <v>95</v>
      </c>
      <c r="F4457" t="s">
        <v>96</v>
      </c>
      <c r="G4457" t="s">
        <v>210</v>
      </c>
      <c r="H4457" t="s">
        <v>264</v>
      </c>
      <c r="I4457" s="2">
        <v>2.66298543058867</v>
      </c>
    </row>
    <row r="4458" spans="1:9" x14ac:dyDescent="0.25">
      <c r="A4458" t="s">
        <v>9181</v>
      </c>
      <c r="B4458" t="s">
        <v>9182</v>
      </c>
      <c r="C4458" t="s">
        <v>1245</v>
      </c>
      <c r="D4458" s="61">
        <v>45037036.960000001</v>
      </c>
      <c r="E4458" t="s">
        <v>257</v>
      </c>
      <c r="F4458" t="s">
        <v>257</v>
      </c>
      <c r="G4458" t="s">
        <v>258</v>
      </c>
      <c r="H4458" t="s">
        <v>631</v>
      </c>
      <c r="I4458" s="2">
        <v>1.0373371261597999</v>
      </c>
    </row>
    <row r="4459" spans="1:9" x14ac:dyDescent="0.25">
      <c r="A4459" t="s">
        <v>9183</v>
      </c>
      <c r="B4459" t="s">
        <v>9184</v>
      </c>
      <c r="C4459" t="s">
        <v>1245</v>
      </c>
      <c r="D4459" s="61">
        <v>44831162.25</v>
      </c>
      <c r="E4459" t="s">
        <v>291</v>
      </c>
      <c r="F4459" t="s">
        <v>291</v>
      </c>
      <c r="G4459" t="s">
        <v>818</v>
      </c>
      <c r="H4459" t="s">
        <v>2584</v>
      </c>
      <c r="I4459" s="2">
        <v>1.13801160188994</v>
      </c>
    </row>
    <row r="4460" spans="1:9" x14ac:dyDescent="0.25">
      <c r="A4460" t="s">
        <v>9185</v>
      </c>
      <c r="B4460" t="s">
        <v>9186</v>
      </c>
      <c r="C4460" t="s">
        <v>1245</v>
      </c>
      <c r="D4460" s="61">
        <v>44723167.079999998</v>
      </c>
      <c r="E4460" t="s">
        <v>95</v>
      </c>
      <c r="F4460" t="s">
        <v>96</v>
      </c>
      <c r="G4460" t="s">
        <v>210</v>
      </c>
      <c r="H4460" t="s">
        <v>264</v>
      </c>
      <c r="I4460" s="2">
        <v>0.62582990581083797</v>
      </c>
    </row>
    <row r="4461" spans="1:9" x14ac:dyDescent="0.25">
      <c r="A4461" t="s">
        <v>9187</v>
      </c>
      <c r="B4461" t="s">
        <v>9188</v>
      </c>
      <c r="C4461" t="s">
        <v>1245</v>
      </c>
      <c r="D4461" s="61">
        <v>44605417</v>
      </c>
      <c r="E4461" t="s">
        <v>95</v>
      </c>
      <c r="F4461" t="s">
        <v>109</v>
      </c>
      <c r="G4461" t="s">
        <v>804</v>
      </c>
      <c r="H4461" t="s">
        <v>804</v>
      </c>
      <c r="I4461" s="2">
        <v>0.749366374256909</v>
      </c>
    </row>
    <row r="4462" spans="1:9" x14ac:dyDescent="0.25">
      <c r="A4462" t="s">
        <v>9189</v>
      </c>
      <c r="B4462" t="s">
        <v>9190</v>
      </c>
      <c r="C4462" t="s">
        <v>1245</v>
      </c>
      <c r="D4462" s="61">
        <v>44171940.780000001</v>
      </c>
      <c r="E4462" t="s">
        <v>67</v>
      </c>
      <c r="F4462" t="s">
        <v>68</v>
      </c>
      <c r="G4462" t="s">
        <v>601</v>
      </c>
      <c r="H4462" t="s">
        <v>793</v>
      </c>
      <c r="I4462" s="2">
        <v>1.11754865243887</v>
      </c>
    </row>
    <row r="4463" spans="1:9" x14ac:dyDescent="0.25">
      <c r="A4463" t="s">
        <v>9191</v>
      </c>
      <c r="B4463" t="s">
        <v>9192</v>
      </c>
      <c r="C4463" t="s">
        <v>1245</v>
      </c>
      <c r="D4463" s="61">
        <v>44096052</v>
      </c>
      <c r="E4463" t="s">
        <v>67</v>
      </c>
      <c r="F4463" t="s">
        <v>72</v>
      </c>
      <c r="G4463" t="s">
        <v>73</v>
      </c>
      <c r="H4463" t="s">
        <v>148</v>
      </c>
      <c r="I4463" s="2">
        <v>0.952048338616026</v>
      </c>
    </row>
    <row r="4464" spans="1:9" x14ac:dyDescent="0.25">
      <c r="A4464" t="s">
        <v>9193</v>
      </c>
      <c r="B4464" t="s">
        <v>9194</v>
      </c>
      <c r="C4464" t="s">
        <v>1245</v>
      </c>
      <c r="D4464" s="61">
        <v>44011112.490000002</v>
      </c>
      <c r="E4464" t="s">
        <v>82</v>
      </c>
      <c r="F4464" t="s">
        <v>157</v>
      </c>
      <c r="G4464" t="s">
        <v>789</v>
      </c>
      <c r="H4464" t="s">
        <v>828</v>
      </c>
      <c r="I4464" s="2">
        <v>1.2016427675364201</v>
      </c>
    </row>
    <row r="4465" spans="1:9" x14ac:dyDescent="0.25">
      <c r="A4465" t="s">
        <v>9195</v>
      </c>
      <c r="B4465" t="s">
        <v>9196</v>
      </c>
      <c r="C4465" t="s">
        <v>1245</v>
      </c>
      <c r="D4465" s="61">
        <v>43950936.149999999</v>
      </c>
      <c r="E4465" t="s">
        <v>115</v>
      </c>
      <c r="F4465" t="s">
        <v>116</v>
      </c>
      <c r="G4465" t="s">
        <v>214</v>
      </c>
      <c r="H4465" t="s">
        <v>214</v>
      </c>
      <c r="I4465" s="2">
        <v>2.71157284236586</v>
      </c>
    </row>
    <row r="4466" spans="1:9" x14ac:dyDescent="0.25">
      <c r="A4466" t="s">
        <v>9197</v>
      </c>
      <c r="B4466" t="s">
        <v>9198</v>
      </c>
      <c r="C4466" t="s">
        <v>1245</v>
      </c>
      <c r="D4466" s="61">
        <v>43893381.311499998</v>
      </c>
      <c r="E4466" t="s">
        <v>115</v>
      </c>
      <c r="F4466" t="s">
        <v>116</v>
      </c>
      <c r="G4466" t="s">
        <v>117</v>
      </c>
      <c r="H4466" t="s">
        <v>117</v>
      </c>
      <c r="I4466" s="2">
        <v>1.5364435539793999</v>
      </c>
    </row>
    <row r="4467" spans="1:9" x14ac:dyDescent="0.25">
      <c r="A4467" t="s">
        <v>9199</v>
      </c>
      <c r="B4467" t="s">
        <v>9200</v>
      </c>
      <c r="C4467" t="s">
        <v>1073</v>
      </c>
      <c r="D4467" s="61">
        <v>43890647.8521</v>
      </c>
      <c r="E4467" t="s">
        <v>82</v>
      </c>
      <c r="F4467" t="s">
        <v>228</v>
      </c>
      <c r="G4467" t="s">
        <v>229</v>
      </c>
      <c r="H4467" t="s">
        <v>230</v>
      </c>
      <c r="I4467" s="2">
        <v>0.88405588006723801</v>
      </c>
    </row>
    <row r="4468" spans="1:9" x14ac:dyDescent="0.25">
      <c r="A4468" t="s">
        <v>9201</v>
      </c>
      <c r="B4468" t="s">
        <v>9202</v>
      </c>
      <c r="C4468" t="s">
        <v>1073</v>
      </c>
      <c r="D4468" s="61">
        <v>43806173.770000003</v>
      </c>
      <c r="E4468" t="s">
        <v>82</v>
      </c>
      <c r="F4468" t="s">
        <v>83</v>
      </c>
      <c r="G4468" t="s">
        <v>130</v>
      </c>
      <c r="H4468" t="s">
        <v>389</v>
      </c>
      <c r="I4468" s="2">
        <v>1.39659161877036</v>
      </c>
    </row>
    <row r="4469" spans="1:9" x14ac:dyDescent="0.25">
      <c r="A4469" t="s">
        <v>9203</v>
      </c>
      <c r="B4469" t="s">
        <v>9204</v>
      </c>
      <c r="C4469" t="s">
        <v>94</v>
      </c>
      <c r="D4469" s="61">
        <v>43567092.659999996</v>
      </c>
      <c r="E4469" t="s">
        <v>182</v>
      </c>
      <c r="F4469" t="s">
        <v>182</v>
      </c>
      <c r="G4469" t="s">
        <v>717</v>
      </c>
      <c r="H4469" t="s">
        <v>718</v>
      </c>
      <c r="I4469" s="2">
        <v>3.2695648564757298</v>
      </c>
    </row>
    <row r="4470" spans="1:9" x14ac:dyDescent="0.25">
      <c r="A4470" t="s">
        <v>9205</v>
      </c>
      <c r="B4470" t="s">
        <v>9206</v>
      </c>
      <c r="C4470" t="s">
        <v>66</v>
      </c>
      <c r="D4470" s="61">
        <v>43553024.32</v>
      </c>
      <c r="E4470" t="s">
        <v>257</v>
      </c>
      <c r="F4470" t="s">
        <v>257</v>
      </c>
      <c r="G4470" t="s">
        <v>258</v>
      </c>
      <c r="H4470" t="s">
        <v>631</v>
      </c>
      <c r="I4470" s="2">
        <v>0.55572458001971603</v>
      </c>
    </row>
    <row r="4471" spans="1:9" x14ac:dyDescent="0.25">
      <c r="A4471" t="s">
        <v>9207</v>
      </c>
      <c r="B4471" t="s">
        <v>9208</v>
      </c>
      <c r="C4471" t="s">
        <v>94</v>
      </c>
      <c r="D4471" s="61">
        <v>43524977.939999998</v>
      </c>
      <c r="E4471" t="s">
        <v>95</v>
      </c>
      <c r="F4471" t="s">
        <v>96</v>
      </c>
      <c r="G4471" t="s">
        <v>210</v>
      </c>
      <c r="H4471" t="s">
        <v>264</v>
      </c>
      <c r="I4471" s="2">
        <v>1.4775605378874099</v>
      </c>
    </row>
    <row r="4472" spans="1:9" x14ac:dyDescent="0.25">
      <c r="A4472" t="s">
        <v>9209</v>
      </c>
      <c r="B4472" t="s">
        <v>9210</v>
      </c>
      <c r="C4472" t="s">
        <v>1245</v>
      </c>
      <c r="D4472" s="61">
        <v>43511463.049999997</v>
      </c>
      <c r="E4472" t="s">
        <v>115</v>
      </c>
      <c r="F4472" t="s">
        <v>125</v>
      </c>
      <c r="G4472" t="s">
        <v>614</v>
      </c>
      <c r="H4472" t="s">
        <v>614</v>
      </c>
      <c r="I4472" s="2">
        <v>1.45807816338243</v>
      </c>
    </row>
    <row r="4473" spans="1:9" x14ac:dyDescent="0.25">
      <c r="A4473" t="s">
        <v>9211</v>
      </c>
      <c r="B4473" t="s">
        <v>9212</v>
      </c>
      <c r="C4473" t="s">
        <v>1245</v>
      </c>
      <c r="D4473" s="61">
        <v>43494357.200000003</v>
      </c>
      <c r="E4473" t="s">
        <v>115</v>
      </c>
      <c r="F4473" t="s">
        <v>116</v>
      </c>
      <c r="G4473" t="s">
        <v>192</v>
      </c>
      <c r="H4473" t="s">
        <v>192</v>
      </c>
      <c r="I4473" s="2">
        <v>1.03018057948542</v>
      </c>
    </row>
    <row r="4474" spans="1:9" x14ac:dyDescent="0.25">
      <c r="A4474" t="s">
        <v>9213</v>
      </c>
      <c r="B4474" t="s">
        <v>9214</v>
      </c>
      <c r="C4474" t="s">
        <v>761</v>
      </c>
      <c r="D4474" s="61">
        <v>43335890</v>
      </c>
      <c r="E4474" t="s">
        <v>95</v>
      </c>
      <c r="F4474" t="s">
        <v>96</v>
      </c>
      <c r="G4474" t="s">
        <v>302</v>
      </c>
      <c r="H4474" t="s">
        <v>302</v>
      </c>
      <c r="I4474" s="2">
        <v>0.85257977252933204</v>
      </c>
    </row>
    <row r="4475" spans="1:9" x14ac:dyDescent="0.25">
      <c r="A4475" t="s">
        <v>9215</v>
      </c>
      <c r="B4475" t="s">
        <v>9216</v>
      </c>
      <c r="C4475" t="s">
        <v>1245</v>
      </c>
      <c r="D4475" s="61">
        <v>43208258.189999998</v>
      </c>
      <c r="E4475" t="s">
        <v>115</v>
      </c>
      <c r="F4475" t="s">
        <v>116</v>
      </c>
      <c r="G4475" t="s">
        <v>214</v>
      </c>
      <c r="H4475" t="s">
        <v>214</v>
      </c>
      <c r="I4475" s="2">
        <v>-0.80202831059880697</v>
      </c>
    </row>
    <row r="4476" spans="1:9" x14ac:dyDescent="0.25">
      <c r="A4476" t="s">
        <v>9217</v>
      </c>
      <c r="B4476" t="s">
        <v>9218</v>
      </c>
      <c r="C4476" t="s">
        <v>1245</v>
      </c>
      <c r="D4476" s="61">
        <v>43186625.119999997</v>
      </c>
      <c r="E4476" t="s">
        <v>240</v>
      </c>
      <c r="F4476" t="s">
        <v>467</v>
      </c>
      <c r="G4476" t="s">
        <v>468</v>
      </c>
      <c r="H4476" t="s">
        <v>469</v>
      </c>
      <c r="I4476" s="2">
        <v>1.7093243735475401</v>
      </c>
    </row>
    <row r="4477" spans="1:9" x14ac:dyDescent="0.25">
      <c r="A4477" t="s">
        <v>9219</v>
      </c>
      <c r="B4477" t="s">
        <v>9220</v>
      </c>
      <c r="C4477" t="s">
        <v>1245</v>
      </c>
      <c r="D4477" s="61">
        <v>43173987.280000001</v>
      </c>
      <c r="E4477" t="s">
        <v>115</v>
      </c>
      <c r="F4477" t="s">
        <v>125</v>
      </c>
      <c r="G4477" t="s">
        <v>126</v>
      </c>
      <c r="H4477" t="s">
        <v>339</v>
      </c>
      <c r="I4477" s="2">
        <v>0.78991084287371804</v>
      </c>
    </row>
    <row r="4478" spans="1:9" x14ac:dyDescent="0.25">
      <c r="A4478" t="s">
        <v>9221</v>
      </c>
      <c r="B4478" t="s">
        <v>9222</v>
      </c>
      <c r="C4478" t="s">
        <v>1073</v>
      </c>
      <c r="D4478" s="61">
        <v>43056991.530000001</v>
      </c>
      <c r="E4478" t="s">
        <v>257</v>
      </c>
      <c r="F4478" t="s">
        <v>257</v>
      </c>
      <c r="G4478" t="s">
        <v>2317</v>
      </c>
      <c r="H4478" t="s">
        <v>3480</v>
      </c>
      <c r="I4478" s="2">
        <v>0.19621012361435999</v>
      </c>
    </row>
    <row r="4479" spans="1:9" x14ac:dyDescent="0.25">
      <c r="A4479" t="s">
        <v>9223</v>
      </c>
      <c r="B4479" t="s">
        <v>9224</v>
      </c>
      <c r="C4479" t="s">
        <v>1245</v>
      </c>
      <c r="D4479" s="61">
        <v>43045068.520000003</v>
      </c>
      <c r="E4479" t="s">
        <v>77</v>
      </c>
      <c r="F4479" t="s">
        <v>78</v>
      </c>
      <c r="G4479" t="s">
        <v>151</v>
      </c>
      <c r="H4479" t="s">
        <v>1349</v>
      </c>
      <c r="I4479" s="2">
        <v>9.2795416177225004E-2</v>
      </c>
    </row>
    <row r="4480" spans="1:9" x14ac:dyDescent="0.25">
      <c r="A4480" t="s">
        <v>9225</v>
      </c>
      <c r="B4480" t="s">
        <v>9226</v>
      </c>
      <c r="C4480" t="s">
        <v>1245</v>
      </c>
      <c r="D4480" s="61">
        <v>42916680.299999997</v>
      </c>
      <c r="E4480" t="s">
        <v>240</v>
      </c>
      <c r="F4480" t="s">
        <v>267</v>
      </c>
      <c r="G4480" t="s">
        <v>535</v>
      </c>
      <c r="H4480" t="s">
        <v>535</v>
      </c>
      <c r="I4480" s="2">
        <v>0.46721019242117501</v>
      </c>
    </row>
    <row r="4481" spans="1:9" x14ac:dyDescent="0.25">
      <c r="A4481" t="s">
        <v>9227</v>
      </c>
      <c r="B4481" t="s">
        <v>9228</v>
      </c>
      <c r="C4481" t="s">
        <v>1245</v>
      </c>
      <c r="D4481" s="61">
        <v>42486248.340000004</v>
      </c>
      <c r="E4481" t="s">
        <v>240</v>
      </c>
      <c r="F4481" t="s">
        <v>241</v>
      </c>
      <c r="G4481" t="s">
        <v>285</v>
      </c>
      <c r="H4481" t="s">
        <v>422</v>
      </c>
      <c r="I4481" s="2">
        <v>2.9230328645683801</v>
      </c>
    </row>
    <row r="4482" spans="1:9" x14ac:dyDescent="0.25">
      <c r="A4482" t="s">
        <v>9229</v>
      </c>
      <c r="B4482" t="s">
        <v>9230</v>
      </c>
      <c r="C4482" t="s">
        <v>1073</v>
      </c>
      <c r="D4482" s="61">
        <v>42405726.240000002</v>
      </c>
      <c r="E4482" t="s">
        <v>257</v>
      </c>
      <c r="F4482" t="s">
        <v>257</v>
      </c>
      <c r="G4482" t="s">
        <v>258</v>
      </c>
      <c r="H4482" t="s">
        <v>410</v>
      </c>
      <c r="I4482" s="2">
        <v>1.34716352104765</v>
      </c>
    </row>
    <row r="4483" spans="1:9" x14ac:dyDescent="0.25">
      <c r="A4483" t="s">
        <v>9231</v>
      </c>
      <c r="B4483" t="s">
        <v>9232</v>
      </c>
      <c r="C4483" t="s">
        <v>1245</v>
      </c>
      <c r="D4483" s="61">
        <v>42247782.229999997</v>
      </c>
      <c r="E4483" t="s">
        <v>115</v>
      </c>
      <c r="F4483" t="s">
        <v>116</v>
      </c>
      <c r="G4483" t="s">
        <v>214</v>
      </c>
      <c r="H4483" t="s">
        <v>214</v>
      </c>
      <c r="I4483" s="2">
        <v>1.7997178097684901</v>
      </c>
    </row>
    <row r="4484" spans="1:9" x14ac:dyDescent="0.25">
      <c r="A4484" t="s">
        <v>9233</v>
      </c>
      <c r="B4484" t="s">
        <v>9234</v>
      </c>
      <c r="C4484" t="s">
        <v>1245</v>
      </c>
      <c r="D4484" s="61">
        <v>42244200</v>
      </c>
      <c r="E4484" t="s">
        <v>95</v>
      </c>
      <c r="F4484" t="s">
        <v>109</v>
      </c>
      <c r="G4484" t="s">
        <v>804</v>
      </c>
      <c r="H4484" t="s">
        <v>804</v>
      </c>
      <c r="I4484" s="2">
        <v>0.59068728444155905</v>
      </c>
    </row>
    <row r="4485" spans="1:9" x14ac:dyDescent="0.25">
      <c r="A4485" t="s">
        <v>9235</v>
      </c>
      <c r="B4485" t="s">
        <v>9236</v>
      </c>
      <c r="C4485" t="s">
        <v>1245</v>
      </c>
      <c r="D4485" s="61">
        <v>42043179.920000002</v>
      </c>
      <c r="E4485" t="s">
        <v>240</v>
      </c>
      <c r="F4485" t="s">
        <v>467</v>
      </c>
      <c r="G4485" t="s">
        <v>468</v>
      </c>
      <c r="H4485" t="s">
        <v>469</v>
      </c>
      <c r="I4485" s="2">
        <v>1.1406354229992799</v>
      </c>
    </row>
    <row r="4486" spans="1:9" x14ac:dyDescent="0.25">
      <c r="A4486" t="s">
        <v>9237</v>
      </c>
      <c r="B4486" t="s">
        <v>9238</v>
      </c>
      <c r="C4486" t="s">
        <v>1245</v>
      </c>
      <c r="D4486" s="61">
        <v>42014924.549999997</v>
      </c>
      <c r="E4486" t="s">
        <v>115</v>
      </c>
      <c r="F4486" t="s">
        <v>116</v>
      </c>
      <c r="G4486" t="s">
        <v>117</v>
      </c>
      <c r="H4486" t="s">
        <v>117</v>
      </c>
      <c r="I4486" s="2">
        <v>1.5456044927536301</v>
      </c>
    </row>
    <row r="4487" spans="1:9" x14ac:dyDescent="0.25">
      <c r="A4487" t="s">
        <v>9239</v>
      </c>
      <c r="B4487" t="s">
        <v>9240</v>
      </c>
      <c r="C4487" t="s">
        <v>1245</v>
      </c>
      <c r="D4487" s="61">
        <v>41959170.780000001</v>
      </c>
      <c r="E4487" t="s">
        <v>240</v>
      </c>
      <c r="F4487" t="s">
        <v>467</v>
      </c>
      <c r="G4487" t="s">
        <v>595</v>
      </c>
      <c r="H4487" t="s">
        <v>596</v>
      </c>
      <c r="I4487" s="2">
        <v>-0.309478410879437</v>
      </c>
    </row>
    <row r="4488" spans="1:9" x14ac:dyDescent="0.25">
      <c r="A4488" t="s">
        <v>9241</v>
      </c>
      <c r="B4488" t="s">
        <v>9242</v>
      </c>
      <c r="C4488" t="s">
        <v>1245</v>
      </c>
      <c r="D4488" s="61">
        <v>41949888.979999997</v>
      </c>
      <c r="E4488" t="s">
        <v>82</v>
      </c>
      <c r="F4488" t="s">
        <v>83</v>
      </c>
      <c r="G4488" t="s">
        <v>84</v>
      </c>
      <c r="H4488" t="s">
        <v>84</v>
      </c>
      <c r="I4488" s="2">
        <v>0.34045217506055298</v>
      </c>
    </row>
    <row r="4489" spans="1:9" x14ac:dyDescent="0.25">
      <c r="A4489" t="s">
        <v>9243</v>
      </c>
      <c r="B4489" t="s">
        <v>9244</v>
      </c>
      <c r="C4489" t="s">
        <v>66</v>
      </c>
      <c r="D4489" s="61">
        <v>41897816.3402</v>
      </c>
      <c r="E4489" t="s">
        <v>115</v>
      </c>
      <c r="F4489" t="s">
        <v>116</v>
      </c>
      <c r="G4489" t="s">
        <v>117</v>
      </c>
      <c r="H4489" t="s">
        <v>117</v>
      </c>
      <c r="I4489" s="2">
        <v>1.64492959442299</v>
      </c>
    </row>
    <row r="4490" spans="1:9" x14ac:dyDescent="0.25">
      <c r="A4490" t="s">
        <v>9245</v>
      </c>
      <c r="B4490" t="s">
        <v>9246</v>
      </c>
      <c r="C4490" t="s">
        <v>761</v>
      </c>
      <c r="D4490" s="61">
        <v>41851572.359999999</v>
      </c>
      <c r="E4490" t="s">
        <v>115</v>
      </c>
      <c r="F4490" t="s">
        <v>125</v>
      </c>
      <c r="G4490" t="s">
        <v>176</v>
      </c>
      <c r="H4490" t="s">
        <v>177</v>
      </c>
      <c r="I4490" s="2">
        <v>0.98957074281095103</v>
      </c>
    </row>
    <row r="4491" spans="1:9" x14ac:dyDescent="0.25">
      <c r="A4491" t="s">
        <v>9247</v>
      </c>
      <c r="B4491" t="s">
        <v>9248</v>
      </c>
      <c r="C4491" t="s">
        <v>1245</v>
      </c>
      <c r="D4491" s="61">
        <v>41604127.560000002</v>
      </c>
      <c r="E4491" t="s">
        <v>115</v>
      </c>
      <c r="F4491" t="s">
        <v>116</v>
      </c>
      <c r="G4491" t="s">
        <v>214</v>
      </c>
      <c r="H4491" t="s">
        <v>214</v>
      </c>
      <c r="I4491" s="2">
        <v>2.4984177370213501</v>
      </c>
    </row>
    <row r="4492" spans="1:9" x14ac:dyDescent="0.25">
      <c r="A4492" t="s">
        <v>9249</v>
      </c>
      <c r="B4492" t="s">
        <v>9250</v>
      </c>
      <c r="C4492" t="s">
        <v>1245</v>
      </c>
      <c r="D4492" s="61">
        <v>41542443.32</v>
      </c>
      <c r="E4492" t="s">
        <v>82</v>
      </c>
      <c r="F4492" t="s">
        <v>228</v>
      </c>
      <c r="G4492" t="s">
        <v>1618</v>
      </c>
      <c r="H4492" t="s">
        <v>1619</v>
      </c>
      <c r="I4492" s="2">
        <v>1.1453042062679899</v>
      </c>
    </row>
    <row r="4493" spans="1:9" x14ac:dyDescent="0.25">
      <c r="A4493" t="s">
        <v>9251</v>
      </c>
      <c r="B4493" t="s">
        <v>9252</v>
      </c>
      <c r="C4493" t="s">
        <v>66</v>
      </c>
      <c r="D4493" s="61">
        <v>41514081.210000001</v>
      </c>
      <c r="E4493" t="s">
        <v>115</v>
      </c>
      <c r="F4493" t="s">
        <v>116</v>
      </c>
      <c r="G4493" t="s">
        <v>117</v>
      </c>
      <c r="H4493" t="s">
        <v>117</v>
      </c>
      <c r="I4493" s="2">
        <v>0.13991345862465901</v>
      </c>
    </row>
    <row r="4494" spans="1:9" x14ac:dyDescent="0.25">
      <c r="A4494" t="s">
        <v>9253</v>
      </c>
      <c r="B4494" t="s">
        <v>9254</v>
      </c>
      <c r="C4494" t="s">
        <v>761</v>
      </c>
      <c r="D4494" s="61">
        <v>41460535.840000004</v>
      </c>
      <c r="E4494" t="s">
        <v>291</v>
      </c>
      <c r="F4494" t="s">
        <v>291</v>
      </c>
      <c r="G4494" t="s">
        <v>292</v>
      </c>
      <c r="H4494" t="s">
        <v>1611</v>
      </c>
      <c r="I4494" s="2">
        <v>2.22847690823557</v>
      </c>
    </row>
    <row r="4495" spans="1:9" x14ac:dyDescent="0.25">
      <c r="A4495" t="s">
        <v>9255</v>
      </c>
      <c r="B4495" t="s">
        <v>9256</v>
      </c>
      <c r="C4495" t="s">
        <v>761</v>
      </c>
      <c r="D4495" s="61">
        <v>41314961.854599997</v>
      </c>
      <c r="E4495" t="s">
        <v>67</v>
      </c>
      <c r="F4495" t="s">
        <v>72</v>
      </c>
      <c r="G4495" t="s">
        <v>105</v>
      </c>
      <c r="H4495" t="s">
        <v>189</v>
      </c>
      <c r="I4495" s="2">
        <v>1.79775182402427</v>
      </c>
    </row>
    <row r="4496" spans="1:9" x14ac:dyDescent="0.25">
      <c r="A4496" t="s">
        <v>9257</v>
      </c>
      <c r="B4496" t="s">
        <v>9258</v>
      </c>
      <c r="C4496" t="s">
        <v>66</v>
      </c>
      <c r="D4496" s="61">
        <v>41302052.439999998</v>
      </c>
      <c r="E4496" t="s">
        <v>240</v>
      </c>
      <c r="F4496" t="s">
        <v>241</v>
      </c>
      <c r="G4496" t="s">
        <v>285</v>
      </c>
      <c r="H4496" t="s">
        <v>422</v>
      </c>
      <c r="I4496" s="2">
        <v>0.35232173300863401</v>
      </c>
    </row>
    <row r="4497" spans="1:9" x14ac:dyDescent="0.25">
      <c r="A4497" t="s">
        <v>9259</v>
      </c>
      <c r="B4497" t="s">
        <v>9260</v>
      </c>
      <c r="C4497" t="s">
        <v>1245</v>
      </c>
      <c r="D4497" s="61">
        <v>41247497.689999998</v>
      </c>
      <c r="E4497" t="s">
        <v>115</v>
      </c>
      <c r="F4497" t="s">
        <v>116</v>
      </c>
      <c r="G4497" t="s">
        <v>214</v>
      </c>
      <c r="H4497" t="s">
        <v>214</v>
      </c>
      <c r="I4497" s="2">
        <v>1.24482597328642</v>
      </c>
    </row>
    <row r="4498" spans="1:9" x14ac:dyDescent="0.25">
      <c r="A4498" t="s">
        <v>9261</v>
      </c>
      <c r="B4498" t="s">
        <v>9262</v>
      </c>
      <c r="C4498" t="s">
        <v>94</v>
      </c>
      <c r="D4498" s="61">
        <v>41064937.399999999</v>
      </c>
      <c r="E4498" t="s">
        <v>245</v>
      </c>
      <c r="F4498" t="s">
        <v>245</v>
      </c>
      <c r="G4498" t="s">
        <v>484</v>
      </c>
      <c r="H4498" t="s">
        <v>484</v>
      </c>
      <c r="I4498" s="2">
        <v>0.12214318342491901</v>
      </c>
    </row>
    <row r="4499" spans="1:9" x14ac:dyDescent="0.25">
      <c r="A4499" t="s">
        <v>9263</v>
      </c>
      <c r="B4499" t="s">
        <v>9264</v>
      </c>
      <c r="C4499" t="s">
        <v>1245</v>
      </c>
      <c r="D4499" s="61">
        <v>40884961.390000001</v>
      </c>
      <c r="E4499" t="s">
        <v>120</v>
      </c>
      <c r="F4499" t="s">
        <v>171</v>
      </c>
      <c r="G4499" t="s">
        <v>172</v>
      </c>
      <c r="H4499" t="s">
        <v>669</v>
      </c>
      <c r="I4499" s="2">
        <v>1.7060236562931199</v>
      </c>
    </row>
    <row r="4500" spans="1:9" x14ac:dyDescent="0.25">
      <c r="A4500" t="s">
        <v>9265</v>
      </c>
      <c r="B4500" t="s">
        <v>9266</v>
      </c>
      <c r="C4500" t="s">
        <v>1245</v>
      </c>
      <c r="D4500" s="61">
        <v>40842924.009999998</v>
      </c>
      <c r="E4500" t="s">
        <v>67</v>
      </c>
      <c r="F4500" t="s">
        <v>101</v>
      </c>
      <c r="G4500" t="s">
        <v>101</v>
      </c>
      <c r="H4500" t="s">
        <v>102</v>
      </c>
      <c r="I4500" s="2">
        <v>1.06511878390427</v>
      </c>
    </row>
    <row r="4501" spans="1:9" x14ac:dyDescent="0.25">
      <c r="A4501" t="s">
        <v>9267</v>
      </c>
      <c r="B4501" t="s">
        <v>9268</v>
      </c>
      <c r="C4501" t="s">
        <v>1245</v>
      </c>
      <c r="D4501" s="61">
        <v>40675173.759999998</v>
      </c>
      <c r="E4501" t="s">
        <v>77</v>
      </c>
      <c r="F4501" t="s">
        <v>78</v>
      </c>
      <c r="G4501" t="s">
        <v>151</v>
      </c>
      <c r="H4501" t="s">
        <v>1349</v>
      </c>
      <c r="I4501" s="2">
        <v>1.52481772652616</v>
      </c>
    </row>
    <row r="4502" spans="1:9" x14ac:dyDescent="0.25">
      <c r="A4502" t="s">
        <v>9269</v>
      </c>
      <c r="B4502" t="s">
        <v>9270</v>
      </c>
      <c r="C4502" t="s">
        <v>1245</v>
      </c>
      <c r="D4502" s="61">
        <v>40626249.439999998</v>
      </c>
      <c r="E4502" t="s">
        <v>120</v>
      </c>
      <c r="F4502" t="s">
        <v>121</v>
      </c>
      <c r="G4502" t="s">
        <v>121</v>
      </c>
      <c r="H4502" t="s">
        <v>836</v>
      </c>
      <c r="I4502" s="2">
        <v>-3.1781515660642699</v>
      </c>
    </row>
    <row r="4503" spans="1:9" x14ac:dyDescent="0.25">
      <c r="A4503" t="s">
        <v>9271</v>
      </c>
      <c r="B4503" t="s">
        <v>9272</v>
      </c>
      <c r="C4503" t="s">
        <v>1245</v>
      </c>
      <c r="D4503" s="61">
        <v>40524175.68</v>
      </c>
      <c r="E4503" t="s">
        <v>82</v>
      </c>
      <c r="F4503" t="s">
        <v>157</v>
      </c>
      <c r="G4503" t="s">
        <v>789</v>
      </c>
      <c r="H4503" t="s">
        <v>828</v>
      </c>
      <c r="I4503" s="2">
        <v>1.93972728886537</v>
      </c>
    </row>
    <row r="4504" spans="1:9" x14ac:dyDescent="0.25">
      <c r="A4504" t="s">
        <v>9273</v>
      </c>
      <c r="B4504" t="s">
        <v>9274</v>
      </c>
      <c r="C4504" t="s">
        <v>1245</v>
      </c>
      <c r="D4504" s="61">
        <v>40515746.329999998</v>
      </c>
      <c r="E4504" t="s">
        <v>240</v>
      </c>
      <c r="F4504" t="s">
        <v>467</v>
      </c>
      <c r="G4504" t="s">
        <v>468</v>
      </c>
      <c r="H4504" t="s">
        <v>469</v>
      </c>
      <c r="I4504" s="2">
        <v>1.34684810393223</v>
      </c>
    </row>
    <row r="4505" spans="1:9" x14ac:dyDescent="0.25">
      <c r="A4505" t="s">
        <v>9275</v>
      </c>
      <c r="B4505" t="s">
        <v>9276</v>
      </c>
      <c r="C4505" t="s">
        <v>1245</v>
      </c>
      <c r="D4505" s="61">
        <v>40352113.920000002</v>
      </c>
      <c r="E4505" t="s">
        <v>291</v>
      </c>
      <c r="F4505" t="s">
        <v>291</v>
      </c>
      <c r="G4505" t="s">
        <v>292</v>
      </c>
      <c r="H4505" t="s">
        <v>1401</v>
      </c>
      <c r="I4505" s="2">
        <v>1.0149850107265701</v>
      </c>
    </row>
    <row r="4506" spans="1:9" x14ac:dyDescent="0.25">
      <c r="A4506" t="s">
        <v>9277</v>
      </c>
      <c r="B4506" t="s">
        <v>9278</v>
      </c>
      <c r="C4506" t="s">
        <v>1245</v>
      </c>
      <c r="D4506" s="61">
        <v>40295416.32</v>
      </c>
      <c r="E4506" t="s">
        <v>240</v>
      </c>
      <c r="F4506" t="s">
        <v>267</v>
      </c>
      <c r="G4506" t="s">
        <v>305</v>
      </c>
      <c r="H4506" t="s">
        <v>305</v>
      </c>
      <c r="I4506" s="2">
        <v>1.48051488055268</v>
      </c>
    </row>
    <row r="4507" spans="1:9" x14ac:dyDescent="0.25">
      <c r="A4507" t="s">
        <v>9279</v>
      </c>
      <c r="B4507" t="s">
        <v>9280</v>
      </c>
      <c r="C4507" t="s">
        <v>1245</v>
      </c>
      <c r="D4507" s="61">
        <v>40247777.310000002</v>
      </c>
      <c r="E4507" t="s">
        <v>240</v>
      </c>
      <c r="F4507" t="s">
        <v>241</v>
      </c>
      <c r="G4507" t="s">
        <v>3145</v>
      </c>
      <c r="H4507" t="s">
        <v>9281</v>
      </c>
      <c r="I4507" s="2">
        <v>0.52814398588941402</v>
      </c>
    </row>
    <row r="4508" spans="1:9" x14ac:dyDescent="0.25">
      <c r="A4508" t="s">
        <v>9282</v>
      </c>
      <c r="B4508" t="s">
        <v>9283</v>
      </c>
      <c r="C4508" t="s">
        <v>1245</v>
      </c>
      <c r="D4508" s="61">
        <v>40170799.020000003</v>
      </c>
      <c r="E4508" t="s">
        <v>77</v>
      </c>
      <c r="F4508" t="s">
        <v>195</v>
      </c>
      <c r="G4508" t="s">
        <v>196</v>
      </c>
      <c r="H4508" t="s">
        <v>1313</v>
      </c>
      <c r="I4508" s="2">
        <v>-1.2896200103193101</v>
      </c>
    </row>
    <row r="4509" spans="1:9" x14ac:dyDescent="0.25">
      <c r="A4509" t="s">
        <v>9284</v>
      </c>
      <c r="B4509" t="s">
        <v>9285</v>
      </c>
      <c r="C4509" t="s">
        <v>1245</v>
      </c>
      <c r="D4509" s="61">
        <v>39915104.899999999</v>
      </c>
      <c r="E4509" t="s">
        <v>182</v>
      </c>
      <c r="F4509" t="s">
        <v>182</v>
      </c>
      <c r="G4509" t="s">
        <v>183</v>
      </c>
      <c r="H4509" t="s">
        <v>3731</v>
      </c>
      <c r="I4509" s="2">
        <v>3.0009903782271201</v>
      </c>
    </row>
    <row r="4510" spans="1:9" x14ac:dyDescent="0.25">
      <c r="A4510" t="s">
        <v>9286</v>
      </c>
      <c r="B4510" t="s">
        <v>9287</v>
      </c>
      <c r="C4510" t="s">
        <v>1245</v>
      </c>
      <c r="D4510" s="61">
        <v>39679890.513999999</v>
      </c>
      <c r="E4510" t="s">
        <v>240</v>
      </c>
      <c r="F4510" t="s">
        <v>267</v>
      </c>
      <c r="G4510" t="s">
        <v>330</v>
      </c>
      <c r="H4510" t="s">
        <v>452</v>
      </c>
      <c r="I4510" s="2">
        <v>0.94771628765577198</v>
      </c>
    </row>
    <row r="4511" spans="1:9" x14ac:dyDescent="0.25">
      <c r="A4511" t="s">
        <v>9288</v>
      </c>
      <c r="B4511" t="s">
        <v>9289</v>
      </c>
      <c r="C4511" t="s">
        <v>1245</v>
      </c>
      <c r="D4511" s="61">
        <v>39302220.75</v>
      </c>
      <c r="E4511" t="s">
        <v>120</v>
      </c>
      <c r="F4511" t="s">
        <v>134</v>
      </c>
      <c r="G4511" t="s">
        <v>319</v>
      </c>
      <c r="H4511" t="s">
        <v>319</v>
      </c>
      <c r="I4511" s="2">
        <v>0.26282153042457002</v>
      </c>
    </row>
    <row r="4512" spans="1:9" x14ac:dyDescent="0.25">
      <c r="A4512" t="s">
        <v>9290</v>
      </c>
      <c r="B4512" t="s">
        <v>9291</v>
      </c>
      <c r="C4512" t="s">
        <v>1245</v>
      </c>
      <c r="D4512" s="61">
        <v>39249651.799999997</v>
      </c>
      <c r="E4512" t="s">
        <v>115</v>
      </c>
      <c r="F4512" t="s">
        <v>125</v>
      </c>
      <c r="G4512" t="s">
        <v>126</v>
      </c>
      <c r="H4512" t="s">
        <v>396</v>
      </c>
      <c r="I4512" s="2">
        <v>3.5703298943312398</v>
      </c>
    </row>
    <row r="4513" spans="1:9" x14ac:dyDescent="0.25">
      <c r="A4513" t="s">
        <v>9292</v>
      </c>
      <c r="B4513" t="s">
        <v>9293</v>
      </c>
      <c r="C4513" t="s">
        <v>1245</v>
      </c>
      <c r="D4513" s="61">
        <v>39166446.280000001</v>
      </c>
      <c r="E4513" t="s">
        <v>115</v>
      </c>
      <c r="F4513" t="s">
        <v>125</v>
      </c>
      <c r="G4513" t="s">
        <v>176</v>
      </c>
      <c r="H4513" t="s">
        <v>177</v>
      </c>
      <c r="I4513" s="2">
        <v>-0.53376047159787199</v>
      </c>
    </row>
    <row r="4514" spans="1:9" x14ac:dyDescent="0.25">
      <c r="A4514" t="s">
        <v>9294</v>
      </c>
      <c r="B4514" t="s">
        <v>9295</v>
      </c>
      <c r="C4514" t="s">
        <v>761</v>
      </c>
      <c r="D4514" s="61">
        <v>38731313.708999999</v>
      </c>
      <c r="E4514" t="s">
        <v>82</v>
      </c>
      <c r="F4514" t="s">
        <v>89</v>
      </c>
      <c r="G4514" t="s">
        <v>688</v>
      </c>
      <c r="H4514" t="s">
        <v>689</v>
      </c>
      <c r="I4514" s="2">
        <v>0.81824082354275396</v>
      </c>
    </row>
    <row r="4515" spans="1:9" x14ac:dyDescent="0.25">
      <c r="A4515" t="s">
        <v>9296</v>
      </c>
      <c r="B4515" t="s">
        <v>9297</v>
      </c>
      <c r="C4515" t="s">
        <v>761</v>
      </c>
      <c r="D4515" s="61">
        <v>38567649.18</v>
      </c>
      <c r="E4515" t="s">
        <v>115</v>
      </c>
      <c r="F4515" t="s">
        <v>116</v>
      </c>
      <c r="G4515" t="s">
        <v>117</v>
      </c>
      <c r="H4515" t="s">
        <v>117</v>
      </c>
      <c r="I4515" s="2">
        <v>1.73753890326875</v>
      </c>
    </row>
    <row r="4516" spans="1:9" x14ac:dyDescent="0.25">
      <c r="A4516" t="s">
        <v>9298</v>
      </c>
      <c r="B4516" t="s">
        <v>9299</v>
      </c>
      <c r="C4516" t="s">
        <v>1245</v>
      </c>
      <c r="D4516" s="61">
        <v>38460384</v>
      </c>
      <c r="E4516" t="s">
        <v>77</v>
      </c>
      <c r="F4516" t="s">
        <v>78</v>
      </c>
      <c r="G4516" t="s">
        <v>142</v>
      </c>
      <c r="H4516" t="s">
        <v>237</v>
      </c>
      <c r="I4516" s="2">
        <v>0.78623078199674001</v>
      </c>
    </row>
    <row r="4517" spans="1:9" x14ac:dyDescent="0.25">
      <c r="A4517" t="s">
        <v>9300</v>
      </c>
      <c r="B4517" t="s">
        <v>9301</v>
      </c>
      <c r="C4517" t="s">
        <v>1245</v>
      </c>
      <c r="D4517" s="61">
        <v>38440404.100000001</v>
      </c>
      <c r="E4517" t="s">
        <v>82</v>
      </c>
      <c r="F4517" t="s">
        <v>228</v>
      </c>
      <c r="G4517" t="s">
        <v>1618</v>
      </c>
      <c r="H4517" t="s">
        <v>1619</v>
      </c>
      <c r="I4517" s="2">
        <v>0.98947963595825394</v>
      </c>
    </row>
    <row r="4518" spans="1:9" x14ac:dyDescent="0.25">
      <c r="A4518" t="s">
        <v>9302</v>
      </c>
      <c r="B4518" t="s">
        <v>9303</v>
      </c>
      <c r="C4518" t="s">
        <v>1245</v>
      </c>
      <c r="D4518" s="61">
        <v>38351453.920000002</v>
      </c>
      <c r="E4518" t="s">
        <v>115</v>
      </c>
      <c r="F4518" t="s">
        <v>116</v>
      </c>
      <c r="G4518" t="s">
        <v>117</v>
      </c>
      <c r="H4518" t="s">
        <v>117</v>
      </c>
      <c r="I4518" s="2">
        <v>1.45778868416507</v>
      </c>
    </row>
    <row r="4519" spans="1:9" x14ac:dyDescent="0.25">
      <c r="A4519" t="s">
        <v>9304</v>
      </c>
      <c r="B4519" t="s">
        <v>9305</v>
      </c>
      <c r="C4519" t="s">
        <v>1073</v>
      </c>
      <c r="D4519" s="61">
        <v>38289689.700000003</v>
      </c>
      <c r="E4519" t="s">
        <v>120</v>
      </c>
      <c r="F4519" t="s">
        <v>171</v>
      </c>
      <c r="G4519" t="s">
        <v>385</v>
      </c>
      <c r="H4519" t="s">
        <v>386</v>
      </c>
      <c r="I4519" s="2">
        <v>-0.451713950038103</v>
      </c>
    </row>
    <row r="4520" spans="1:9" x14ac:dyDescent="0.25">
      <c r="A4520" t="s">
        <v>9306</v>
      </c>
      <c r="B4520" t="s">
        <v>9307</v>
      </c>
      <c r="C4520" t="s">
        <v>1245</v>
      </c>
      <c r="D4520" s="61">
        <v>38280902</v>
      </c>
      <c r="E4520" t="s">
        <v>115</v>
      </c>
      <c r="F4520" t="s">
        <v>116</v>
      </c>
      <c r="G4520" t="s">
        <v>214</v>
      </c>
      <c r="H4520" t="s">
        <v>214</v>
      </c>
      <c r="I4520" s="2">
        <v>1.9147271813654001</v>
      </c>
    </row>
    <row r="4521" spans="1:9" x14ac:dyDescent="0.25">
      <c r="A4521" t="s">
        <v>9308</v>
      </c>
      <c r="B4521" t="s">
        <v>9309</v>
      </c>
      <c r="C4521" t="s">
        <v>761</v>
      </c>
      <c r="D4521" s="61">
        <v>38199830.549999997</v>
      </c>
      <c r="E4521" t="s">
        <v>95</v>
      </c>
      <c r="F4521" t="s">
        <v>404</v>
      </c>
      <c r="G4521" t="s">
        <v>404</v>
      </c>
      <c r="H4521" t="s">
        <v>413</v>
      </c>
      <c r="I4521" s="2">
        <v>0.872578517473106</v>
      </c>
    </row>
    <row r="4522" spans="1:9" x14ac:dyDescent="0.25">
      <c r="A4522" t="s">
        <v>9310</v>
      </c>
      <c r="B4522" t="s">
        <v>9311</v>
      </c>
      <c r="C4522" t="s">
        <v>1245</v>
      </c>
      <c r="D4522" s="61">
        <v>38111330.418099999</v>
      </c>
      <c r="E4522" t="s">
        <v>115</v>
      </c>
      <c r="F4522" t="s">
        <v>116</v>
      </c>
      <c r="G4522" t="s">
        <v>214</v>
      </c>
      <c r="H4522" t="s">
        <v>214</v>
      </c>
      <c r="I4522" s="2">
        <v>0.93598038804520201</v>
      </c>
    </row>
    <row r="4523" spans="1:9" x14ac:dyDescent="0.25">
      <c r="A4523" t="s">
        <v>9312</v>
      </c>
      <c r="B4523" t="s">
        <v>9313</v>
      </c>
      <c r="C4523" t="s">
        <v>1245</v>
      </c>
      <c r="D4523" s="61">
        <v>38002597.049999997</v>
      </c>
      <c r="E4523" t="s">
        <v>115</v>
      </c>
      <c r="F4523" t="s">
        <v>125</v>
      </c>
      <c r="G4523" t="s">
        <v>176</v>
      </c>
      <c r="H4523" t="s">
        <v>177</v>
      </c>
      <c r="I4523" s="2">
        <v>3.02081905133997</v>
      </c>
    </row>
    <row r="4524" spans="1:9" x14ac:dyDescent="0.25">
      <c r="A4524" t="s">
        <v>9314</v>
      </c>
      <c r="B4524" t="s">
        <v>9315</v>
      </c>
      <c r="C4524" t="s">
        <v>1073</v>
      </c>
      <c r="D4524" s="61">
        <v>37890914.659999996</v>
      </c>
      <c r="E4524" t="s">
        <v>240</v>
      </c>
      <c r="F4524" t="s">
        <v>267</v>
      </c>
      <c r="G4524" t="s">
        <v>476</v>
      </c>
      <c r="H4524" t="s">
        <v>477</v>
      </c>
      <c r="I4524" s="2">
        <v>0.19183774394534001</v>
      </c>
    </row>
    <row r="4525" spans="1:9" x14ac:dyDescent="0.25">
      <c r="A4525" t="s">
        <v>9316</v>
      </c>
      <c r="B4525" t="s">
        <v>9317</v>
      </c>
      <c r="C4525" t="s">
        <v>1245</v>
      </c>
      <c r="D4525" s="61">
        <v>37863332.310000002</v>
      </c>
      <c r="E4525" t="s">
        <v>82</v>
      </c>
      <c r="F4525" t="s">
        <v>228</v>
      </c>
      <c r="G4525" t="s">
        <v>1618</v>
      </c>
      <c r="H4525" t="s">
        <v>1619</v>
      </c>
      <c r="I4525" s="2">
        <v>0.55746027076789295</v>
      </c>
    </row>
    <row r="4526" spans="1:9" x14ac:dyDescent="0.25">
      <c r="A4526" t="s">
        <v>9318</v>
      </c>
      <c r="B4526" t="s">
        <v>9319</v>
      </c>
      <c r="C4526" t="s">
        <v>1073</v>
      </c>
      <c r="D4526" s="61">
        <v>37842289.170000002</v>
      </c>
      <c r="E4526" t="s">
        <v>115</v>
      </c>
      <c r="F4526" t="s">
        <v>116</v>
      </c>
      <c r="G4526" t="s">
        <v>214</v>
      </c>
      <c r="H4526" t="s">
        <v>214</v>
      </c>
      <c r="I4526" s="2">
        <v>1.5343950106961</v>
      </c>
    </row>
    <row r="4527" spans="1:9" x14ac:dyDescent="0.25">
      <c r="A4527" t="s">
        <v>9320</v>
      </c>
      <c r="B4527" t="s">
        <v>9321</v>
      </c>
      <c r="C4527" t="s">
        <v>1245</v>
      </c>
      <c r="D4527" s="61">
        <v>37830317.25</v>
      </c>
      <c r="E4527" t="s">
        <v>120</v>
      </c>
      <c r="F4527" t="s">
        <v>134</v>
      </c>
      <c r="G4527" t="s">
        <v>319</v>
      </c>
      <c r="H4527" t="s">
        <v>319</v>
      </c>
      <c r="I4527" s="2">
        <v>0.421874873603656</v>
      </c>
    </row>
    <row r="4528" spans="1:9" x14ac:dyDescent="0.25">
      <c r="A4528" t="s">
        <v>9322</v>
      </c>
      <c r="B4528" t="s">
        <v>9323</v>
      </c>
      <c r="C4528" t="s">
        <v>1073</v>
      </c>
      <c r="D4528" s="61">
        <v>37600188</v>
      </c>
      <c r="E4528" t="s">
        <v>182</v>
      </c>
      <c r="F4528" t="s">
        <v>182</v>
      </c>
      <c r="G4528" t="s">
        <v>717</v>
      </c>
      <c r="H4528" t="s">
        <v>718</v>
      </c>
      <c r="I4528" s="2">
        <v>1.1177899976485399</v>
      </c>
    </row>
    <row r="4529" spans="1:9" x14ac:dyDescent="0.25">
      <c r="A4529" t="s">
        <v>9324</v>
      </c>
      <c r="B4529" t="s">
        <v>9325</v>
      </c>
      <c r="C4529" t="s">
        <v>66</v>
      </c>
      <c r="D4529" s="61">
        <v>37567155.200000003</v>
      </c>
      <c r="E4529" t="s">
        <v>95</v>
      </c>
      <c r="F4529" t="s">
        <v>96</v>
      </c>
      <c r="G4529" t="s">
        <v>210</v>
      </c>
      <c r="H4529" t="s">
        <v>264</v>
      </c>
      <c r="I4529" s="2">
        <v>1.6652022546546801</v>
      </c>
    </row>
    <row r="4530" spans="1:9" x14ac:dyDescent="0.25">
      <c r="A4530" t="s">
        <v>9326</v>
      </c>
      <c r="B4530" t="s">
        <v>9327</v>
      </c>
      <c r="C4530" t="s">
        <v>761</v>
      </c>
      <c r="D4530" s="61">
        <v>37380703.719999999</v>
      </c>
      <c r="E4530" t="s">
        <v>95</v>
      </c>
      <c r="F4530" t="s">
        <v>109</v>
      </c>
      <c r="G4530" t="s">
        <v>109</v>
      </c>
      <c r="H4530" t="s">
        <v>399</v>
      </c>
      <c r="I4530" s="2">
        <v>0.84705051758187799</v>
      </c>
    </row>
    <row r="4531" spans="1:9" x14ac:dyDescent="0.25">
      <c r="A4531" t="s">
        <v>9328</v>
      </c>
      <c r="B4531" t="s">
        <v>9329</v>
      </c>
      <c r="C4531" t="s">
        <v>1245</v>
      </c>
      <c r="D4531" s="61">
        <v>37306855.299999997</v>
      </c>
      <c r="E4531" t="s">
        <v>77</v>
      </c>
      <c r="F4531" t="s">
        <v>78</v>
      </c>
      <c r="G4531" t="s">
        <v>151</v>
      </c>
      <c r="H4531" t="s">
        <v>1494</v>
      </c>
      <c r="I4531" s="2">
        <v>0.65883362738564599</v>
      </c>
    </row>
    <row r="4532" spans="1:9" x14ac:dyDescent="0.25">
      <c r="A4532" t="s">
        <v>9330</v>
      </c>
      <c r="B4532" t="s">
        <v>9331</v>
      </c>
      <c r="C4532" t="s">
        <v>1245</v>
      </c>
      <c r="D4532" s="61">
        <v>37107121.809600003</v>
      </c>
      <c r="E4532" t="s">
        <v>115</v>
      </c>
      <c r="F4532" t="s">
        <v>125</v>
      </c>
      <c r="G4532" t="s">
        <v>176</v>
      </c>
      <c r="H4532" t="s">
        <v>177</v>
      </c>
      <c r="I4532" s="2">
        <v>2.5664405160483899</v>
      </c>
    </row>
    <row r="4533" spans="1:9" x14ac:dyDescent="0.25">
      <c r="A4533" t="s">
        <v>9332</v>
      </c>
      <c r="B4533" t="s">
        <v>9333</v>
      </c>
      <c r="C4533" t="s">
        <v>1073</v>
      </c>
      <c r="D4533" s="61">
        <v>36781747.568999998</v>
      </c>
      <c r="E4533" t="s">
        <v>182</v>
      </c>
      <c r="F4533" t="s">
        <v>182</v>
      </c>
      <c r="G4533" t="s">
        <v>183</v>
      </c>
      <c r="H4533" t="s">
        <v>425</v>
      </c>
      <c r="I4533" s="2">
        <v>2.7938215572398901</v>
      </c>
    </row>
    <row r="4534" spans="1:9" x14ac:dyDescent="0.25">
      <c r="A4534" t="s">
        <v>9334</v>
      </c>
      <c r="B4534" t="s">
        <v>9335</v>
      </c>
      <c r="C4534" t="s">
        <v>1245</v>
      </c>
      <c r="D4534" s="61">
        <v>36764007.420000002</v>
      </c>
      <c r="E4534" t="s">
        <v>67</v>
      </c>
      <c r="F4534" t="s">
        <v>72</v>
      </c>
      <c r="G4534" t="s">
        <v>73</v>
      </c>
      <c r="H4534" t="s">
        <v>148</v>
      </c>
      <c r="I4534" s="2">
        <v>3.0020489838170801</v>
      </c>
    </row>
    <row r="4535" spans="1:9" x14ac:dyDescent="0.25">
      <c r="A4535" t="s">
        <v>9336</v>
      </c>
      <c r="B4535" t="s">
        <v>9337</v>
      </c>
      <c r="C4535" t="s">
        <v>1245</v>
      </c>
      <c r="D4535" s="61">
        <v>36656499.399999999</v>
      </c>
      <c r="E4535" t="s">
        <v>115</v>
      </c>
      <c r="F4535" t="s">
        <v>116</v>
      </c>
      <c r="G4535" t="s">
        <v>117</v>
      </c>
      <c r="H4535" t="s">
        <v>117</v>
      </c>
      <c r="I4535" s="2">
        <v>1.2018484517302701</v>
      </c>
    </row>
    <row r="4536" spans="1:9" x14ac:dyDescent="0.25">
      <c r="A4536" t="s">
        <v>9338</v>
      </c>
      <c r="B4536" t="s">
        <v>9339</v>
      </c>
      <c r="C4536" t="s">
        <v>1245</v>
      </c>
      <c r="D4536" s="61">
        <v>36634734.359999999</v>
      </c>
      <c r="E4536" t="s">
        <v>115</v>
      </c>
      <c r="F4536" t="s">
        <v>116</v>
      </c>
      <c r="G4536" t="s">
        <v>214</v>
      </c>
      <c r="H4536" t="s">
        <v>214</v>
      </c>
      <c r="I4536" s="2">
        <v>0.67028654772578899</v>
      </c>
    </row>
    <row r="4537" spans="1:9" x14ac:dyDescent="0.25">
      <c r="A4537" t="s">
        <v>9340</v>
      </c>
      <c r="B4537" t="s">
        <v>9341</v>
      </c>
      <c r="C4537" t="s">
        <v>1073</v>
      </c>
      <c r="D4537" s="61">
        <v>36568384.200000003</v>
      </c>
      <c r="E4537" t="s">
        <v>240</v>
      </c>
      <c r="F4537" t="s">
        <v>267</v>
      </c>
      <c r="G4537" t="s">
        <v>305</v>
      </c>
      <c r="H4537" t="s">
        <v>305</v>
      </c>
      <c r="I4537" s="2">
        <v>1.09538962672596</v>
      </c>
    </row>
    <row r="4538" spans="1:9" x14ac:dyDescent="0.25">
      <c r="A4538" t="s">
        <v>9342</v>
      </c>
      <c r="B4538" t="s">
        <v>9343</v>
      </c>
      <c r="C4538" t="s">
        <v>1245</v>
      </c>
      <c r="D4538" s="61">
        <v>36268616.969999999</v>
      </c>
      <c r="E4538" t="s">
        <v>67</v>
      </c>
      <c r="F4538" t="s">
        <v>68</v>
      </c>
      <c r="G4538" t="s">
        <v>601</v>
      </c>
      <c r="H4538" t="s">
        <v>628</v>
      </c>
      <c r="I4538" s="2">
        <v>-2.6740186536747199</v>
      </c>
    </row>
    <row r="4539" spans="1:9" x14ac:dyDescent="0.25">
      <c r="A4539" t="s">
        <v>9344</v>
      </c>
      <c r="B4539" t="s">
        <v>9345</v>
      </c>
      <c r="C4539" t="s">
        <v>1245</v>
      </c>
      <c r="D4539" s="61">
        <v>36263987.759999998</v>
      </c>
      <c r="E4539" t="s">
        <v>77</v>
      </c>
      <c r="F4539" t="s">
        <v>78</v>
      </c>
      <c r="G4539" t="s">
        <v>79</v>
      </c>
      <c r="H4539" t="s">
        <v>79</v>
      </c>
      <c r="I4539" s="2">
        <v>0.27904668233028801</v>
      </c>
    </row>
    <row r="4540" spans="1:9" x14ac:dyDescent="0.25">
      <c r="A4540" t="s">
        <v>9346</v>
      </c>
      <c r="B4540" t="s">
        <v>9347</v>
      </c>
      <c r="C4540" t="s">
        <v>1245</v>
      </c>
      <c r="D4540" s="61">
        <v>36218007.280000001</v>
      </c>
      <c r="E4540" t="s">
        <v>82</v>
      </c>
      <c r="F4540" t="s">
        <v>228</v>
      </c>
      <c r="G4540" t="s">
        <v>1618</v>
      </c>
      <c r="H4540" t="s">
        <v>1677</v>
      </c>
      <c r="I4540" s="2">
        <v>0.85294176504938601</v>
      </c>
    </row>
    <row r="4541" spans="1:9" x14ac:dyDescent="0.25">
      <c r="A4541" t="s">
        <v>9348</v>
      </c>
      <c r="B4541" t="s">
        <v>9349</v>
      </c>
      <c r="C4541" t="s">
        <v>1073</v>
      </c>
      <c r="D4541" s="61">
        <v>36189419.233000003</v>
      </c>
      <c r="E4541" t="s">
        <v>240</v>
      </c>
      <c r="F4541" t="s">
        <v>267</v>
      </c>
      <c r="G4541" t="s">
        <v>305</v>
      </c>
      <c r="H4541" t="s">
        <v>305</v>
      </c>
      <c r="I4541" s="2">
        <v>1.8169848520762999</v>
      </c>
    </row>
    <row r="4542" spans="1:9" x14ac:dyDescent="0.25">
      <c r="A4542" t="s">
        <v>9350</v>
      </c>
      <c r="B4542" t="s">
        <v>9351</v>
      </c>
      <c r="C4542" t="s">
        <v>1245</v>
      </c>
      <c r="D4542" s="61">
        <v>36083980.009999998</v>
      </c>
      <c r="E4542" t="s">
        <v>240</v>
      </c>
      <c r="F4542" t="s">
        <v>267</v>
      </c>
      <c r="G4542" t="s">
        <v>1304</v>
      </c>
      <c r="H4542" t="s">
        <v>1304</v>
      </c>
      <c r="I4542" s="2">
        <v>-5.3238544102348797</v>
      </c>
    </row>
    <row r="4543" spans="1:9" x14ac:dyDescent="0.25">
      <c r="A4543" t="s">
        <v>9352</v>
      </c>
      <c r="B4543" t="s">
        <v>9353</v>
      </c>
      <c r="C4543" t="s">
        <v>761</v>
      </c>
      <c r="D4543" s="61">
        <v>36044244.030000001</v>
      </c>
      <c r="E4543" t="s">
        <v>115</v>
      </c>
      <c r="F4543" t="s">
        <v>125</v>
      </c>
      <c r="G4543" t="s">
        <v>176</v>
      </c>
      <c r="H4543" t="s">
        <v>177</v>
      </c>
      <c r="I4543" s="2">
        <v>0.746756351207022</v>
      </c>
    </row>
    <row r="4544" spans="1:9" x14ac:dyDescent="0.25">
      <c r="A4544" t="s">
        <v>9354</v>
      </c>
      <c r="B4544" t="s">
        <v>9355</v>
      </c>
      <c r="C4544" t="s">
        <v>761</v>
      </c>
      <c r="D4544" s="61">
        <v>36023657.771399997</v>
      </c>
      <c r="E4544" t="s">
        <v>291</v>
      </c>
      <c r="F4544" t="s">
        <v>291</v>
      </c>
      <c r="G4544" t="s">
        <v>818</v>
      </c>
      <c r="H4544" t="s">
        <v>3378</v>
      </c>
      <c r="I4544" s="2">
        <v>0.14900832833014499</v>
      </c>
    </row>
    <row r="4545" spans="1:9" x14ac:dyDescent="0.25">
      <c r="A4545" t="s">
        <v>9356</v>
      </c>
      <c r="B4545" t="s">
        <v>9357</v>
      </c>
      <c r="C4545" t="s">
        <v>1245</v>
      </c>
      <c r="D4545" s="61">
        <v>35954217.744199999</v>
      </c>
      <c r="E4545" t="s">
        <v>257</v>
      </c>
      <c r="F4545" t="s">
        <v>257</v>
      </c>
      <c r="G4545" t="s">
        <v>258</v>
      </c>
      <c r="H4545" t="s">
        <v>631</v>
      </c>
      <c r="I4545" s="2">
        <v>-0.15105944873226201</v>
      </c>
    </row>
    <row r="4546" spans="1:9" x14ac:dyDescent="0.25">
      <c r="A4546" t="s">
        <v>9358</v>
      </c>
      <c r="B4546" t="s">
        <v>9359</v>
      </c>
      <c r="C4546" t="s">
        <v>1073</v>
      </c>
      <c r="D4546" s="61">
        <v>35916027.840000004</v>
      </c>
      <c r="E4546" t="s">
        <v>82</v>
      </c>
      <c r="F4546" t="s">
        <v>228</v>
      </c>
      <c r="G4546" t="s">
        <v>1618</v>
      </c>
      <c r="H4546" t="s">
        <v>1619</v>
      </c>
      <c r="I4546" s="2">
        <v>0.215566120036635</v>
      </c>
    </row>
    <row r="4547" spans="1:9" x14ac:dyDescent="0.25">
      <c r="A4547" t="s">
        <v>9360</v>
      </c>
      <c r="B4547" t="s">
        <v>9361</v>
      </c>
      <c r="C4547" t="s">
        <v>1245</v>
      </c>
      <c r="D4547" s="61">
        <v>35785863.039999999</v>
      </c>
      <c r="E4547" t="s">
        <v>115</v>
      </c>
      <c r="F4547" t="s">
        <v>116</v>
      </c>
      <c r="G4547" t="s">
        <v>214</v>
      </c>
      <c r="H4547" t="s">
        <v>214</v>
      </c>
      <c r="I4547" s="2">
        <v>2.40401047354147</v>
      </c>
    </row>
    <row r="4548" spans="1:9" x14ac:dyDescent="0.25">
      <c r="A4548" t="s">
        <v>9362</v>
      </c>
      <c r="B4548" t="s">
        <v>9363</v>
      </c>
      <c r="C4548" t="s">
        <v>1245</v>
      </c>
      <c r="D4548" s="61">
        <v>35561416.399999999</v>
      </c>
      <c r="E4548" t="s">
        <v>67</v>
      </c>
      <c r="F4548" t="s">
        <v>68</v>
      </c>
      <c r="G4548" t="s">
        <v>601</v>
      </c>
      <c r="H4548" t="s">
        <v>602</v>
      </c>
      <c r="I4548" s="2">
        <v>1.36104423806732</v>
      </c>
    </row>
    <row r="4549" spans="1:9" x14ac:dyDescent="0.25">
      <c r="A4549" t="s">
        <v>9364</v>
      </c>
      <c r="B4549" t="s">
        <v>9365</v>
      </c>
      <c r="C4549" t="s">
        <v>1245</v>
      </c>
      <c r="D4549" s="61">
        <v>35280582.020000003</v>
      </c>
      <c r="E4549" t="s">
        <v>77</v>
      </c>
      <c r="F4549" t="s">
        <v>78</v>
      </c>
      <c r="G4549" t="s">
        <v>79</v>
      </c>
      <c r="H4549" t="s">
        <v>79</v>
      </c>
      <c r="I4549" s="2">
        <v>2.26060748872534</v>
      </c>
    </row>
    <row r="4550" spans="1:9" x14ac:dyDescent="0.25">
      <c r="A4550" t="s">
        <v>9366</v>
      </c>
      <c r="B4550" t="s">
        <v>9367</v>
      </c>
      <c r="C4550" t="s">
        <v>1245</v>
      </c>
      <c r="D4550" s="61">
        <v>35237944.074000001</v>
      </c>
      <c r="E4550" t="s">
        <v>115</v>
      </c>
      <c r="F4550" t="s">
        <v>116</v>
      </c>
      <c r="G4550" t="s">
        <v>214</v>
      </c>
      <c r="H4550" t="s">
        <v>214</v>
      </c>
      <c r="I4550" s="2">
        <v>0.893605470063215</v>
      </c>
    </row>
    <row r="4551" spans="1:9" x14ac:dyDescent="0.25">
      <c r="A4551" t="s">
        <v>9368</v>
      </c>
      <c r="B4551" t="s">
        <v>9369</v>
      </c>
      <c r="C4551" t="s">
        <v>1245</v>
      </c>
      <c r="D4551" s="61">
        <v>35062844.100000001</v>
      </c>
      <c r="E4551" t="s">
        <v>115</v>
      </c>
      <c r="F4551" t="s">
        <v>116</v>
      </c>
      <c r="G4551" t="s">
        <v>117</v>
      </c>
      <c r="H4551" t="s">
        <v>117</v>
      </c>
      <c r="I4551" s="2">
        <v>1.2883857727878201</v>
      </c>
    </row>
    <row r="4552" spans="1:9" x14ac:dyDescent="0.25">
      <c r="A4552" t="s">
        <v>9370</v>
      </c>
      <c r="B4552" t="s">
        <v>9371</v>
      </c>
      <c r="C4552" t="s">
        <v>1245</v>
      </c>
      <c r="D4552" s="61">
        <v>34944455.899999999</v>
      </c>
      <c r="E4552" t="s">
        <v>257</v>
      </c>
      <c r="F4552" t="s">
        <v>257</v>
      </c>
      <c r="G4552" t="s">
        <v>258</v>
      </c>
      <c r="H4552" t="s">
        <v>631</v>
      </c>
      <c r="I4552" s="2">
        <v>1.0690656814181301</v>
      </c>
    </row>
    <row r="4553" spans="1:9" x14ac:dyDescent="0.25">
      <c r="A4553" t="s">
        <v>9372</v>
      </c>
      <c r="B4553" t="s">
        <v>9373</v>
      </c>
      <c r="C4553" t="s">
        <v>1245</v>
      </c>
      <c r="D4553" s="61">
        <v>34773394.729999997</v>
      </c>
      <c r="E4553" t="s">
        <v>77</v>
      </c>
      <c r="F4553" t="s">
        <v>78</v>
      </c>
      <c r="G4553" t="s">
        <v>151</v>
      </c>
      <c r="H4553" t="s">
        <v>1349</v>
      </c>
      <c r="I4553" s="2">
        <v>1.4314160451990301</v>
      </c>
    </row>
    <row r="4554" spans="1:9" x14ac:dyDescent="0.25">
      <c r="A4554" t="s">
        <v>9374</v>
      </c>
      <c r="B4554" t="s">
        <v>9375</v>
      </c>
      <c r="C4554" t="s">
        <v>94</v>
      </c>
      <c r="D4554" s="61">
        <v>34737453.359999999</v>
      </c>
      <c r="E4554" t="s">
        <v>95</v>
      </c>
      <c r="F4554" t="s">
        <v>96</v>
      </c>
      <c r="G4554" t="s">
        <v>302</v>
      </c>
      <c r="H4554" t="s">
        <v>302</v>
      </c>
      <c r="I4554" s="2">
        <v>0.81673974082135303</v>
      </c>
    </row>
    <row r="4555" spans="1:9" x14ac:dyDescent="0.25">
      <c r="A4555" t="s">
        <v>9376</v>
      </c>
      <c r="B4555" t="s">
        <v>9377</v>
      </c>
      <c r="C4555" t="s">
        <v>1245</v>
      </c>
      <c r="D4555" s="61">
        <v>34550020.799999997</v>
      </c>
      <c r="E4555" t="s">
        <v>67</v>
      </c>
      <c r="F4555" t="s">
        <v>72</v>
      </c>
      <c r="G4555" t="s">
        <v>73</v>
      </c>
      <c r="H4555" t="s">
        <v>148</v>
      </c>
      <c r="I4555" s="2">
        <v>1.5370491558589201</v>
      </c>
    </row>
    <row r="4556" spans="1:9" x14ac:dyDescent="0.25">
      <c r="A4556" t="s">
        <v>9378</v>
      </c>
      <c r="B4556" t="s">
        <v>9379</v>
      </c>
      <c r="C4556" t="s">
        <v>1245</v>
      </c>
      <c r="D4556" s="61">
        <v>34534802.799999997</v>
      </c>
      <c r="E4556" t="s">
        <v>115</v>
      </c>
      <c r="F4556" t="s">
        <v>125</v>
      </c>
      <c r="G4556" t="s">
        <v>176</v>
      </c>
      <c r="H4556" t="s">
        <v>177</v>
      </c>
      <c r="I4556" s="2">
        <v>1.07243479001298</v>
      </c>
    </row>
    <row r="4557" spans="1:9" x14ac:dyDescent="0.25">
      <c r="A4557" t="s">
        <v>9380</v>
      </c>
      <c r="B4557" t="s">
        <v>9381</v>
      </c>
      <c r="C4557" t="s">
        <v>1073</v>
      </c>
      <c r="D4557" s="61">
        <v>34418683.909999996</v>
      </c>
      <c r="E4557" t="s">
        <v>95</v>
      </c>
      <c r="F4557" t="s">
        <v>96</v>
      </c>
      <c r="G4557" t="s">
        <v>210</v>
      </c>
      <c r="H4557" t="s">
        <v>9382</v>
      </c>
      <c r="I4557" s="2">
        <v>0.98744088315622802</v>
      </c>
    </row>
    <row r="4558" spans="1:9" x14ac:dyDescent="0.25">
      <c r="A4558" t="s">
        <v>9383</v>
      </c>
      <c r="B4558" t="s">
        <v>9384</v>
      </c>
      <c r="C4558" t="s">
        <v>1245</v>
      </c>
      <c r="D4558" s="61">
        <v>34251748.75</v>
      </c>
      <c r="E4558" t="s">
        <v>67</v>
      </c>
      <c r="F4558" t="s">
        <v>68</v>
      </c>
      <c r="G4558" t="s">
        <v>601</v>
      </c>
      <c r="H4558" t="s">
        <v>602</v>
      </c>
      <c r="I4558" s="2">
        <v>1.3947026587934399</v>
      </c>
    </row>
    <row r="4559" spans="1:9" x14ac:dyDescent="0.25">
      <c r="A4559" t="s">
        <v>9385</v>
      </c>
      <c r="B4559" t="s">
        <v>9386</v>
      </c>
      <c r="C4559" t="s">
        <v>1245</v>
      </c>
      <c r="D4559" s="61">
        <v>34241350.700000003</v>
      </c>
      <c r="E4559" t="s">
        <v>95</v>
      </c>
      <c r="F4559" t="s">
        <v>109</v>
      </c>
      <c r="G4559" t="s">
        <v>109</v>
      </c>
      <c r="H4559" t="s">
        <v>399</v>
      </c>
      <c r="I4559" s="2">
        <v>0.97461569367564904</v>
      </c>
    </row>
    <row r="4560" spans="1:9" x14ac:dyDescent="0.25">
      <c r="A4560" t="s">
        <v>9387</v>
      </c>
      <c r="B4560" t="s">
        <v>9388</v>
      </c>
      <c r="C4560" t="s">
        <v>1245</v>
      </c>
      <c r="D4560" s="61">
        <v>34196094</v>
      </c>
      <c r="E4560" t="s">
        <v>115</v>
      </c>
      <c r="F4560" t="s">
        <v>116</v>
      </c>
      <c r="G4560" t="s">
        <v>117</v>
      </c>
      <c r="H4560" t="s">
        <v>117</v>
      </c>
      <c r="I4560" s="2">
        <v>1.8089159614507699</v>
      </c>
    </row>
    <row r="4561" spans="1:9" x14ac:dyDescent="0.25">
      <c r="A4561" t="s">
        <v>9389</v>
      </c>
      <c r="B4561" t="s">
        <v>9390</v>
      </c>
      <c r="C4561" t="s">
        <v>1245</v>
      </c>
      <c r="D4561" s="61">
        <v>34104215.280000001</v>
      </c>
      <c r="E4561" t="s">
        <v>67</v>
      </c>
      <c r="F4561" t="s">
        <v>72</v>
      </c>
      <c r="G4561" t="s">
        <v>73</v>
      </c>
      <c r="H4561" t="s">
        <v>74</v>
      </c>
      <c r="I4561" s="2">
        <v>1.3161204277719201</v>
      </c>
    </row>
    <row r="4562" spans="1:9" x14ac:dyDescent="0.25">
      <c r="A4562" t="s">
        <v>9391</v>
      </c>
      <c r="B4562" t="s">
        <v>9392</v>
      </c>
      <c r="C4562" t="s">
        <v>1073</v>
      </c>
      <c r="D4562" s="61">
        <v>34097729.049999997</v>
      </c>
      <c r="E4562" t="s">
        <v>291</v>
      </c>
      <c r="F4562" t="s">
        <v>291</v>
      </c>
      <c r="G4562" t="s">
        <v>292</v>
      </c>
      <c r="H4562" t="s">
        <v>1611</v>
      </c>
      <c r="I4562" s="2">
        <v>0.51084304027084504</v>
      </c>
    </row>
    <row r="4563" spans="1:9" x14ac:dyDescent="0.25">
      <c r="A4563" t="s">
        <v>9393</v>
      </c>
      <c r="B4563" t="s">
        <v>9394</v>
      </c>
      <c r="C4563" t="s">
        <v>1073</v>
      </c>
      <c r="D4563" s="61">
        <v>34093507.049999997</v>
      </c>
      <c r="E4563" t="s">
        <v>115</v>
      </c>
      <c r="F4563" t="s">
        <v>116</v>
      </c>
      <c r="G4563" t="s">
        <v>117</v>
      </c>
      <c r="H4563" t="s">
        <v>117</v>
      </c>
      <c r="I4563" s="2">
        <v>0.25265688665582398</v>
      </c>
    </row>
    <row r="4564" spans="1:9" x14ac:dyDescent="0.25">
      <c r="A4564" t="s">
        <v>9395</v>
      </c>
      <c r="B4564" t="s">
        <v>9396</v>
      </c>
      <c r="C4564" t="s">
        <v>1245</v>
      </c>
      <c r="D4564" s="61">
        <v>33967183.649999999</v>
      </c>
      <c r="E4564" t="s">
        <v>115</v>
      </c>
      <c r="F4564" t="s">
        <v>116</v>
      </c>
      <c r="G4564" t="s">
        <v>117</v>
      </c>
      <c r="H4564" t="s">
        <v>117</v>
      </c>
      <c r="I4564" s="2">
        <v>2.3651033791665901</v>
      </c>
    </row>
    <row r="4565" spans="1:9" x14ac:dyDescent="0.25">
      <c r="A4565" t="s">
        <v>9397</v>
      </c>
      <c r="B4565" t="s">
        <v>9398</v>
      </c>
      <c r="C4565" t="s">
        <v>94</v>
      </c>
      <c r="D4565" s="61">
        <v>33930546.460000001</v>
      </c>
      <c r="E4565" t="s">
        <v>95</v>
      </c>
      <c r="F4565" t="s">
        <v>96</v>
      </c>
      <c r="G4565" t="s">
        <v>210</v>
      </c>
      <c r="H4565" t="s">
        <v>264</v>
      </c>
      <c r="I4565" s="2">
        <v>1.26103103581173</v>
      </c>
    </row>
    <row r="4566" spans="1:9" x14ac:dyDescent="0.25">
      <c r="A4566" t="s">
        <v>9399</v>
      </c>
      <c r="B4566" t="s">
        <v>9400</v>
      </c>
      <c r="C4566" t="s">
        <v>1245</v>
      </c>
      <c r="D4566" s="61">
        <v>33912000</v>
      </c>
      <c r="E4566" t="s">
        <v>67</v>
      </c>
      <c r="F4566" t="s">
        <v>72</v>
      </c>
      <c r="G4566" t="s">
        <v>73</v>
      </c>
      <c r="H4566" t="s">
        <v>148</v>
      </c>
      <c r="I4566" s="2">
        <v>2.3562605561152301</v>
      </c>
    </row>
    <row r="4567" spans="1:9" x14ac:dyDescent="0.25">
      <c r="A4567" t="s">
        <v>9401</v>
      </c>
      <c r="B4567" t="s">
        <v>9402</v>
      </c>
      <c r="C4567" t="s">
        <v>1245</v>
      </c>
      <c r="D4567" s="61">
        <v>33880659.689999998</v>
      </c>
      <c r="E4567" t="s">
        <v>240</v>
      </c>
      <c r="F4567" t="s">
        <v>467</v>
      </c>
      <c r="G4567" t="s">
        <v>595</v>
      </c>
      <c r="H4567" t="s">
        <v>1606</v>
      </c>
      <c r="I4567" s="2">
        <v>1.1986621542288001</v>
      </c>
    </row>
    <row r="4568" spans="1:9" x14ac:dyDescent="0.25">
      <c r="A4568" t="s">
        <v>9403</v>
      </c>
      <c r="B4568" t="s">
        <v>9404</v>
      </c>
      <c r="C4568" t="s">
        <v>1245</v>
      </c>
      <c r="D4568" s="61">
        <v>33633827.509999998</v>
      </c>
      <c r="E4568" t="s">
        <v>95</v>
      </c>
      <c r="F4568" t="s">
        <v>96</v>
      </c>
      <c r="G4568" t="s">
        <v>302</v>
      </c>
      <c r="H4568" t="s">
        <v>302</v>
      </c>
      <c r="I4568" s="2">
        <v>8.8789626360329998E-2</v>
      </c>
    </row>
    <row r="4569" spans="1:9" x14ac:dyDescent="0.25">
      <c r="A4569" t="s">
        <v>9405</v>
      </c>
      <c r="B4569" t="s">
        <v>9406</v>
      </c>
      <c r="C4569" t="s">
        <v>1245</v>
      </c>
      <c r="D4569" s="61">
        <v>33558298</v>
      </c>
      <c r="E4569" t="s">
        <v>115</v>
      </c>
      <c r="F4569" t="s">
        <v>116</v>
      </c>
      <c r="G4569" t="s">
        <v>214</v>
      </c>
      <c r="H4569" t="s">
        <v>214</v>
      </c>
      <c r="I4569" s="2">
        <v>-1.57770407197803</v>
      </c>
    </row>
    <row r="4570" spans="1:9" x14ac:dyDescent="0.25">
      <c r="A4570" t="s">
        <v>9407</v>
      </c>
      <c r="B4570" t="s">
        <v>9408</v>
      </c>
      <c r="C4570" t="s">
        <v>1245</v>
      </c>
      <c r="D4570" s="61">
        <v>33543778.890000001</v>
      </c>
      <c r="E4570" t="s">
        <v>67</v>
      </c>
      <c r="F4570" t="s">
        <v>68</v>
      </c>
      <c r="G4570" t="s">
        <v>601</v>
      </c>
      <c r="H4570" t="s">
        <v>628</v>
      </c>
      <c r="I4570" s="2">
        <v>1.48013202638888</v>
      </c>
    </row>
    <row r="4571" spans="1:9" x14ac:dyDescent="0.25">
      <c r="A4571" t="s">
        <v>9409</v>
      </c>
      <c r="B4571" t="s">
        <v>9410</v>
      </c>
      <c r="C4571" t="s">
        <v>1245</v>
      </c>
      <c r="D4571" s="61">
        <v>33349149.899999999</v>
      </c>
      <c r="E4571" t="s">
        <v>115</v>
      </c>
      <c r="F4571" t="s">
        <v>125</v>
      </c>
      <c r="G4571" t="s">
        <v>176</v>
      </c>
      <c r="H4571" t="s">
        <v>177</v>
      </c>
      <c r="I4571" s="2">
        <v>2.15408915611073</v>
      </c>
    </row>
    <row r="4572" spans="1:9" x14ac:dyDescent="0.25">
      <c r="A4572" t="s">
        <v>9411</v>
      </c>
      <c r="B4572" t="s">
        <v>9412</v>
      </c>
      <c r="C4572" t="s">
        <v>1245</v>
      </c>
      <c r="D4572" s="61">
        <v>33314377.146299999</v>
      </c>
      <c r="E4572" t="s">
        <v>257</v>
      </c>
      <c r="F4572" t="s">
        <v>257</v>
      </c>
      <c r="G4572" t="s">
        <v>547</v>
      </c>
      <c r="H4572" t="s">
        <v>809</v>
      </c>
      <c r="I4572" s="2">
        <v>0.93903341394851503</v>
      </c>
    </row>
    <row r="4573" spans="1:9" x14ac:dyDescent="0.25">
      <c r="A4573" t="s">
        <v>9413</v>
      </c>
      <c r="B4573" t="s">
        <v>9414</v>
      </c>
      <c r="C4573" t="s">
        <v>761</v>
      </c>
      <c r="D4573" s="61">
        <v>33218431.800000001</v>
      </c>
      <c r="E4573" t="s">
        <v>82</v>
      </c>
      <c r="F4573" t="s">
        <v>83</v>
      </c>
      <c r="G4573" t="s">
        <v>130</v>
      </c>
      <c r="H4573" t="s">
        <v>389</v>
      </c>
      <c r="I4573" s="2">
        <v>1.7779780681414501</v>
      </c>
    </row>
    <row r="4574" spans="1:9" x14ac:dyDescent="0.25">
      <c r="A4574" t="s">
        <v>9415</v>
      </c>
      <c r="B4574" t="s">
        <v>9416</v>
      </c>
      <c r="C4574" t="s">
        <v>1245</v>
      </c>
      <c r="D4574" s="61">
        <v>33084348.879999999</v>
      </c>
      <c r="E4574" t="s">
        <v>115</v>
      </c>
      <c r="F4574" t="s">
        <v>125</v>
      </c>
      <c r="G4574" t="s">
        <v>176</v>
      </c>
      <c r="H4574" t="s">
        <v>509</v>
      </c>
      <c r="I4574" s="2">
        <v>1.8612623164087001</v>
      </c>
    </row>
    <row r="4575" spans="1:9" x14ac:dyDescent="0.25">
      <c r="A4575" t="s">
        <v>9417</v>
      </c>
      <c r="B4575" t="s">
        <v>9418</v>
      </c>
      <c r="C4575" t="s">
        <v>1245</v>
      </c>
      <c r="D4575" s="61">
        <v>32877247.25</v>
      </c>
      <c r="E4575" t="s">
        <v>77</v>
      </c>
      <c r="F4575" t="s">
        <v>78</v>
      </c>
      <c r="G4575" t="s">
        <v>142</v>
      </c>
      <c r="H4575" t="s">
        <v>143</v>
      </c>
      <c r="I4575" s="2">
        <v>1.11466537872316</v>
      </c>
    </row>
    <row r="4576" spans="1:9" x14ac:dyDescent="0.25">
      <c r="A4576" t="s">
        <v>9419</v>
      </c>
      <c r="B4576" t="s">
        <v>9420</v>
      </c>
      <c r="C4576" t="s">
        <v>761</v>
      </c>
      <c r="D4576" s="61">
        <v>32829764.079999998</v>
      </c>
      <c r="E4576" t="s">
        <v>115</v>
      </c>
      <c r="F4576" t="s">
        <v>116</v>
      </c>
      <c r="G4576" t="s">
        <v>117</v>
      </c>
      <c r="H4576" t="s">
        <v>117</v>
      </c>
      <c r="I4576" s="2">
        <v>0.41834141264846902</v>
      </c>
    </row>
    <row r="4577" spans="1:9" x14ac:dyDescent="0.25">
      <c r="A4577" t="s">
        <v>9421</v>
      </c>
      <c r="B4577" t="s">
        <v>9422</v>
      </c>
      <c r="C4577" t="s">
        <v>1073</v>
      </c>
      <c r="D4577" s="61">
        <v>32607403.300000001</v>
      </c>
      <c r="E4577" t="s">
        <v>257</v>
      </c>
      <c r="F4577" t="s">
        <v>257</v>
      </c>
      <c r="G4577" t="s">
        <v>547</v>
      </c>
      <c r="H4577" t="s">
        <v>621</v>
      </c>
      <c r="I4577" s="2">
        <v>1.9277235309693399</v>
      </c>
    </row>
    <row r="4578" spans="1:9" x14ac:dyDescent="0.25">
      <c r="A4578" t="s">
        <v>9423</v>
      </c>
      <c r="B4578" t="s">
        <v>9424</v>
      </c>
      <c r="C4578" t="s">
        <v>1245</v>
      </c>
      <c r="D4578" s="61">
        <v>32543152.899999999</v>
      </c>
      <c r="E4578" t="s">
        <v>67</v>
      </c>
      <c r="F4578" t="s">
        <v>68</v>
      </c>
      <c r="G4578" t="s">
        <v>601</v>
      </c>
      <c r="H4578" t="s">
        <v>793</v>
      </c>
      <c r="I4578" s="2">
        <v>0.98591253377368904</v>
      </c>
    </row>
    <row r="4579" spans="1:9" x14ac:dyDescent="0.25">
      <c r="A4579" t="s">
        <v>9425</v>
      </c>
      <c r="B4579" t="s">
        <v>9426</v>
      </c>
      <c r="C4579" t="s">
        <v>1245</v>
      </c>
      <c r="D4579" s="61">
        <v>32497244.192000002</v>
      </c>
      <c r="E4579" t="s">
        <v>120</v>
      </c>
      <c r="F4579" t="s">
        <v>121</v>
      </c>
      <c r="G4579" t="s">
        <v>121</v>
      </c>
      <c r="H4579" t="s">
        <v>836</v>
      </c>
      <c r="I4579" s="2">
        <v>1.2288038000291699</v>
      </c>
    </row>
    <row r="4580" spans="1:9" x14ac:dyDescent="0.25">
      <c r="A4580" t="s">
        <v>9427</v>
      </c>
      <c r="B4580" t="s">
        <v>9428</v>
      </c>
      <c r="C4580" t="s">
        <v>1073</v>
      </c>
      <c r="D4580" s="61">
        <v>32494733.896000002</v>
      </c>
      <c r="E4580" t="s">
        <v>257</v>
      </c>
      <c r="F4580" t="s">
        <v>257</v>
      </c>
      <c r="G4580" t="s">
        <v>547</v>
      </c>
      <c r="H4580" t="s">
        <v>1439</v>
      </c>
      <c r="I4580" s="2">
        <v>1.5885612133137901</v>
      </c>
    </row>
    <row r="4581" spans="1:9" x14ac:dyDescent="0.25">
      <c r="A4581" t="s">
        <v>9429</v>
      </c>
      <c r="B4581" t="s">
        <v>9430</v>
      </c>
      <c r="C4581" t="s">
        <v>761</v>
      </c>
      <c r="D4581" s="61">
        <v>32456479.1875</v>
      </c>
      <c r="E4581" t="s">
        <v>82</v>
      </c>
      <c r="F4581" t="s">
        <v>83</v>
      </c>
      <c r="G4581" t="s">
        <v>84</v>
      </c>
      <c r="H4581" t="s">
        <v>84</v>
      </c>
      <c r="I4581" s="2">
        <v>0.176957243765759</v>
      </c>
    </row>
    <row r="4582" spans="1:9" x14ac:dyDescent="0.25">
      <c r="A4582" t="s">
        <v>9431</v>
      </c>
      <c r="B4582" t="s">
        <v>9432</v>
      </c>
      <c r="C4582" t="s">
        <v>1245</v>
      </c>
      <c r="D4582" s="61">
        <v>32363304.370000001</v>
      </c>
      <c r="E4582" t="s">
        <v>115</v>
      </c>
      <c r="F4582" t="s">
        <v>116</v>
      </c>
      <c r="G4582" t="s">
        <v>214</v>
      </c>
      <c r="H4582" t="s">
        <v>214</v>
      </c>
      <c r="I4582" s="2">
        <v>0.473320898646304</v>
      </c>
    </row>
    <row r="4583" spans="1:9" x14ac:dyDescent="0.25">
      <c r="A4583" t="s">
        <v>9433</v>
      </c>
      <c r="B4583" t="s">
        <v>9434</v>
      </c>
      <c r="C4583" t="s">
        <v>1245</v>
      </c>
      <c r="D4583" s="61">
        <v>32221162.399999999</v>
      </c>
      <c r="E4583" t="s">
        <v>95</v>
      </c>
      <c r="F4583" t="s">
        <v>96</v>
      </c>
      <c r="G4583" t="s">
        <v>210</v>
      </c>
      <c r="H4583" t="s">
        <v>264</v>
      </c>
      <c r="I4583" s="2">
        <v>-3.2904779493864E-2</v>
      </c>
    </row>
    <row r="4584" spans="1:9" x14ac:dyDescent="0.25">
      <c r="A4584" t="s">
        <v>9435</v>
      </c>
      <c r="B4584" t="s">
        <v>9436</v>
      </c>
      <c r="C4584" t="s">
        <v>1245</v>
      </c>
      <c r="D4584" s="61">
        <v>32173112.93</v>
      </c>
      <c r="E4584" t="s">
        <v>120</v>
      </c>
      <c r="F4584" t="s">
        <v>134</v>
      </c>
      <c r="G4584" t="s">
        <v>319</v>
      </c>
      <c r="H4584" t="s">
        <v>319</v>
      </c>
      <c r="I4584" s="2">
        <v>0.68979639748989496</v>
      </c>
    </row>
    <row r="4585" spans="1:9" x14ac:dyDescent="0.25">
      <c r="A4585" t="s">
        <v>9437</v>
      </c>
      <c r="B4585" t="s">
        <v>9438</v>
      </c>
      <c r="C4585" t="s">
        <v>1245</v>
      </c>
      <c r="D4585" s="61">
        <v>32032859.140000001</v>
      </c>
      <c r="E4585" t="s">
        <v>82</v>
      </c>
      <c r="F4585" t="s">
        <v>83</v>
      </c>
      <c r="G4585" t="s">
        <v>84</v>
      </c>
      <c r="H4585" t="s">
        <v>84</v>
      </c>
      <c r="I4585" s="2">
        <v>0.85144743330070205</v>
      </c>
    </row>
    <row r="4586" spans="1:9" x14ac:dyDescent="0.25">
      <c r="A4586" t="s">
        <v>9439</v>
      </c>
      <c r="B4586" t="s">
        <v>9440</v>
      </c>
      <c r="C4586" t="s">
        <v>1245</v>
      </c>
      <c r="D4586" s="61">
        <v>31933923.41</v>
      </c>
      <c r="E4586" t="s">
        <v>115</v>
      </c>
      <c r="F4586" t="s">
        <v>125</v>
      </c>
      <c r="G4586" t="s">
        <v>176</v>
      </c>
      <c r="H4586" t="s">
        <v>177</v>
      </c>
      <c r="I4586" s="2">
        <v>0.98496212035724195</v>
      </c>
    </row>
    <row r="4587" spans="1:9" x14ac:dyDescent="0.25">
      <c r="A4587" t="s">
        <v>9441</v>
      </c>
      <c r="B4587" t="s">
        <v>9442</v>
      </c>
      <c r="C4587" t="s">
        <v>1245</v>
      </c>
      <c r="D4587" s="61">
        <v>31892095.760000002</v>
      </c>
      <c r="E4587" t="s">
        <v>115</v>
      </c>
      <c r="F4587" t="s">
        <v>116</v>
      </c>
      <c r="G4587" t="s">
        <v>214</v>
      </c>
      <c r="H4587" t="s">
        <v>214</v>
      </c>
      <c r="I4587" s="2">
        <v>0.25095019403463298</v>
      </c>
    </row>
    <row r="4588" spans="1:9" x14ac:dyDescent="0.25">
      <c r="A4588" t="s">
        <v>9443</v>
      </c>
      <c r="B4588" t="s">
        <v>9444</v>
      </c>
      <c r="C4588" t="s">
        <v>1245</v>
      </c>
      <c r="D4588" s="61">
        <v>31751922.579999998</v>
      </c>
      <c r="E4588" t="s">
        <v>115</v>
      </c>
      <c r="F4588" t="s">
        <v>116</v>
      </c>
      <c r="G4588" t="s">
        <v>117</v>
      </c>
      <c r="H4588" t="s">
        <v>117</v>
      </c>
      <c r="I4588" s="2">
        <v>0.97821217544802497</v>
      </c>
    </row>
    <row r="4589" spans="1:9" x14ac:dyDescent="0.25">
      <c r="A4589" t="s">
        <v>9445</v>
      </c>
      <c r="B4589" t="s">
        <v>9446</v>
      </c>
      <c r="C4589" t="s">
        <v>1245</v>
      </c>
      <c r="D4589" s="61">
        <v>31510820.969999999</v>
      </c>
      <c r="E4589" t="s">
        <v>120</v>
      </c>
      <c r="F4589" t="s">
        <v>134</v>
      </c>
      <c r="G4589" t="s">
        <v>319</v>
      </c>
      <c r="H4589" t="s">
        <v>319</v>
      </c>
      <c r="I4589" s="2">
        <v>-0.38691127720261997</v>
      </c>
    </row>
    <row r="4590" spans="1:9" x14ac:dyDescent="0.25">
      <c r="A4590" t="s">
        <v>9447</v>
      </c>
      <c r="B4590" t="s">
        <v>9448</v>
      </c>
      <c r="C4590" t="s">
        <v>1245</v>
      </c>
      <c r="D4590" s="61">
        <v>31493728.440000001</v>
      </c>
      <c r="E4590" t="s">
        <v>115</v>
      </c>
      <c r="F4590" t="s">
        <v>116</v>
      </c>
      <c r="G4590" t="s">
        <v>117</v>
      </c>
      <c r="H4590" t="s">
        <v>117</v>
      </c>
      <c r="I4590" s="2">
        <v>1.4742892143873001</v>
      </c>
    </row>
    <row r="4591" spans="1:9" x14ac:dyDescent="0.25">
      <c r="A4591" t="s">
        <v>9449</v>
      </c>
      <c r="B4591" t="s">
        <v>9450</v>
      </c>
      <c r="C4591" t="s">
        <v>1245</v>
      </c>
      <c r="D4591" s="61">
        <v>31416120.699999999</v>
      </c>
      <c r="E4591" t="s">
        <v>67</v>
      </c>
      <c r="F4591" t="s">
        <v>101</v>
      </c>
      <c r="G4591" t="s">
        <v>101</v>
      </c>
      <c r="H4591" t="s">
        <v>308</v>
      </c>
      <c r="I4591" s="2">
        <v>1.7233500618775499</v>
      </c>
    </row>
    <row r="4592" spans="1:9" x14ac:dyDescent="0.25">
      <c r="A4592" t="s">
        <v>9451</v>
      </c>
      <c r="B4592" t="s">
        <v>9452</v>
      </c>
      <c r="C4592" t="s">
        <v>1073</v>
      </c>
      <c r="D4592" s="61">
        <v>31318782</v>
      </c>
      <c r="E4592" t="s">
        <v>95</v>
      </c>
      <c r="F4592" t="s">
        <v>96</v>
      </c>
      <c r="G4592" t="s">
        <v>97</v>
      </c>
      <c r="H4592" t="s">
        <v>5854</v>
      </c>
      <c r="I4592" s="2">
        <v>1.6394174741699199</v>
      </c>
    </row>
    <row r="4593" spans="1:9" x14ac:dyDescent="0.25">
      <c r="A4593" t="s">
        <v>9453</v>
      </c>
      <c r="B4593" t="s">
        <v>9454</v>
      </c>
      <c r="C4593" t="s">
        <v>1245</v>
      </c>
      <c r="D4593" s="61">
        <v>31024943.199999999</v>
      </c>
      <c r="E4593" t="s">
        <v>115</v>
      </c>
      <c r="F4593" t="s">
        <v>116</v>
      </c>
      <c r="G4593" t="s">
        <v>214</v>
      </c>
      <c r="H4593" t="s">
        <v>214</v>
      </c>
      <c r="I4593" s="2">
        <v>1.6358069180875201</v>
      </c>
    </row>
    <row r="4594" spans="1:9" x14ac:dyDescent="0.25">
      <c r="A4594" t="s">
        <v>9455</v>
      </c>
      <c r="B4594" t="s">
        <v>9456</v>
      </c>
      <c r="C4594" t="s">
        <v>1245</v>
      </c>
      <c r="D4594" s="61">
        <v>30918040.175000001</v>
      </c>
      <c r="E4594" t="s">
        <v>95</v>
      </c>
      <c r="F4594" t="s">
        <v>404</v>
      </c>
      <c r="G4594" t="s">
        <v>404</v>
      </c>
      <c r="H4594" t="s">
        <v>405</v>
      </c>
      <c r="I4594" s="2">
        <v>1.10393325241671</v>
      </c>
    </row>
    <row r="4595" spans="1:9" x14ac:dyDescent="0.25">
      <c r="A4595" t="s">
        <v>9457</v>
      </c>
      <c r="B4595" t="s">
        <v>9458</v>
      </c>
      <c r="C4595" t="s">
        <v>1245</v>
      </c>
      <c r="D4595" s="61">
        <v>30887295.48</v>
      </c>
      <c r="E4595" t="s">
        <v>291</v>
      </c>
      <c r="F4595" t="s">
        <v>291</v>
      </c>
      <c r="G4595" t="s">
        <v>292</v>
      </c>
      <c r="H4595" t="s">
        <v>659</v>
      </c>
      <c r="I4595" s="2">
        <v>3.3277025601713</v>
      </c>
    </row>
    <row r="4596" spans="1:9" x14ac:dyDescent="0.25">
      <c r="A4596" t="s">
        <v>9459</v>
      </c>
      <c r="B4596" t="s">
        <v>9460</v>
      </c>
      <c r="C4596" t="s">
        <v>1245</v>
      </c>
      <c r="D4596" s="61">
        <v>30715678.399999999</v>
      </c>
      <c r="E4596" t="s">
        <v>240</v>
      </c>
      <c r="F4596" t="s">
        <v>267</v>
      </c>
      <c r="G4596" t="s">
        <v>476</v>
      </c>
      <c r="H4596" t="s">
        <v>4737</v>
      </c>
      <c r="I4596" s="2">
        <v>-0.37420466120099199</v>
      </c>
    </row>
    <row r="4597" spans="1:9" x14ac:dyDescent="0.25">
      <c r="A4597" t="s">
        <v>9461</v>
      </c>
      <c r="B4597" t="s">
        <v>9462</v>
      </c>
      <c r="C4597" t="s">
        <v>761</v>
      </c>
      <c r="D4597" s="61">
        <v>30715464.57</v>
      </c>
      <c r="E4597" t="s">
        <v>95</v>
      </c>
      <c r="F4597" t="s">
        <v>404</v>
      </c>
      <c r="G4597" t="s">
        <v>404</v>
      </c>
      <c r="H4597" t="s">
        <v>413</v>
      </c>
      <c r="I4597" s="2">
        <v>1.42006505827925</v>
      </c>
    </row>
    <row r="4598" spans="1:9" x14ac:dyDescent="0.25">
      <c r="A4598" t="s">
        <v>9463</v>
      </c>
      <c r="B4598" t="s">
        <v>9464</v>
      </c>
      <c r="C4598" t="s">
        <v>1245</v>
      </c>
      <c r="D4598" s="61">
        <v>30703558.050000001</v>
      </c>
      <c r="E4598" t="s">
        <v>115</v>
      </c>
      <c r="F4598" t="s">
        <v>125</v>
      </c>
      <c r="G4598" t="s">
        <v>176</v>
      </c>
      <c r="H4598" t="s">
        <v>177</v>
      </c>
      <c r="I4598" s="2">
        <v>-5.4903163740932301</v>
      </c>
    </row>
    <row r="4599" spans="1:9" x14ac:dyDescent="0.25">
      <c r="A4599" t="s">
        <v>9465</v>
      </c>
      <c r="B4599" t="s">
        <v>9466</v>
      </c>
      <c r="C4599" t="s">
        <v>761</v>
      </c>
      <c r="D4599" s="61">
        <v>30527747.68</v>
      </c>
      <c r="E4599" t="s">
        <v>67</v>
      </c>
      <c r="F4599" t="s">
        <v>68</v>
      </c>
      <c r="G4599" t="s">
        <v>601</v>
      </c>
      <c r="H4599" t="s">
        <v>932</v>
      </c>
      <c r="I4599" s="2">
        <v>0.31927099146125798</v>
      </c>
    </row>
    <row r="4600" spans="1:9" x14ac:dyDescent="0.25">
      <c r="A4600" t="s">
        <v>9467</v>
      </c>
      <c r="B4600" t="s">
        <v>9468</v>
      </c>
      <c r="C4600" t="s">
        <v>1245</v>
      </c>
      <c r="D4600" s="61">
        <v>30372969.600000001</v>
      </c>
      <c r="E4600" t="s">
        <v>115</v>
      </c>
      <c r="F4600" t="s">
        <v>116</v>
      </c>
      <c r="G4600" t="s">
        <v>214</v>
      </c>
      <c r="H4600" t="s">
        <v>214</v>
      </c>
      <c r="I4600" s="2">
        <v>1.9364873003571199</v>
      </c>
    </row>
    <row r="4601" spans="1:9" x14ac:dyDescent="0.25">
      <c r="A4601" t="s">
        <v>9469</v>
      </c>
      <c r="B4601" t="s">
        <v>9470</v>
      </c>
      <c r="C4601" t="s">
        <v>1245</v>
      </c>
      <c r="D4601" s="61">
        <v>30318476.3926</v>
      </c>
      <c r="E4601" t="s">
        <v>67</v>
      </c>
      <c r="F4601" t="s">
        <v>72</v>
      </c>
      <c r="G4601" t="s">
        <v>73</v>
      </c>
      <c r="H4601" t="s">
        <v>74</v>
      </c>
      <c r="I4601" s="2">
        <v>1.74030974662245</v>
      </c>
    </row>
    <row r="4602" spans="1:9" x14ac:dyDescent="0.25">
      <c r="A4602" t="s">
        <v>9471</v>
      </c>
      <c r="B4602" t="s">
        <v>9472</v>
      </c>
      <c r="C4602" t="s">
        <v>94</v>
      </c>
      <c r="D4602" s="61">
        <v>30061301.022</v>
      </c>
      <c r="E4602" t="s">
        <v>82</v>
      </c>
      <c r="F4602" t="s">
        <v>228</v>
      </c>
      <c r="G4602" t="s">
        <v>1618</v>
      </c>
      <c r="H4602" t="s">
        <v>1619</v>
      </c>
      <c r="I4602" s="2">
        <v>0.34211777177668701</v>
      </c>
    </row>
    <row r="4603" spans="1:9" x14ac:dyDescent="0.25">
      <c r="A4603" t="s">
        <v>9473</v>
      </c>
      <c r="B4603" t="s">
        <v>9474</v>
      </c>
      <c r="C4603" t="s">
        <v>761</v>
      </c>
      <c r="D4603" s="61">
        <v>29796125.399999999</v>
      </c>
      <c r="E4603" t="s">
        <v>95</v>
      </c>
      <c r="F4603" t="s">
        <v>109</v>
      </c>
      <c r="G4603" t="s">
        <v>804</v>
      </c>
      <c r="H4603" t="s">
        <v>804</v>
      </c>
      <c r="I4603" s="2">
        <v>0.69820646889608395</v>
      </c>
    </row>
    <row r="4604" spans="1:9" x14ac:dyDescent="0.25">
      <c r="A4604" t="s">
        <v>9475</v>
      </c>
      <c r="B4604" t="s">
        <v>9476</v>
      </c>
      <c r="C4604" t="s">
        <v>1245</v>
      </c>
      <c r="D4604" s="61">
        <v>29454165.669799998</v>
      </c>
      <c r="E4604" t="s">
        <v>240</v>
      </c>
      <c r="F4604" t="s">
        <v>241</v>
      </c>
      <c r="G4604" t="s">
        <v>2126</v>
      </c>
      <c r="H4604" t="s">
        <v>2126</v>
      </c>
      <c r="I4604" s="2">
        <v>-0.45662657760206499</v>
      </c>
    </row>
    <row r="4605" spans="1:9" x14ac:dyDescent="0.25">
      <c r="A4605" t="s">
        <v>9477</v>
      </c>
      <c r="B4605" t="s">
        <v>9478</v>
      </c>
      <c r="C4605" t="s">
        <v>1073</v>
      </c>
      <c r="D4605" s="61">
        <v>29439103.920000002</v>
      </c>
      <c r="E4605" t="s">
        <v>95</v>
      </c>
      <c r="F4605" t="s">
        <v>109</v>
      </c>
      <c r="G4605" t="s">
        <v>804</v>
      </c>
      <c r="H4605" t="s">
        <v>804</v>
      </c>
      <c r="I4605" s="2">
        <v>0.53848395732501397</v>
      </c>
    </row>
    <row r="4606" spans="1:9" x14ac:dyDescent="0.25">
      <c r="A4606" t="s">
        <v>9479</v>
      </c>
      <c r="B4606" t="s">
        <v>9480</v>
      </c>
      <c r="C4606" t="s">
        <v>1245</v>
      </c>
      <c r="D4606" s="61">
        <v>29309119</v>
      </c>
      <c r="E4606" t="s">
        <v>115</v>
      </c>
      <c r="F4606" t="s">
        <v>116</v>
      </c>
      <c r="G4606" t="s">
        <v>117</v>
      </c>
      <c r="H4606" t="s">
        <v>117</v>
      </c>
      <c r="I4606" s="2">
        <v>0.61575737635276495</v>
      </c>
    </row>
    <row r="4607" spans="1:9" x14ac:dyDescent="0.25">
      <c r="A4607" t="s">
        <v>9481</v>
      </c>
      <c r="B4607" t="s">
        <v>9482</v>
      </c>
      <c r="C4607" t="s">
        <v>1245</v>
      </c>
      <c r="D4607" s="61">
        <v>29293713.920000002</v>
      </c>
      <c r="E4607" t="s">
        <v>240</v>
      </c>
      <c r="F4607" t="s">
        <v>467</v>
      </c>
      <c r="G4607" t="s">
        <v>468</v>
      </c>
      <c r="H4607" t="s">
        <v>662</v>
      </c>
      <c r="I4607" s="2">
        <v>0.88898020353774898</v>
      </c>
    </row>
    <row r="4608" spans="1:9" x14ac:dyDescent="0.25">
      <c r="A4608" t="s">
        <v>9483</v>
      </c>
      <c r="B4608" t="s">
        <v>9484</v>
      </c>
      <c r="C4608" t="s">
        <v>1245</v>
      </c>
      <c r="D4608" s="61">
        <v>29244936.239999998</v>
      </c>
      <c r="E4608" t="s">
        <v>115</v>
      </c>
      <c r="F4608" t="s">
        <v>116</v>
      </c>
      <c r="G4608" t="s">
        <v>117</v>
      </c>
      <c r="H4608" t="s">
        <v>117</v>
      </c>
      <c r="I4608" s="2">
        <v>1.5434496753817299</v>
      </c>
    </row>
    <row r="4609" spans="1:9" x14ac:dyDescent="0.25">
      <c r="A4609" t="s">
        <v>9485</v>
      </c>
      <c r="B4609" t="s">
        <v>9486</v>
      </c>
      <c r="C4609" t="s">
        <v>1245</v>
      </c>
      <c r="D4609" s="61">
        <v>29226253</v>
      </c>
      <c r="E4609" t="s">
        <v>120</v>
      </c>
      <c r="F4609" t="s">
        <v>121</v>
      </c>
      <c r="G4609" t="s">
        <v>121</v>
      </c>
      <c r="H4609" t="s">
        <v>652</v>
      </c>
      <c r="I4609" s="2">
        <v>0.38177750767999902</v>
      </c>
    </row>
    <row r="4610" spans="1:9" x14ac:dyDescent="0.25">
      <c r="A4610" t="s">
        <v>9487</v>
      </c>
      <c r="B4610" t="s">
        <v>9488</v>
      </c>
      <c r="C4610" t="s">
        <v>1073</v>
      </c>
      <c r="D4610" s="61">
        <v>29198303.190000001</v>
      </c>
      <c r="E4610" t="s">
        <v>115</v>
      </c>
      <c r="F4610" t="s">
        <v>116</v>
      </c>
      <c r="G4610" t="s">
        <v>117</v>
      </c>
      <c r="H4610" t="s">
        <v>117</v>
      </c>
      <c r="I4610" s="2">
        <v>8.6035890469976006E-2</v>
      </c>
    </row>
    <row r="4611" spans="1:9" x14ac:dyDescent="0.25">
      <c r="A4611" t="s">
        <v>9489</v>
      </c>
      <c r="B4611" t="s">
        <v>9490</v>
      </c>
      <c r="C4611" t="s">
        <v>1245</v>
      </c>
      <c r="D4611" s="61">
        <v>28975606.932999998</v>
      </c>
      <c r="E4611" t="s">
        <v>120</v>
      </c>
      <c r="F4611" t="s">
        <v>171</v>
      </c>
      <c r="G4611" t="s">
        <v>385</v>
      </c>
      <c r="H4611" t="s">
        <v>386</v>
      </c>
      <c r="I4611" s="2">
        <v>0.367933286681765</v>
      </c>
    </row>
    <row r="4612" spans="1:9" x14ac:dyDescent="0.25">
      <c r="A4612" t="s">
        <v>9491</v>
      </c>
      <c r="B4612" t="s">
        <v>9492</v>
      </c>
      <c r="C4612" t="s">
        <v>1245</v>
      </c>
      <c r="D4612" s="61">
        <v>28846333.350000001</v>
      </c>
      <c r="E4612" t="s">
        <v>77</v>
      </c>
      <c r="F4612" t="s">
        <v>78</v>
      </c>
      <c r="G4612" t="s">
        <v>142</v>
      </c>
      <c r="H4612" t="s">
        <v>237</v>
      </c>
      <c r="I4612" s="2">
        <v>0.104903085228241</v>
      </c>
    </row>
    <row r="4613" spans="1:9" x14ac:dyDescent="0.25">
      <c r="A4613" t="s">
        <v>9493</v>
      </c>
      <c r="B4613" t="s">
        <v>9494</v>
      </c>
      <c r="C4613" t="s">
        <v>1245</v>
      </c>
      <c r="D4613" s="61">
        <v>28839174</v>
      </c>
      <c r="E4613" t="s">
        <v>77</v>
      </c>
      <c r="F4613" t="s">
        <v>78</v>
      </c>
      <c r="G4613" t="s">
        <v>79</v>
      </c>
      <c r="H4613" t="s">
        <v>79</v>
      </c>
      <c r="I4613" s="2">
        <v>1.11466537872316</v>
      </c>
    </row>
    <row r="4614" spans="1:9" x14ac:dyDescent="0.25">
      <c r="A4614" t="s">
        <v>9495</v>
      </c>
      <c r="B4614" t="s">
        <v>9496</v>
      </c>
      <c r="C4614" t="s">
        <v>761</v>
      </c>
      <c r="D4614" s="61">
        <v>28720046.879999999</v>
      </c>
      <c r="E4614" t="s">
        <v>95</v>
      </c>
      <c r="F4614" t="s">
        <v>404</v>
      </c>
      <c r="G4614" t="s">
        <v>404</v>
      </c>
      <c r="H4614" t="s">
        <v>413</v>
      </c>
      <c r="I4614" s="2">
        <v>0.37516344130706902</v>
      </c>
    </row>
    <row r="4615" spans="1:9" x14ac:dyDescent="0.25">
      <c r="A4615" t="s">
        <v>9497</v>
      </c>
      <c r="B4615" t="s">
        <v>9498</v>
      </c>
      <c r="C4615" t="s">
        <v>1245</v>
      </c>
      <c r="D4615" s="61">
        <v>28469163.760000002</v>
      </c>
      <c r="E4615" t="s">
        <v>115</v>
      </c>
      <c r="F4615" t="s">
        <v>125</v>
      </c>
      <c r="G4615" t="s">
        <v>176</v>
      </c>
      <c r="H4615" t="s">
        <v>177</v>
      </c>
      <c r="I4615" s="2">
        <v>3.2506980715692499</v>
      </c>
    </row>
    <row r="4616" spans="1:9" x14ac:dyDescent="0.25">
      <c r="A4616" t="s">
        <v>9499</v>
      </c>
      <c r="B4616" t="s">
        <v>9500</v>
      </c>
      <c r="C4616" t="s">
        <v>1073</v>
      </c>
      <c r="D4616" s="61">
        <v>28318813.656399999</v>
      </c>
      <c r="E4616" t="s">
        <v>115</v>
      </c>
      <c r="F4616" t="s">
        <v>116</v>
      </c>
      <c r="G4616" t="s">
        <v>117</v>
      </c>
      <c r="H4616" t="s">
        <v>117</v>
      </c>
      <c r="I4616" s="2">
        <v>3.82111867729212</v>
      </c>
    </row>
    <row r="4617" spans="1:9" x14ac:dyDescent="0.25">
      <c r="A4617" t="s">
        <v>9501</v>
      </c>
      <c r="B4617" t="s">
        <v>9502</v>
      </c>
      <c r="C4617" t="s">
        <v>1245</v>
      </c>
      <c r="D4617" s="61">
        <v>28283341.449999999</v>
      </c>
      <c r="E4617" t="s">
        <v>82</v>
      </c>
      <c r="F4617" t="s">
        <v>228</v>
      </c>
      <c r="G4617" t="s">
        <v>1618</v>
      </c>
      <c r="H4617" t="s">
        <v>1619</v>
      </c>
      <c r="I4617" s="2">
        <v>-0.13907788194193299</v>
      </c>
    </row>
    <row r="4618" spans="1:9" x14ac:dyDescent="0.25">
      <c r="A4618" t="s">
        <v>9503</v>
      </c>
      <c r="B4618" t="s">
        <v>9504</v>
      </c>
      <c r="C4618" t="s">
        <v>1245</v>
      </c>
      <c r="D4618" s="61">
        <v>28025871.719999999</v>
      </c>
      <c r="E4618" t="s">
        <v>115</v>
      </c>
      <c r="F4618" t="s">
        <v>125</v>
      </c>
      <c r="G4618" t="s">
        <v>614</v>
      </c>
      <c r="H4618" t="s">
        <v>614</v>
      </c>
      <c r="I4618" s="2">
        <v>3.8537609065153098</v>
      </c>
    </row>
    <row r="4619" spans="1:9" x14ac:dyDescent="0.25">
      <c r="A4619" t="s">
        <v>9505</v>
      </c>
      <c r="B4619" t="s">
        <v>9506</v>
      </c>
      <c r="C4619" t="s">
        <v>94</v>
      </c>
      <c r="D4619" s="61">
        <v>27883995.300000001</v>
      </c>
      <c r="E4619" t="s">
        <v>291</v>
      </c>
      <c r="F4619" t="s">
        <v>291</v>
      </c>
      <c r="G4619" t="s">
        <v>292</v>
      </c>
      <c r="H4619" t="s">
        <v>659</v>
      </c>
      <c r="I4619" s="2">
        <v>1.4828033975803301</v>
      </c>
    </row>
    <row r="4620" spans="1:9" x14ac:dyDescent="0.25">
      <c r="A4620" t="s">
        <v>9507</v>
      </c>
      <c r="B4620" t="s">
        <v>9508</v>
      </c>
      <c r="C4620" t="s">
        <v>1245</v>
      </c>
      <c r="D4620" s="61">
        <v>27863967.559999999</v>
      </c>
      <c r="E4620" t="s">
        <v>115</v>
      </c>
      <c r="F4620" t="s">
        <v>116</v>
      </c>
      <c r="G4620" t="s">
        <v>214</v>
      </c>
      <c r="H4620" t="s">
        <v>214</v>
      </c>
      <c r="I4620" s="2">
        <v>1.1382451367022499</v>
      </c>
    </row>
    <row r="4621" spans="1:9" x14ac:dyDescent="0.25">
      <c r="A4621" t="s">
        <v>9509</v>
      </c>
      <c r="B4621" t="s">
        <v>9510</v>
      </c>
      <c r="C4621" t="s">
        <v>1245</v>
      </c>
      <c r="D4621" s="61">
        <v>27834396.800000001</v>
      </c>
      <c r="E4621" t="s">
        <v>240</v>
      </c>
      <c r="F4621" t="s">
        <v>267</v>
      </c>
      <c r="G4621" t="s">
        <v>268</v>
      </c>
      <c r="H4621" t="s">
        <v>268</v>
      </c>
      <c r="I4621" s="2">
        <v>-0.14802371160875399</v>
      </c>
    </row>
    <row r="4622" spans="1:9" x14ac:dyDescent="0.25">
      <c r="A4622" t="s">
        <v>9511</v>
      </c>
      <c r="B4622" t="s">
        <v>9512</v>
      </c>
      <c r="C4622" t="s">
        <v>1245</v>
      </c>
      <c r="D4622" s="61">
        <v>27745497.449999999</v>
      </c>
      <c r="E4622" t="s">
        <v>115</v>
      </c>
      <c r="F4622" t="s">
        <v>116</v>
      </c>
      <c r="G4622" t="s">
        <v>214</v>
      </c>
      <c r="H4622" t="s">
        <v>214</v>
      </c>
      <c r="I4622" s="2">
        <v>2.1925259756401698</v>
      </c>
    </row>
    <row r="4623" spans="1:9" x14ac:dyDescent="0.25">
      <c r="A4623" t="s">
        <v>9513</v>
      </c>
      <c r="B4623" t="s">
        <v>9514</v>
      </c>
      <c r="C4623" t="s">
        <v>1073</v>
      </c>
      <c r="D4623" s="61">
        <v>27683167.870099999</v>
      </c>
      <c r="E4623" t="s">
        <v>240</v>
      </c>
      <c r="F4623" t="s">
        <v>267</v>
      </c>
      <c r="G4623" t="s">
        <v>476</v>
      </c>
      <c r="H4623" t="s">
        <v>477</v>
      </c>
      <c r="I4623" s="2">
        <v>0.958657131311906</v>
      </c>
    </row>
    <row r="4624" spans="1:9" x14ac:dyDescent="0.25">
      <c r="A4624" t="s">
        <v>9515</v>
      </c>
      <c r="B4624" t="s">
        <v>9516</v>
      </c>
      <c r="C4624" t="s">
        <v>1245</v>
      </c>
      <c r="D4624" s="61">
        <v>27590222.66</v>
      </c>
      <c r="E4624" t="s">
        <v>67</v>
      </c>
      <c r="F4624" t="s">
        <v>72</v>
      </c>
      <c r="G4624" t="s">
        <v>73</v>
      </c>
      <c r="H4624" t="s">
        <v>148</v>
      </c>
      <c r="I4624" s="2">
        <v>1.3529556448488</v>
      </c>
    </row>
    <row r="4625" spans="1:9" x14ac:dyDescent="0.25">
      <c r="A4625" t="s">
        <v>9517</v>
      </c>
      <c r="B4625" t="s">
        <v>9518</v>
      </c>
      <c r="C4625" t="s">
        <v>66</v>
      </c>
      <c r="D4625" s="61">
        <v>27548208</v>
      </c>
      <c r="E4625" t="s">
        <v>182</v>
      </c>
      <c r="F4625" t="s">
        <v>182</v>
      </c>
      <c r="G4625" t="s">
        <v>717</v>
      </c>
      <c r="H4625" t="s">
        <v>718</v>
      </c>
      <c r="I4625" s="2">
        <v>2.0473950388708699</v>
      </c>
    </row>
    <row r="4626" spans="1:9" x14ac:dyDescent="0.25">
      <c r="A4626" t="s">
        <v>9519</v>
      </c>
      <c r="B4626" t="s">
        <v>9520</v>
      </c>
      <c r="C4626" t="s">
        <v>761</v>
      </c>
      <c r="D4626" s="61">
        <v>27519157.25</v>
      </c>
      <c r="E4626" t="s">
        <v>95</v>
      </c>
      <c r="F4626" t="s">
        <v>96</v>
      </c>
      <c r="G4626" t="s">
        <v>302</v>
      </c>
      <c r="H4626" t="s">
        <v>302</v>
      </c>
      <c r="I4626" s="2">
        <v>1.1798031915252301</v>
      </c>
    </row>
    <row r="4627" spans="1:9" x14ac:dyDescent="0.25">
      <c r="A4627" t="s">
        <v>9521</v>
      </c>
      <c r="B4627" t="s">
        <v>9522</v>
      </c>
      <c r="C4627" t="s">
        <v>761</v>
      </c>
      <c r="D4627" s="61">
        <v>27280739.920000002</v>
      </c>
      <c r="E4627" t="s">
        <v>67</v>
      </c>
      <c r="F4627" t="s">
        <v>68</v>
      </c>
      <c r="G4627" t="s">
        <v>168</v>
      </c>
      <c r="H4627" t="s">
        <v>168</v>
      </c>
      <c r="I4627" s="2">
        <v>0.59030196657282097</v>
      </c>
    </row>
    <row r="4628" spans="1:9" x14ac:dyDescent="0.25">
      <c r="A4628" t="s">
        <v>9523</v>
      </c>
      <c r="B4628" t="s">
        <v>9524</v>
      </c>
      <c r="C4628" t="s">
        <v>1245</v>
      </c>
      <c r="D4628" s="61">
        <v>27230017.23</v>
      </c>
      <c r="E4628" t="s">
        <v>120</v>
      </c>
      <c r="F4628" t="s">
        <v>171</v>
      </c>
      <c r="G4628" t="s">
        <v>385</v>
      </c>
      <c r="H4628" t="s">
        <v>386</v>
      </c>
      <c r="I4628" s="2">
        <v>1.3593949515752199</v>
      </c>
    </row>
    <row r="4629" spans="1:9" x14ac:dyDescent="0.25">
      <c r="A4629" t="s">
        <v>9525</v>
      </c>
      <c r="B4629" t="s">
        <v>9526</v>
      </c>
      <c r="C4629" t="s">
        <v>1245</v>
      </c>
      <c r="D4629" s="61">
        <v>27215815.140000001</v>
      </c>
      <c r="E4629" t="s">
        <v>240</v>
      </c>
      <c r="F4629" t="s">
        <v>467</v>
      </c>
      <c r="G4629" t="s">
        <v>595</v>
      </c>
      <c r="H4629" t="s">
        <v>1606</v>
      </c>
      <c r="I4629" s="2">
        <v>1.66416930637897</v>
      </c>
    </row>
    <row r="4630" spans="1:9" x14ac:dyDescent="0.25">
      <c r="A4630" t="s">
        <v>9527</v>
      </c>
      <c r="B4630" t="s">
        <v>9528</v>
      </c>
      <c r="C4630" t="s">
        <v>1245</v>
      </c>
      <c r="D4630" s="61">
        <v>27042554.52</v>
      </c>
      <c r="E4630" t="s">
        <v>115</v>
      </c>
      <c r="F4630" t="s">
        <v>125</v>
      </c>
      <c r="G4630" t="s">
        <v>176</v>
      </c>
      <c r="H4630" t="s">
        <v>177</v>
      </c>
      <c r="I4630" s="2">
        <v>1.05809984090019</v>
      </c>
    </row>
    <row r="4631" spans="1:9" x14ac:dyDescent="0.25">
      <c r="A4631" t="s">
        <v>9529</v>
      </c>
      <c r="B4631" t="s">
        <v>9530</v>
      </c>
      <c r="C4631" t="s">
        <v>1245</v>
      </c>
      <c r="D4631" s="61">
        <v>26843368.739999998</v>
      </c>
      <c r="E4631" t="s">
        <v>67</v>
      </c>
      <c r="F4631" t="s">
        <v>72</v>
      </c>
      <c r="G4631" t="s">
        <v>73</v>
      </c>
      <c r="H4631" t="s">
        <v>148</v>
      </c>
      <c r="I4631" s="2">
        <v>1.21408998719548</v>
      </c>
    </row>
    <row r="4632" spans="1:9" x14ac:dyDescent="0.25">
      <c r="A4632" t="s">
        <v>9531</v>
      </c>
      <c r="B4632" t="s">
        <v>9532</v>
      </c>
      <c r="C4632" t="s">
        <v>1245</v>
      </c>
      <c r="D4632" s="61">
        <v>26771986.890000001</v>
      </c>
      <c r="E4632" t="s">
        <v>95</v>
      </c>
      <c r="F4632" t="s">
        <v>109</v>
      </c>
      <c r="G4632" t="s">
        <v>804</v>
      </c>
      <c r="H4632" t="s">
        <v>804</v>
      </c>
      <c r="I4632" s="2">
        <v>-4.2944562654136001E-2</v>
      </c>
    </row>
    <row r="4633" spans="1:9" x14ac:dyDescent="0.25">
      <c r="A4633" t="s">
        <v>9533</v>
      </c>
      <c r="B4633" t="s">
        <v>9534</v>
      </c>
      <c r="C4633" t="s">
        <v>1245</v>
      </c>
      <c r="D4633" s="61">
        <v>26479290</v>
      </c>
      <c r="E4633" t="s">
        <v>115</v>
      </c>
      <c r="F4633" t="s">
        <v>125</v>
      </c>
      <c r="G4633" t="s">
        <v>176</v>
      </c>
      <c r="H4633" t="s">
        <v>177</v>
      </c>
      <c r="I4633" s="2">
        <v>0.622194157938463</v>
      </c>
    </row>
    <row r="4634" spans="1:9" x14ac:dyDescent="0.25">
      <c r="A4634" t="s">
        <v>9535</v>
      </c>
      <c r="B4634" t="s">
        <v>9536</v>
      </c>
      <c r="C4634" t="s">
        <v>1245</v>
      </c>
      <c r="D4634" s="61">
        <v>26438155.199999999</v>
      </c>
      <c r="E4634" t="s">
        <v>67</v>
      </c>
      <c r="F4634" t="s">
        <v>68</v>
      </c>
      <c r="G4634" t="s">
        <v>601</v>
      </c>
      <c r="H4634" t="s">
        <v>793</v>
      </c>
      <c r="I4634" s="2">
        <v>1.64670021180976</v>
      </c>
    </row>
    <row r="4635" spans="1:9" x14ac:dyDescent="0.25">
      <c r="A4635" t="s">
        <v>9537</v>
      </c>
      <c r="B4635" t="s">
        <v>9538</v>
      </c>
      <c r="C4635" t="s">
        <v>1245</v>
      </c>
      <c r="D4635" s="61">
        <v>26168786.699999999</v>
      </c>
      <c r="E4635" t="s">
        <v>67</v>
      </c>
      <c r="F4635" t="s">
        <v>101</v>
      </c>
      <c r="G4635" t="s">
        <v>101</v>
      </c>
      <c r="H4635" t="s">
        <v>308</v>
      </c>
      <c r="I4635" s="2">
        <v>0.45473195931349403</v>
      </c>
    </row>
    <row r="4636" spans="1:9" x14ac:dyDescent="0.25">
      <c r="A4636" t="s">
        <v>9539</v>
      </c>
      <c r="B4636" t="s">
        <v>9540</v>
      </c>
      <c r="C4636" t="s">
        <v>761</v>
      </c>
      <c r="D4636" s="61">
        <v>26104064.170000002</v>
      </c>
      <c r="E4636" t="s">
        <v>95</v>
      </c>
      <c r="F4636" t="s">
        <v>404</v>
      </c>
      <c r="G4636" t="s">
        <v>404</v>
      </c>
      <c r="H4636" t="s">
        <v>413</v>
      </c>
      <c r="I4636" s="2">
        <v>0.66717228367331305</v>
      </c>
    </row>
    <row r="4637" spans="1:9" x14ac:dyDescent="0.25">
      <c r="A4637" t="s">
        <v>9541</v>
      </c>
      <c r="B4637" t="s">
        <v>9542</v>
      </c>
      <c r="C4637" t="s">
        <v>1245</v>
      </c>
      <c r="D4637" s="61">
        <v>26079397.5</v>
      </c>
      <c r="E4637" t="s">
        <v>67</v>
      </c>
      <c r="F4637" t="s">
        <v>72</v>
      </c>
      <c r="G4637" t="s">
        <v>73</v>
      </c>
      <c r="H4637" t="s">
        <v>148</v>
      </c>
      <c r="I4637" s="2">
        <v>1.29694584014314</v>
      </c>
    </row>
    <row r="4638" spans="1:9" x14ac:dyDescent="0.25">
      <c r="A4638" t="s">
        <v>9543</v>
      </c>
      <c r="B4638" t="s">
        <v>9544</v>
      </c>
      <c r="C4638" t="s">
        <v>1073</v>
      </c>
      <c r="D4638" s="61">
        <v>25312658.399999999</v>
      </c>
      <c r="E4638" t="s">
        <v>240</v>
      </c>
      <c r="F4638" t="s">
        <v>267</v>
      </c>
      <c r="G4638" t="s">
        <v>330</v>
      </c>
      <c r="H4638" t="s">
        <v>452</v>
      </c>
      <c r="I4638" s="2">
        <v>0.157267152923978</v>
      </c>
    </row>
    <row r="4639" spans="1:9" x14ac:dyDescent="0.25">
      <c r="A4639" t="s">
        <v>9545</v>
      </c>
      <c r="B4639" t="s">
        <v>9546</v>
      </c>
      <c r="C4639" t="s">
        <v>1245</v>
      </c>
      <c r="D4639" s="61">
        <v>25193409</v>
      </c>
      <c r="E4639" t="s">
        <v>115</v>
      </c>
      <c r="F4639" t="s">
        <v>116</v>
      </c>
      <c r="G4639" t="s">
        <v>214</v>
      </c>
      <c r="H4639" t="s">
        <v>214</v>
      </c>
      <c r="I4639" s="2">
        <v>1.7874217258554399</v>
      </c>
    </row>
    <row r="4640" spans="1:9" x14ac:dyDescent="0.25">
      <c r="A4640" t="s">
        <v>9547</v>
      </c>
      <c r="B4640" t="s">
        <v>9548</v>
      </c>
      <c r="C4640" t="s">
        <v>1073</v>
      </c>
      <c r="D4640" s="61">
        <v>24824016.564399999</v>
      </c>
      <c r="E4640" t="s">
        <v>82</v>
      </c>
      <c r="F4640" t="s">
        <v>157</v>
      </c>
      <c r="G4640" t="s">
        <v>789</v>
      </c>
      <c r="H4640" t="s">
        <v>790</v>
      </c>
      <c r="I4640" s="2">
        <v>0.31921672998288803</v>
      </c>
    </row>
    <row r="4641" spans="1:9" x14ac:dyDescent="0.25">
      <c r="A4641" t="s">
        <v>9549</v>
      </c>
      <c r="B4641" t="s">
        <v>9550</v>
      </c>
      <c r="C4641" t="s">
        <v>1245</v>
      </c>
      <c r="D4641" s="61">
        <v>24752875.620000001</v>
      </c>
      <c r="E4641" t="s">
        <v>240</v>
      </c>
      <c r="F4641" t="s">
        <v>241</v>
      </c>
      <c r="G4641" t="s">
        <v>2126</v>
      </c>
      <c r="H4641" t="s">
        <v>2126</v>
      </c>
      <c r="I4641" s="2">
        <v>1.0787512778614701</v>
      </c>
    </row>
    <row r="4642" spans="1:9" x14ac:dyDescent="0.25">
      <c r="A4642" t="s">
        <v>9551</v>
      </c>
      <c r="B4642" t="s">
        <v>9552</v>
      </c>
      <c r="C4642" t="s">
        <v>1073</v>
      </c>
      <c r="D4642" s="61">
        <v>24746285.140000001</v>
      </c>
      <c r="E4642" t="s">
        <v>182</v>
      </c>
      <c r="F4642" t="s">
        <v>182</v>
      </c>
      <c r="G4642" t="s">
        <v>183</v>
      </c>
      <c r="H4642" t="s">
        <v>425</v>
      </c>
      <c r="I4642" s="2">
        <v>0.763970989363005</v>
      </c>
    </row>
    <row r="4643" spans="1:9" x14ac:dyDescent="0.25">
      <c r="A4643" t="s">
        <v>9553</v>
      </c>
      <c r="B4643" t="s">
        <v>9554</v>
      </c>
      <c r="C4643" t="s">
        <v>1245</v>
      </c>
      <c r="D4643" s="61">
        <v>24730810.859999999</v>
      </c>
      <c r="E4643" t="s">
        <v>67</v>
      </c>
      <c r="F4643" t="s">
        <v>68</v>
      </c>
      <c r="G4643" t="s">
        <v>601</v>
      </c>
      <c r="H4643" t="s">
        <v>602</v>
      </c>
      <c r="I4643" s="2">
        <v>2.0974040526334798</v>
      </c>
    </row>
    <row r="4644" spans="1:9" x14ac:dyDescent="0.25">
      <c r="A4644" t="s">
        <v>9555</v>
      </c>
      <c r="B4644" t="s">
        <v>9556</v>
      </c>
      <c r="C4644" t="s">
        <v>1245</v>
      </c>
      <c r="D4644" s="61">
        <v>24654517.800000001</v>
      </c>
      <c r="E4644" t="s">
        <v>67</v>
      </c>
      <c r="F4644" t="s">
        <v>68</v>
      </c>
      <c r="G4644" t="s">
        <v>601</v>
      </c>
      <c r="H4644" t="s">
        <v>932</v>
      </c>
      <c r="I4644" s="2">
        <v>1.28683562101032</v>
      </c>
    </row>
    <row r="4645" spans="1:9" x14ac:dyDescent="0.25">
      <c r="A4645" t="s">
        <v>9557</v>
      </c>
      <c r="B4645" t="s">
        <v>9558</v>
      </c>
      <c r="C4645" t="s">
        <v>1245</v>
      </c>
      <c r="D4645" s="61">
        <v>24496433.43</v>
      </c>
      <c r="E4645" t="s">
        <v>95</v>
      </c>
      <c r="F4645" t="s">
        <v>96</v>
      </c>
      <c r="G4645" t="s">
        <v>302</v>
      </c>
      <c r="H4645" t="s">
        <v>302</v>
      </c>
      <c r="I4645" s="2">
        <v>-7.3171240129647E-2</v>
      </c>
    </row>
    <row r="4646" spans="1:9" x14ac:dyDescent="0.25">
      <c r="A4646" t="s">
        <v>9559</v>
      </c>
      <c r="B4646" t="s">
        <v>9560</v>
      </c>
      <c r="C4646" t="s">
        <v>1245</v>
      </c>
      <c r="D4646" s="61">
        <v>24492159.23</v>
      </c>
      <c r="E4646" t="s">
        <v>67</v>
      </c>
      <c r="F4646" t="s">
        <v>72</v>
      </c>
      <c r="G4646" t="s">
        <v>73</v>
      </c>
      <c r="H4646" t="s">
        <v>74</v>
      </c>
      <c r="I4646" s="2">
        <v>0.92954737701064805</v>
      </c>
    </row>
    <row r="4647" spans="1:9" x14ac:dyDescent="0.25">
      <c r="A4647" t="s">
        <v>9561</v>
      </c>
      <c r="B4647" t="s">
        <v>9562</v>
      </c>
      <c r="C4647" t="s">
        <v>1245</v>
      </c>
      <c r="D4647" s="61">
        <v>24315392.82</v>
      </c>
      <c r="E4647" t="s">
        <v>77</v>
      </c>
      <c r="F4647" t="s">
        <v>78</v>
      </c>
      <c r="G4647" t="s">
        <v>142</v>
      </c>
      <c r="H4647" t="s">
        <v>143</v>
      </c>
      <c r="I4647" s="2">
        <v>0.585427622363624</v>
      </c>
    </row>
    <row r="4648" spans="1:9" x14ac:dyDescent="0.25">
      <c r="A4648" t="s">
        <v>9563</v>
      </c>
      <c r="B4648" t="s">
        <v>9564</v>
      </c>
      <c r="C4648" t="s">
        <v>1245</v>
      </c>
      <c r="D4648" s="61">
        <v>24259612.5</v>
      </c>
      <c r="E4648" t="s">
        <v>115</v>
      </c>
      <c r="F4648" t="s">
        <v>116</v>
      </c>
      <c r="G4648" t="s">
        <v>214</v>
      </c>
      <c r="H4648" t="s">
        <v>214</v>
      </c>
      <c r="I4648" s="2">
        <v>2.5749543672884698</v>
      </c>
    </row>
    <row r="4649" spans="1:9" x14ac:dyDescent="0.25">
      <c r="A4649" t="s">
        <v>9565</v>
      </c>
      <c r="B4649" t="s">
        <v>9566</v>
      </c>
      <c r="C4649" t="s">
        <v>1245</v>
      </c>
      <c r="D4649" s="61">
        <v>24256046.079999998</v>
      </c>
      <c r="E4649" t="s">
        <v>95</v>
      </c>
      <c r="F4649" t="s">
        <v>96</v>
      </c>
      <c r="G4649" t="s">
        <v>97</v>
      </c>
      <c r="H4649" t="s">
        <v>5854</v>
      </c>
      <c r="I4649" s="2">
        <v>1.3005067941923401</v>
      </c>
    </row>
    <row r="4650" spans="1:9" x14ac:dyDescent="0.25">
      <c r="A4650" t="s">
        <v>9567</v>
      </c>
      <c r="B4650" t="s">
        <v>9568</v>
      </c>
      <c r="C4650" t="s">
        <v>1245</v>
      </c>
      <c r="D4650" s="61">
        <v>24175155.850000001</v>
      </c>
      <c r="E4650" t="s">
        <v>82</v>
      </c>
      <c r="F4650" t="s">
        <v>157</v>
      </c>
      <c r="G4650" t="s">
        <v>158</v>
      </c>
      <c r="H4650" t="s">
        <v>542</v>
      </c>
      <c r="I4650" s="2">
        <v>0.947259002351586</v>
      </c>
    </row>
    <row r="4651" spans="1:9" x14ac:dyDescent="0.25">
      <c r="A4651" t="s">
        <v>9569</v>
      </c>
      <c r="B4651" t="s">
        <v>9570</v>
      </c>
      <c r="C4651" t="s">
        <v>1073</v>
      </c>
      <c r="D4651" s="61">
        <v>24120189.02</v>
      </c>
      <c r="E4651" t="s">
        <v>115</v>
      </c>
      <c r="F4651" t="s">
        <v>125</v>
      </c>
      <c r="G4651" t="s">
        <v>126</v>
      </c>
      <c r="H4651" t="s">
        <v>339</v>
      </c>
      <c r="I4651" s="2">
        <v>1.2680354274960399</v>
      </c>
    </row>
    <row r="4652" spans="1:9" x14ac:dyDescent="0.25">
      <c r="A4652" t="s">
        <v>9571</v>
      </c>
      <c r="B4652" t="s">
        <v>9572</v>
      </c>
      <c r="C4652" t="s">
        <v>1245</v>
      </c>
      <c r="D4652" s="61">
        <v>23837609.949999999</v>
      </c>
      <c r="E4652" t="s">
        <v>67</v>
      </c>
      <c r="F4652" t="s">
        <v>72</v>
      </c>
      <c r="G4652" t="s">
        <v>73</v>
      </c>
      <c r="H4652" t="s">
        <v>74</v>
      </c>
      <c r="I4652" s="2">
        <v>0.643389304901685</v>
      </c>
    </row>
    <row r="4653" spans="1:9" x14ac:dyDescent="0.25">
      <c r="A4653" t="s">
        <v>9573</v>
      </c>
      <c r="B4653" t="s">
        <v>9574</v>
      </c>
      <c r="C4653" t="s">
        <v>1073</v>
      </c>
      <c r="D4653" s="61">
        <v>23567744.27</v>
      </c>
      <c r="E4653" t="s">
        <v>82</v>
      </c>
      <c r="F4653" t="s">
        <v>89</v>
      </c>
      <c r="G4653" t="s">
        <v>688</v>
      </c>
      <c r="H4653" t="s">
        <v>689</v>
      </c>
      <c r="I4653" s="2">
        <v>1.65379787269193</v>
      </c>
    </row>
    <row r="4654" spans="1:9" x14ac:dyDescent="0.25">
      <c r="A4654" t="s">
        <v>9575</v>
      </c>
      <c r="B4654" t="s">
        <v>9576</v>
      </c>
      <c r="C4654" t="s">
        <v>1245</v>
      </c>
      <c r="D4654" s="61">
        <v>23437127.304000001</v>
      </c>
      <c r="E4654" t="s">
        <v>115</v>
      </c>
      <c r="F4654" t="s">
        <v>125</v>
      </c>
      <c r="G4654" t="s">
        <v>176</v>
      </c>
      <c r="H4654" t="s">
        <v>177</v>
      </c>
      <c r="I4654" s="2">
        <v>1.3196620536402801</v>
      </c>
    </row>
    <row r="4655" spans="1:9" x14ac:dyDescent="0.25">
      <c r="A4655" t="s">
        <v>9577</v>
      </c>
      <c r="B4655" t="s">
        <v>9578</v>
      </c>
      <c r="C4655" t="s">
        <v>1245</v>
      </c>
      <c r="D4655" s="61">
        <v>23387305.620000001</v>
      </c>
      <c r="E4655" t="s">
        <v>115</v>
      </c>
      <c r="F4655" t="s">
        <v>116</v>
      </c>
      <c r="G4655" t="s">
        <v>117</v>
      </c>
      <c r="H4655" t="s">
        <v>117</v>
      </c>
      <c r="I4655" s="2">
        <v>1.39380323610761</v>
      </c>
    </row>
    <row r="4656" spans="1:9" x14ac:dyDescent="0.25">
      <c r="A4656" t="s">
        <v>9579</v>
      </c>
      <c r="B4656" t="s">
        <v>9580</v>
      </c>
      <c r="C4656" t="s">
        <v>1245</v>
      </c>
      <c r="D4656" s="61">
        <v>23207006.899999999</v>
      </c>
      <c r="E4656" t="s">
        <v>77</v>
      </c>
      <c r="F4656" t="s">
        <v>78</v>
      </c>
      <c r="G4656" t="s">
        <v>79</v>
      </c>
      <c r="H4656" t="s">
        <v>79</v>
      </c>
      <c r="I4656" s="2">
        <v>2.2337048977135598</v>
      </c>
    </row>
    <row r="4657" spans="1:9" x14ac:dyDescent="0.25">
      <c r="A4657" t="s">
        <v>9581</v>
      </c>
      <c r="B4657" t="s">
        <v>9582</v>
      </c>
      <c r="C4657" t="s">
        <v>1245</v>
      </c>
      <c r="D4657" s="61">
        <v>22966297.5</v>
      </c>
      <c r="E4657" t="s">
        <v>115</v>
      </c>
      <c r="F4657" t="s">
        <v>116</v>
      </c>
      <c r="G4657" t="s">
        <v>214</v>
      </c>
      <c r="H4657" t="s">
        <v>214</v>
      </c>
      <c r="I4657" s="2">
        <v>0.36328588009089202</v>
      </c>
    </row>
    <row r="4658" spans="1:9" x14ac:dyDescent="0.25">
      <c r="A4658" t="s">
        <v>9583</v>
      </c>
      <c r="B4658" t="s">
        <v>9584</v>
      </c>
      <c r="C4658" t="s">
        <v>1245</v>
      </c>
      <c r="D4658" s="61">
        <v>22866228.079999998</v>
      </c>
      <c r="E4658" t="s">
        <v>82</v>
      </c>
      <c r="F4658" t="s">
        <v>228</v>
      </c>
      <c r="G4658" t="s">
        <v>229</v>
      </c>
      <c r="H4658" t="s">
        <v>230</v>
      </c>
      <c r="I4658" s="2">
        <v>0.84448569148047903</v>
      </c>
    </row>
    <row r="4659" spans="1:9" x14ac:dyDescent="0.25">
      <c r="A4659" t="s">
        <v>9585</v>
      </c>
      <c r="B4659" t="s">
        <v>9586</v>
      </c>
      <c r="C4659" t="s">
        <v>1073</v>
      </c>
      <c r="D4659" s="61">
        <v>22670860.960000001</v>
      </c>
      <c r="E4659" t="s">
        <v>182</v>
      </c>
      <c r="F4659" t="s">
        <v>182</v>
      </c>
      <c r="G4659" t="s">
        <v>717</v>
      </c>
      <c r="H4659" t="s">
        <v>718</v>
      </c>
      <c r="I4659" s="2">
        <v>1.0725148064840699</v>
      </c>
    </row>
    <row r="4660" spans="1:9" x14ac:dyDescent="0.25">
      <c r="A4660" t="s">
        <v>9587</v>
      </c>
      <c r="B4660" t="s">
        <v>9588</v>
      </c>
      <c r="C4660" t="s">
        <v>1245</v>
      </c>
      <c r="D4660" s="61">
        <v>22490798</v>
      </c>
      <c r="E4660" t="s">
        <v>257</v>
      </c>
      <c r="F4660" t="s">
        <v>257</v>
      </c>
      <c r="G4660" t="s">
        <v>1018</v>
      </c>
      <c r="H4660" t="s">
        <v>1018</v>
      </c>
      <c r="I4660" s="2">
        <v>1.5296077474800001</v>
      </c>
    </row>
    <row r="4661" spans="1:9" x14ac:dyDescent="0.25">
      <c r="A4661" t="s">
        <v>9589</v>
      </c>
      <c r="B4661" t="s">
        <v>9590</v>
      </c>
      <c r="C4661" t="s">
        <v>1073</v>
      </c>
      <c r="D4661" s="61">
        <v>22213024.079999998</v>
      </c>
      <c r="E4661" t="s">
        <v>115</v>
      </c>
      <c r="F4661" t="s">
        <v>125</v>
      </c>
      <c r="G4661" t="s">
        <v>176</v>
      </c>
      <c r="H4661" t="s">
        <v>177</v>
      </c>
      <c r="I4661" s="2">
        <v>0.94705988091766302</v>
      </c>
    </row>
    <row r="4662" spans="1:9" x14ac:dyDescent="0.25">
      <c r="A4662" t="s">
        <v>9591</v>
      </c>
      <c r="B4662" t="s">
        <v>9592</v>
      </c>
      <c r="C4662" t="s">
        <v>1245</v>
      </c>
      <c r="D4662" s="61">
        <v>22198606.949999999</v>
      </c>
      <c r="E4662" t="s">
        <v>67</v>
      </c>
      <c r="F4662" t="s">
        <v>68</v>
      </c>
      <c r="G4662" t="s">
        <v>601</v>
      </c>
      <c r="H4662" t="s">
        <v>793</v>
      </c>
      <c r="I4662" s="2">
        <v>0.44937451424039698</v>
      </c>
    </row>
    <row r="4663" spans="1:9" x14ac:dyDescent="0.25">
      <c r="A4663" t="s">
        <v>9593</v>
      </c>
      <c r="B4663" t="s">
        <v>9594</v>
      </c>
      <c r="C4663" t="s">
        <v>1245</v>
      </c>
      <c r="D4663" s="61">
        <v>22053110.579999998</v>
      </c>
      <c r="E4663" t="s">
        <v>115</v>
      </c>
      <c r="F4663" t="s">
        <v>125</v>
      </c>
      <c r="G4663" t="s">
        <v>176</v>
      </c>
      <c r="H4663" t="s">
        <v>177</v>
      </c>
      <c r="I4663" s="2">
        <v>-4.6007882491337998E-2</v>
      </c>
    </row>
    <row r="4664" spans="1:9" x14ac:dyDescent="0.25">
      <c r="A4664" t="s">
        <v>9595</v>
      </c>
      <c r="B4664" t="s">
        <v>9596</v>
      </c>
      <c r="C4664" t="s">
        <v>1073</v>
      </c>
      <c r="D4664" s="61">
        <v>22015996.859999999</v>
      </c>
      <c r="E4664" t="s">
        <v>182</v>
      </c>
      <c r="F4664" t="s">
        <v>182</v>
      </c>
      <c r="G4664" t="s">
        <v>183</v>
      </c>
      <c r="H4664" t="s">
        <v>425</v>
      </c>
      <c r="I4664" s="2">
        <v>0.45727661825739002</v>
      </c>
    </row>
    <row r="4665" spans="1:9" x14ac:dyDescent="0.25">
      <c r="A4665" t="s">
        <v>9597</v>
      </c>
      <c r="B4665" t="s">
        <v>9598</v>
      </c>
      <c r="C4665" t="s">
        <v>1073</v>
      </c>
      <c r="D4665" s="61">
        <v>21814218.850000001</v>
      </c>
      <c r="E4665" t="s">
        <v>291</v>
      </c>
      <c r="F4665" t="s">
        <v>291</v>
      </c>
      <c r="G4665" t="s">
        <v>818</v>
      </c>
      <c r="H4665" t="s">
        <v>3378</v>
      </c>
      <c r="I4665" s="2">
        <v>0.19216221339531001</v>
      </c>
    </row>
    <row r="4666" spans="1:9" x14ac:dyDescent="0.25">
      <c r="A4666" t="s">
        <v>9599</v>
      </c>
      <c r="B4666" t="s">
        <v>9600</v>
      </c>
      <c r="C4666" t="s">
        <v>1245</v>
      </c>
      <c r="D4666" s="61">
        <v>21797194.581799999</v>
      </c>
      <c r="E4666" t="s">
        <v>115</v>
      </c>
      <c r="F4666" t="s">
        <v>116</v>
      </c>
      <c r="G4666" t="s">
        <v>117</v>
      </c>
      <c r="H4666" t="s">
        <v>117</v>
      </c>
      <c r="I4666" s="2">
        <v>2.1334074723633001</v>
      </c>
    </row>
    <row r="4667" spans="1:9" x14ac:dyDescent="0.25">
      <c r="A4667" t="s">
        <v>9601</v>
      </c>
      <c r="B4667" t="s">
        <v>9602</v>
      </c>
      <c r="C4667" t="s">
        <v>94</v>
      </c>
      <c r="D4667" s="61">
        <v>21659371.629999999</v>
      </c>
      <c r="E4667" t="s">
        <v>182</v>
      </c>
      <c r="F4667" t="s">
        <v>182</v>
      </c>
      <c r="G4667" t="s">
        <v>717</v>
      </c>
      <c r="H4667" t="s">
        <v>3425</v>
      </c>
      <c r="I4667" s="2">
        <v>6.9839732981861502</v>
      </c>
    </row>
    <row r="4668" spans="1:9" x14ac:dyDescent="0.25">
      <c r="A4668" t="s">
        <v>9603</v>
      </c>
      <c r="B4668" t="s">
        <v>9604</v>
      </c>
      <c r="C4668" t="s">
        <v>761</v>
      </c>
      <c r="D4668" s="61">
        <v>21324478.1866</v>
      </c>
      <c r="E4668" t="s">
        <v>240</v>
      </c>
      <c r="F4668" t="s">
        <v>267</v>
      </c>
      <c r="G4668" t="s">
        <v>330</v>
      </c>
      <c r="H4668" t="s">
        <v>452</v>
      </c>
      <c r="I4668" s="2">
        <v>0.68181605769411002</v>
      </c>
    </row>
    <row r="4669" spans="1:9" x14ac:dyDescent="0.25">
      <c r="A4669" t="s">
        <v>9605</v>
      </c>
      <c r="B4669" t="s">
        <v>9606</v>
      </c>
      <c r="C4669" t="s">
        <v>1245</v>
      </c>
      <c r="D4669" s="61">
        <v>21190269.600000001</v>
      </c>
      <c r="E4669" t="s">
        <v>67</v>
      </c>
      <c r="F4669" t="s">
        <v>72</v>
      </c>
      <c r="G4669" t="s">
        <v>105</v>
      </c>
      <c r="H4669" t="s">
        <v>189</v>
      </c>
      <c r="I4669" s="2">
        <v>0.73503457224247404</v>
      </c>
    </row>
    <row r="4670" spans="1:9" x14ac:dyDescent="0.25">
      <c r="A4670" t="s">
        <v>9607</v>
      </c>
      <c r="B4670" t="s">
        <v>9608</v>
      </c>
      <c r="C4670" t="s">
        <v>1245</v>
      </c>
      <c r="D4670" s="61">
        <v>21145992.399999999</v>
      </c>
      <c r="E4670" t="s">
        <v>291</v>
      </c>
      <c r="F4670" t="s">
        <v>291</v>
      </c>
      <c r="G4670" t="s">
        <v>292</v>
      </c>
      <c r="H4670" t="s">
        <v>1401</v>
      </c>
      <c r="I4670" s="2">
        <v>1.0518974031586701</v>
      </c>
    </row>
    <row r="4671" spans="1:9" x14ac:dyDescent="0.25">
      <c r="A4671" t="s">
        <v>9609</v>
      </c>
      <c r="B4671" t="s">
        <v>9610</v>
      </c>
      <c r="C4671" t="s">
        <v>1245</v>
      </c>
      <c r="D4671" s="61">
        <v>21109105.52</v>
      </c>
      <c r="E4671" t="s">
        <v>115</v>
      </c>
      <c r="F4671" t="s">
        <v>116</v>
      </c>
      <c r="G4671" t="s">
        <v>117</v>
      </c>
      <c r="H4671" t="s">
        <v>117</v>
      </c>
      <c r="I4671" s="2">
        <v>0.82071515796973504</v>
      </c>
    </row>
    <row r="4672" spans="1:9" x14ac:dyDescent="0.25">
      <c r="A4672" t="s">
        <v>9611</v>
      </c>
      <c r="B4672" t="s">
        <v>9612</v>
      </c>
      <c r="C4672" t="s">
        <v>1245</v>
      </c>
      <c r="D4672" s="61">
        <v>20895000</v>
      </c>
      <c r="E4672" t="s">
        <v>67</v>
      </c>
      <c r="F4672" t="s">
        <v>68</v>
      </c>
      <c r="G4672" t="s">
        <v>168</v>
      </c>
      <c r="H4672" t="s">
        <v>168</v>
      </c>
      <c r="I4672" s="2">
        <v>0.590681538536735</v>
      </c>
    </row>
    <row r="4673" spans="1:9" x14ac:dyDescent="0.25">
      <c r="A4673" t="s">
        <v>9613</v>
      </c>
      <c r="B4673" t="s">
        <v>9614</v>
      </c>
      <c r="C4673" t="s">
        <v>1245</v>
      </c>
      <c r="D4673" s="61">
        <v>20758173.899999999</v>
      </c>
      <c r="E4673" t="s">
        <v>67</v>
      </c>
      <c r="F4673" t="s">
        <v>72</v>
      </c>
      <c r="G4673" t="s">
        <v>73</v>
      </c>
      <c r="H4673" t="s">
        <v>148</v>
      </c>
      <c r="I4673" s="2">
        <v>1.9040308118756399</v>
      </c>
    </row>
    <row r="4674" spans="1:9" x14ac:dyDescent="0.25">
      <c r="A4674" t="s">
        <v>9615</v>
      </c>
      <c r="B4674" t="s">
        <v>9616</v>
      </c>
      <c r="C4674" t="s">
        <v>1245</v>
      </c>
      <c r="D4674" s="61">
        <v>20724890.399999999</v>
      </c>
      <c r="E4674" t="s">
        <v>115</v>
      </c>
      <c r="F4674" t="s">
        <v>116</v>
      </c>
      <c r="G4674" t="s">
        <v>117</v>
      </c>
      <c r="H4674" t="s">
        <v>117</v>
      </c>
      <c r="I4674" s="2">
        <v>1.6050345529818799</v>
      </c>
    </row>
    <row r="4675" spans="1:9" x14ac:dyDescent="0.25">
      <c r="A4675" t="s">
        <v>9617</v>
      </c>
      <c r="B4675" t="s">
        <v>9618</v>
      </c>
      <c r="C4675" t="s">
        <v>1245</v>
      </c>
      <c r="D4675" s="61">
        <v>20569387.280000001</v>
      </c>
      <c r="E4675" t="s">
        <v>115</v>
      </c>
      <c r="F4675" t="s">
        <v>116</v>
      </c>
      <c r="G4675" t="s">
        <v>117</v>
      </c>
      <c r="H4675" t="s">
        <v>117</v>
      </c>
      <c r="I4675" s="2">
        <v>1.08690904486124</v>
      </c>
    </row>
    <row r="4676" spans="1:9" x14ac:dyDescent="0.25">
      <c r="A4676" t="s">
        <v>9619</v>
      </c>
      <c r="B4676" t="s">
        <v>9620</v>
      </c>
      <c r="C4676" t="s">
        <v>1245</v>
      </c>
      <c r="D4676" s="61">
        <v>20418683.030000001</v>
      </c>
      <c r="E4676" t="s">
        <v>95</v>
      </c>
      <c r="F4676" t="s">
        <v>109</v>
      </c>
      <c r="G4676" t="s">
        <v>109</v>
      </c>
      <c r="H4676" t="s">
        <v>399</v>
      </c>
      <c r="I4676" s="2">
        <v>0.99436363928636895</v>
      </c>
    </row>
    <row r="4677" spans="1:9" x14ac:dyDescent="0.25">
      <c r="A4677" t="s">
        <v>9621</v>
      </c>
      <c r="B4677" t="s">
        <v>9622</v>
      </c>
      <c r="C4677" t="s">
        <v>1245</v>
      </c>
      <c r="D4677" s="61">
        <v>19825272.8048</v>
      </c>
      <c r="E4677" t="s">
        <v>120</v>
      </c>
      <c r="F4677" t="s">
        <v>121</v>
      </c>
      <c r="G4677" t="s">
        <v>121</v>
      </c>
      <c r="H4677" t="s">
        <v>652</v>
      </c>
      <c r="I4677" s="2">
        <v>-0.46346674745395899</v>
      </c>
    </row>
    <row r="4678" spans="1:9" x14ac:dyDescent="0.25">
      <c r="A4678" t="s">
        <v>9623</v>
      </c>
      <c r="B4678" t="s">
        <v>9624</v>
      </c>
      <c r="C4678" t="s">
        <v>1245</v>
      </c>
      <c r="D4678" s="61">
        <v>19780753.23</v>
      </c>
      <c r="E4678" t="s">
        <v>182</v>
      </c>
      <c r="F4678" t="s">
        <v>182</v>
      </c>
      <c r="G4678" t="s">
        <v>183</v>
      </c>
      <c r="H4678" t="s">
        <v>425</v>
      </c>
      <c r="I4678" s="2">
        <v>1.2827856707605401</v>
      </c>
    </row>
    <row r="4679" spans="1:9" x14ac:dyDescent="0.25">
      <c r="A4679" t="s">
        <v>9625</v>
      </c>
      <c r="B4679" t="s">
        <v>9626</v>
      </c>
      <c r="C4679" t="s">
        <v>1245</v>
      </c>
      <c r="D4679" s="61">
        <v>19394640.544</v>
      </c>
      <c r="E4679" t="s">
        <v>291</v>
      </c>
      <c r="F4679" t="s">
        <v>291</v>
      </c>
      <c r="G4679" t="s">
        <v>818</v>
      </c>
      <c r="H4679" t="s">
        <v>3378</v>
      </c>
      <c r="I4679" s="2">
        <v>0.379276941649067</v>
      </c>
    </row>
    <row r="4680" spans="1:9" x14ac:dyDescent="0.25">
      <c r="A4680" t="s">
        <v>9627</v>
      </c>
      <c r="B4680" t="s">
        <v>9628</v>
      </c>
      <c r="C4680" t="s">
        <v>1245</v>
      </c>
      <c r="D4680" s="61">
        <v>19264852.32</v>
      </c>
      <c r="E4680" t="s">
        <v>95</v>
      </c>
      <c r="F4680" t="s">
        <v>404</v>
      </c>
      <c r="G4680" t="s">
        <v>404</v>
      </c>
      <c r="H4680" t="s">
        <v>1698</v>
      </c>
      <c r="I4680" s="2">
        <v>0.67790386900172905</v>
      </c>
    </row>
    <row r="4681" spans="1:9" x14ac:dyDescent="0.25">
      <c r="A4681" t="s">
        <v>9629</v>
      </c>
      <c r="B4681" t="s">
        <v>9630</v>
      </c>
      <c r="C4681" t="s">
        <v>1245</v>
      </c>
      <c r="D4681" s="61">
        <v>19216602.09</v>
      </c>
      <c r="E4681" t="s">
        <v>67</v>
      </c>
      <c r="F4681" t="s">
        <v>68</v>
      </c>
      <c r="G4681" t="s">
        <v>168</v>
      </c>
      <c r="H4681" t="s">
        <v>168</v>
      </c>
      <c r="I4681" s="2">
        <v>0.134646269363034</v>
      </c>
    </row>
    <row r="4682" spans="1:9" x14ac:dyDescent="0.25">
      <c r="A4682" t="s">
        <v>9631</v>
      </c>
      <c r="B4682" t="s">
        <v>9632</v>
      </c>
      <c r="C4682" t="s">
        <v>1245</v>
      </c>
      <c r="D4682" s="61">
        <v>18960789.48</v>
      </c>
      <c r="E4682" t="s">
        <v>82</v>
      </c>
      <c r="F4682" t="s">
        <v>228</v>
      </c>
      <c r="G4682" t="s">
        <v>229</v>
      </c>
      <c r="H4682" t="s">
        <v>230</v>
      </c>
      <c r="I4682" s="2">
        <v>0.50670370563204303</v>
      </c>
    </row>
    <row r="4683" spans="1:9" x14ac:dyDescent="0.25">
      <c r="A4683" t="s">
        <v>9633</v>
      </c>
      <c r="B4683" t="s">
        <v>9634</v>
      </c>
      <c r="C4683" t="s">
        <v>1245</v>
      </c>
      <c r="D4683" s="61">
        <v>18960000</v>
      </c>
      <c r="E4683" t="s">
        <v>82</v>
      </c>
      <c r="F4683" t="s">
        <v>228</v>
      </c>
      <c r="G4683" t="s">
        <v>1618</v>
      </c>
      <c r="H4683" t="s">
        <v>1619</v>
      </c>
      <c r="I4683" s="2">
        <v>0.48273040561708602</v>
      </c>
    </row>
    <row r="4684" spans="1:9" x14ac:dyDescent="0.25">
      <c r="A4684" t="s">
        <v>9635</v>
      </c>
      <c r="B4684" t="s">
        <v>9636</v>
      </c>
      <c r="C4684" t="s">
        <v>1073</v>
      </c>
      <c r="D4684" s="61">
        <v>18755108.82</v>
      </c>
      <c r="E4684" t="s">
        <v>182</v>
      </c>
      <c r="F4684" t="s">
        <v>182</v>
      </c>
      <c r="G4684" t="s">
        <v>183</v>
      </c>
      <c r="H4684" t="s">
        <v>425</v>
      </c>
      <c r="I4684" s="2">
        <v>0.30678698241730501</v>
      </c>
    </row>
    <row r="4685" spans="1:9" x14ac:dyDescent="0.25">
      <c r="A4685" t="s">
        <v>9637</v>
      </c>
      <c r="B4685" t="s">
        <v>9638</v>
      </c>
      <c r="C4685" t="s">
        <v>1073</v>
      </c>
      <c r="D4685" s="61">
        <v>18745807.359999999</v>
      </c>
      <c r="E4685" t="s">
        <v>182</v>
      </c>
      <c r="F4685" t="s">
        <v>182</v>
      </c>
      <c r="G4685" t="s">
        <v>183</v>
      </c>
      <c r="H4685" t="s">
        <v>425</v>
      </c>
      <c r="I4685" s="2">
        <v>1.5773713655878501</v>
      </c>
    </row>
    <row r="4686" spans="1:9" x14ac:dyDescent="0.25">
      <c r="A4686" t="s">
        <v>9639</v>
      </c>
      <c r="B4686" t="s">
        <v>9640</v>
      </c>
      <c r="C4686" t="s">
        <v>1245</v>
      </c>
      <c r="D4686" s="61">
        <v>18402489.629999999</v>
      </c>
      <c r="E4686" t="s">
        <v>240</v>
      </c>
      <c r="F4686" t="s">
        <v>267</v>
      </c>
      <c r="G4686" t="s">
        <v>862</v>
      </c>
      <c r="H4686" t="s">
        <v>862</v>
      </c>
      <c r="I4686" s="2">
        <v>0.66299921370674797</v>
      </c>
    </row>
    <row r="4687" spans="1:9" x14ac:dyDescent="0.25">
      <c r="A4687" t="s">
        <v>9641</v>
      </c>
      <c r="B4687" t="s">
        <v>9642</v>
      </c>
      <c r="C4687" t="s">
        <v>1245</v>
      </c>
      <c r="D4687" s="61">
        <v>18188868.059999999</v>
      </c>
      <c r="E4687" t="s">
        <v>120</v>
      </c>
      <c r="F4687" t="s">
        <v>134</v>
      </c>
      <c r="G4687" t="s">
        <v>319</v>
      </c>
      <c r="H4687" t="s">
        <v>319</v>
      </c>
      <c r="I4687" s="2">
        <v>0.128044842794166</v>
      </c>
    </row>
    <row r="4688" spans="1:9" x14ac:dyDescent="0.25">
      <c r="A4688" t="s">
        <v>9643</v>
      </c>
      <c r="B4688" t="s">
        <v>9644</v>
      </c>
      <c r="C4688" t="s">
        <v>761</v>
      </c>
      <c r="D4688" s="61">
        <v>18089582.829999998</v>
      </c>
      <c r="E4688" t="s">
        <v>95</v>
      </c>
      <c r="F4688" t="s">
        <v>404</v>
      </c>
      <c r="G4688" t="s">
        <v>404</v>
      </c>
      <c r="H4688" t="s">
        <v>413</v>
      </c>
      <c r="I4688" s="2">
        <v>-0.10642715407160599</v>
      </c>
    </row>
    <row r="4689" spans="1:9" x14ac:dyDescent="0.25">
      <c r="A4689" t="s">
        <v>9645</v>
      </c>
      <c r="B4689" t="s">
        <v>9646</v>
      </c>
      <c r="C4689" t="s">
        <v>1073</v>
      </c>
      <c r="D4689" s="61">
        <v>18000053</v>
      </c>
      <c r="E4689" t="s">
        <v>67</v>
      </c>
      <c r="F4689" t="s">
        <v>101</v>
      </c>
      <c r="G4689" t="s">
        <v>101</v>
      </c>
      <c r="H4689" t="s">
        <v>308</v>
      </c>
      <c r="I4689" s="2">
        <v>1.2075341183775099</v>
      </c>
    </row>
    <row r="4690" spans="1:9" x14ac:dyDescent="0.25">
      <c r="A4690" t="s">
        <v>9647</v>
      </c>
      <c r="B4690" t="s">
        <v>9648</v>
      </c>
      <c r="C4690" t="s">
        <v>1245</v>
      </c>
      <c r="D4690" s="61">
        <v>17962306.09</v>
      </c>
      <c r="E4690" t="s">
        <v>67</v>
      </c>
      <c r="F4690" t="s">
        <v>68</v>
      </c>
      <c r="G4690" t="s">
        <v>601</v>
      </c>
      <c r="H4690" t="s">
        <v>793</v>
      </c>
      <c r="I4690" s="2">
        <v>0.70698667831789797</v>
      </c>
    </row>
    <row r="4691" spans="1:9" x14ac:dyDescent="0.25">
      <c r="A4691" t="s">
        <v>9649</v>
      </c>
      <c r="B4691" t="s">
        <v>9650</v>
      </c>
      <c r="C4691" t="s">
        <v>1245</v>
      </c>
      <c r="D4691" s="61">
        <v>17873147.34</v>
      </c>
      <c r="E4691" t="s">
        <v>95</v>
      </c>
      <c r="F4691" t="s">
        <v>96</v>
      </c>
      <c r="G4691" t="s">
        <v>97</v>
      </c>
      <c r="H4691" t="s">
        <v>5854</v>
      </c>
      <c r="I4691" s="2">
        <v>2.2575047847188299</v>
      </c>
    </row>
    <row r="4692" spans="1:9" x14ac:dyDescent="0.25">
      <c r="A4692" t="s">
        <v>9651</v>
      </c>
      <c r="B4692" t="s">
        <v>9652</v>
      </c>
      <c r="C4692" t="s">
        <v>1073</v>
      </c>
      <c r="D4692" s="61">
        <v>17646135.149999999</v>
      </c>
      <c r="E4692" t="s">
        <v>115</v>
      </c>
      <c r="F4692" t="s">
        <v>125</v>
      </c>
      <c r="G4692" t="s">
        <v>126</v>
      </c>
      <c r="H4692" t="s">
        <v>396</v>
      </c>
      <c r="I4692" s="2">
        <v>1.17225194054897</v>
      </c>
    </row>
    <row r="4693" spans="1:9" x14ac:dyDescent="0.25">
      <c r="A4693" t="s">
        <v>9653</v>
      </c>
      <c r="B4693" t="s">
        <v>9654</v>
      </c>
      <c r="C4693" t="s">
        <v>1245</v>
      </c>
      <c r="D4693" s="61">
        <v>17638135.530400001</v>
      </c>
      <c r="E4693" t="s">
        <v>120</v>
      </c>
      <c r="F4693" t="s">
        <v>134</v>
      </c>
      <c r="G4693" t="s">
        <v>319</v>
      </c>
      <c r="H4693" t="s">
        <v>319</v>
      </c>
      <c r="I4693" s="2">
        <v>2.0302997375837002</v>
      </c>
    </row>
    <row r="4694" spans="1:9" x14ac:dyDescent="0.25">
      <c r="A4694" t="s">
        <v>9655</v>
      </c>
      <c r="B4694" t="s">
        <v>9656</v>
      </c>
      <c r="C4694" t="s">
        <v>94</v>
      </c>
      <c r="D4694" s="61">
        <v>17397492.27</v>
      </c>
      <c r="E4694" t="s">
        <v>182</v>
      </c>
      <c r="F4694" t="s">
        <v>182</v>
      </c>
      <c r="G4694" t="s">
        <v>717</v>
      </c>
      <c r="H4694" t="s">
        <v>718</v>
      </c>
      <c r="I4694" s="2">
        <v>1.2224749179194601</v>
      </c>
    </row>
    <row r="4695" spans="1:9" x14ac:dyDescent="0.25">
      <c r="A4695" t="s">
        <v>9657</v>
      </c>
      <c r="B4695" t="s">
        <v>9658</v>
      </c>
      <c r="C4695" t="s">
        <v>1245</v>
      </c>
      <c r="D4695" s="61">
        <v>17380044.18</v>
      </c>
      <c r="E4695" t="s">
        <v>67</v>
      </c>
      <c r="F4695" t="s">
        <v>68</v>
      </c>
      <c r="G4695" t="s">
        <v>601</v>
      </c>
      <c r="H4695" t="s">
        <v>793</v>
      </c>
      <c r="I4695" s="2">
        <v>0.97082205639425101</v>
      </c>
    </row>
    <row r="4696" spans="1:9" x14ac:dyDescent="0.25">
      <c r="A4696" t="s">
        <v>9659</v>
      </c>
      <c r="B4696" t="s">
        <v>9660</v>
      </c>
      <c r="C4696" t="s">
        <v>1245</v>
      </c>
      <c r="D4696" s="61">
        <v>17232854.34</v>
      </c>
      <c r="E4696" t="s">
        <v>115</v>
      </c>
      <c r="F4696" t="s">
        <v>116</v>
      </c>
      <c r="G4696" t="s">
        <v>117</v>
      </c>
      <c r="H4696" t="s">
        <v>117</v>
      </c>
      <c r="I4696" s="2">
        <v>0.558139779588394</v>
      </c>
    </row>
    <row r="4697" spans="1:9" x14ac:dyDescent="0.25">
      <c r="A4697" t="s">
        <v>9661</v>
      </c>
      <c r="B4697" t="s">
        <v>9662</v>
      </c>
      <c r="C4697" t="s">
        <v>1073</v>
      </c>
      <c r="D4697" s="61">
        <v>17195713.158399999</v>
      </c>
      <c r="E4697" t="s">
        <v>291</v>
      </c>
      <c r="F4697" t="s">
        <v>291</v>
      </c>
      <c r="G4697" t="s">
        <v>292</v>
      </c>
      <c r="H4697" t="s">
        <v>659</v>
      </c>
      <c r="I4697" s="2">
        <v>0.71983614470523305</v>
      </c>
    </row>
    <row r="4698" spans="1:9" x14ac:dyDescent="0.25">
      <c r="A4698" t="s">
        <v>9663</v>
      </c>
      <c r="B4698" t="s">
        <v>9664</v>
      </c>
      <c r="C4698" t="s">
        <v>1245</v>
      </c>
      <c r="D4698" s="61">
        <v>16825977.629999999</v>
      </c>
      <c r="E4698" t="s">
        <v>115</v>
      </c>
      <c r="F4698" t="s">
        <v>116</v>
      </c>
      <c r="G4698" t="s">
        <v>117</v>
      </c>
      <c r="H4698" t="s">
        <v>117</v>
      </c>
      <c r="I4698" s="2">
        <v>1.0356557946399401</v>
      </c>
    </row>
    <row r="4699" spans="1:9" x14ac:dyDescent="0.25">
      <c r="A4699" t="s">
        <v>9665</v>
      </c>
      <c r="B4699" t="s">
        <v>9666</v>
      </c>
      <c r="C4699" t="s">
        <v>1245</v>
      </c>
      <c r="D4699" s="61">
        <v>16527140.5</v>
      </c>
      <c r="E4699" t="s">
        <v>240</v>
      </c>
      <c r="F4699" t="s">
        <v>267</v>
      </c>
      <c r="G4699" t="s">
        <v>476</v>
      </c>
      <c r="H4699" t="s">
        <v>477</v>
      </c>
      <c r="I4699" s="2">
        <v>2.3568714532316002</v>
      </c>
    </row>
    <row r="4700" spans="1:9" x14ac:dyDescent="0.25">
      <c r="A4700" t="s">
        <v>9667</v>
      </c>
      <c r="B4700" t="s">
        <v>9668</v>
      </c>
      <c r="C4700" t="s">
        <v>1073</v>
      </c>
      <c r="D4700" s="61">
        <v>16430400</v>
      </c>
      <c r="E4700" t="s">
        <v>115</v>
      </c>
      <c r="F4700" t="s">
        <v>125</v>
      </c>
      <c r="G4700" t="s">
        <v>126</v>
      </c>
      <c r="H4700" t="s">
        <v>339</v>
      </c>
      <c r="I4700" s="2">
        <v>1.1364137312864899</v>
      </c>
    </row>
    <row r="4701" spans="1:9" x14ac:dyDescent="0.25">
      <c r="A4701" t="s">
        <v>9669</v>
      </c>
      <c r="B4701" t="s">
        <v>9670</v>
      </c>
      <c r="C4701" t="s">
        <v>1245</v>
      </c>
      <c r="D4701" s="61">
        <v>16250017.5</v>
      </c>
      <c r="E4701" t="s">
        <v>240</v>
      </c>
      <c r="F4701" t="s">
        <v>467</v>
      </c>
      <c r="G4701" t="s">
        <v>468</v>
      </c>
      <c r="H4701" t="s">
        <v>469</v>
      </c>
      <c r="I4701" s="2">
        <v>1.6925870392026101</v>
      </c>
    </row>
    <row r="4702" spans="1:9" x14ac:dyDescent="0.25">
      <c r="A4702" t="s">
        <v>9671</v>
      </c>
      <c r="B4702" t="s">
        <v>9672</v>
      </c>
      <c r="C4702" t="s">
        <v>1245</v>
      </c>
      <c r="D4702" s="61">
        <v>16213431.76</v>
      </c>
      <c r="E4702" t="s">
        <v>82</v>
      </c>
      <c r="F4702" t="s">
        <v>157</v>
      </c>
      <c r="G4702" t="s">
        <v>158</v>
      </c>
      <c r="H4702" t="s">
        <v>542</v>
      </c>
      <c r="I4702" s="2">
        <v>1.1621975034782099</v>
      </c>
    </row>
    <row r="4703" spans="1:9" x14ac:dyDescent="0.25">
      <c r="A4703" t="s">
        <v>9673</v>
      </c>
      <c r="B4703" t="s">
        <v>9674</v>
      </c>
      <c r="C4703" t="s">
        <v>1245</v>
      </c>
      <c r="D4703" s="61">
        <v>15941973.300000001</v>
      </c>
      <c r="E4703" t="s">
        <v>77</v>
      </c>
      <c r="F4703" t="s">
        <v>78</v>
      </c>
      <c r="G4703" t="s">
        <v>151</v>
      </c>
      <c r="H4703" t="s">
        <v>1349</v>
      </c>
      <c r="I4703" s="2">
        <v>0.93446219901628003</v>
      </c>
    </row>
    <row r="4704" spans="1:9" x14ac:dyDescent="0.25">
      <c r="A4704" t="s">
        <v>9675</v>
      </c>
      <c r="B4704" t="s">
        <v>9676</v>
      </c>
      <c r="C4704" t="s">
        <v>1073</v>
      </c>
      <c r="D4704" s="61">
        <v>15831689.859999999</v>
      </c>
      <c r="E4704" t="s">
        <v>240</v>
      </c>
      <c r="F4704" t="s">
        <v>467</v>
      </c>
      <c r="G4704" t="s">
        <v>468</v>
      </c>
      <c r="H4704" t="s">
        <v>469</v>
      </c>
      <c r="I4704" s="2">
        <v>1.2235272642983099</v>
      </c>
    </row>
    <row r="4705" spans="1:9" x14ac:dyDescent="0.25">
      <c r="A4705" t="s">
        <v>9677</v>
      </c>
      <c r="B4705" t="s">
        <v>9678</v>
      </c>
      <c r="C4705" t="s">
        <v>1245</v>
      </c>
      <c r="D4705" s="61">
        <v>15743617.5</v>
      </c>
      <c r="E4705" t="s">
        <v>240</v>
      </c>
      <c r="F4705" t="s">
        <v>267</v>
      </c>
      <c r="G4705" t="s">
        <v>330</v>
      </c>
      <c r="H4705" t="s">
        <v>452</v>
      </c>
      <c r="I4705" s="2">
        <v>0.306325712313469</v>
      </c>
    </row>
    <row r="4706" spans="1:9" x14ac:dyDescent="0.25">
      <c r="A4706" t="s">
        <v>9679</v>
      </c>
      <c r="B4706" t="s">
        <v>9680</v>
      </c>
      <c r="C4706" t="s">
        <v>1245</v>
      </c>
      <c r="D4706" s="61">
        <v>15307925.359999999</v>
      </c>
      <c r="E4706" t="s">
        <v>240</v>
      </c>
      <c r="F4706" t="s">
        <v>267</v>
      </c>
      <c r="G4706" t="s">
        <v>330</v>
      </c>
      <c r="H4706" t="s">
        <v>331</v>
      </c>
      <c r="I4706" s="2">
        <v>0.39180944841795501</v>
      </c>
    </row>
    <row r="4707" spans="1:9" x14ac:dyDescent="0.25">
      <c r="A4707" t="s">
        <v>9681</v>
      </c>
      <c r="B4707" t="s">
        <v>9682</v>
      </c>
      <c r="C4707" t="s">
        <v>1245</v>
      </c>
      <c r="D4707" s="61">
        <v>15112737.52</v>
      </c>
      <c r="E4707" t="s">
        <v>82</v>
      </c>
      <c r="F4707" t="s">
        <v>157</v>
      </c>
      <c r="G4707" t="s">
        <v>789</v>
      </c>
      <c r="H4707" t="s">
        <v>1483</v>
      </c>
      <c r="I4707" s="2">
        <v>1.78068654974906</v>
      </c>
    </row>
    <row r="4708" spans="1:9" x14ac:dyDescent="0.25">
      <c r="A4708" t="s">
        <v>9683</v>
      </c>
      <c r="B4708" t="s">
        <v>9684</v>
      </c>
      <c r="C4708" t="s">
        <v>1073</v>
      </c>
      <c r="D4708" s="61">
        <v>14676142.5</v>
      </c>
      <c r="E4708" t="s">
        <v>115</v>
      </c>
      <c r="F4708" t="s">
        <v>125</v>
      </c>
      <c r="G4708" t="s">
        <v>126</v>
      </c>
      <c r="H4708" t="s">
        <v>396</v>
      </c>
      <c r="I4708" s="2">
        <v>0.143811232867778</v>
      </c>
    </row>
    <row r="4709" spans="1:9" x14ac:dyDescent="0.25">
      <c r="A4709" t="s">
        <v>9685</v>
      </c>
      <c r="B4709" t="s">
        <v>9686</v>
      </c>
      <c r="C4709" t="s">
        <v>1245</v>
      </c>
      <c r="D4709" s="61">
        <v>14422656.23</v>
      </c>
      <c r="E4709" t="s">
        <v>77</v>
      </c>
      <c r="F4709" t="s">
        <v>78</v>
      </c>
      <c r="G4709" t="s">
        <v>151</v>
      </c>
      <c r="H4709" t="s">
        <v>1349</v>
      </c>
      <c r="I4709" s="2">
        <v>0.31088516958388401</v>
      </c>
    </row>
    <row r="4710" spans="1:9" x14ac:dyDescent="0.25">
      <c r="A4710" t="s">
        <v>9687</v>
      </c>
      <c r="B4710" t="s">
        <v>9688</v>
      </c>
      <c r="C4710" t="s">
        <v>1073</v>
      </c>
      <c r="D4710" s="61">
        <v>14315845.359999999</v>
      </c>
      <c r="E4710" t="s">
        <v>67</v>
      </c>
      <c r="F4710" t="s">
        <v>68</v>
      </c>
      <c r="G4710" t="s">
        <v>168</v>
      </c>
      <c r="H4710" t="s">
        <v>168</v>
      </c>
      <c r="I4710" s="2">
        <v>0.257475014534847</v>
      </c>
    </row>
    <row r="4711" spans="1:9" x14ac:dyDescent="0.25">
      <c r="A4711" t="s">
        <v>9689</v>
      </c>
      <c r="B4711" t="s">
        <v>9690</v>
      </c>
      <c r="C4711" t="s">
        <v>1073</v>
      </c>
      <c r="D4711" s="61">
        <v>14284694.4</v>
      </c>
      <c r="E4711" t="s">
        <v>95</v>
      </c>
      <c r="F4711" t="s">
        <v>96</v>
      </c>
      <c r="G4711" t="s">
        <v>210</v>
      </c>
      <c r="H4711" t="s">
        <v>264</v>
      </c>
      <c r="I4711" s="2">
        <v>0.91418882078791797</v>
      </c>
    </row>
    <row r="4712" spans="1:9" x14ac:dyDescent="0.25">
      <c r="A4712" t="s">
        <v>9691</v>
      </c>
      <c r="B4712" t="s">
        <v>9692</v>
      </c>
      <c r="C4712" t="s">
        <v>1073</v>
      </c>
      <c r="D4712" s="61">
        <v>14176580.24</v>
      </c>
      <c r="E4712" t="s">
        <v>182</v>
      </c>
      <c r="F4712" t="s">
        <v>182</v>
      </c>
      <c r="G4712" t="s">
        <v>717</v>
      </c>
      <c r="H4712" t="s">
        <v>718</v>
      </c>
      <c r="I4712" s="2">
        <v>1.6369507618916599</v>
      </c>
    </row>
    <row r="4713" spans="1:9" x14ac:dyDescent="0.25">
      <c r="A4713" t="s">
        <v>9693</v>
      </c>
      <c r="B4713" t="s">
        <v>9694</v>
      </c>
      <c r="C4713" t="s">
        <v>761</v>
      </c>
      <c r="D4713" s="61">
        <v>14003285.039999999</v>
      </c>
      <c r="E4713" t="s">
        <v>115</v>
      </c>
      <c r="F4713" t="s">
        <v>125</v>
      </c>
      <c r="G4713" t="s">
        <v>126</v>
      </c>
      <c r="H4713" t="s">
        <v>339</v>
      </c>
      <c r="I4713" s="2">
        <v>0.160045958108882</v>
      </c>
    </row>
    <row r="4714" spans="1:9" x14ac:dyDescent="0.25">
      <c r="A4714" t="s">
        <v>9695</v>
      </c>
      <c r="B4714" t="s">
        <v>9696</v>
      </c>
      <c r="C4714" t="s">
        <v>1245</v>
      </c>
      <c r="D4714" s="61">
        <v>13746264.48</v>
      </c>
      <c r="E4714" t="s">
        <v>240</v>
      </c>
      <c r="F4714" t="s">
        <v>267</v>
      </c>
      <c r="G4714" t="s">
        <v>535</v>
      </c>
      <c r="H4714" t="s">
        <v>535</v>
      </c>
      <c r="I4714" s="2">
        <v>1.0441436676207501</v>
      </c>
    </row>
    <row r="4715" spans="1:9" x14ac:dyDescent="0.25">
      <c r="A4715" t="s">
        <v>9697</v>
      </c>
      <c r="B4715" t="s">
        <v>9698</v>
      </c>
      <c r="C4715" t="s">
        <v>1073</v>
      </c>
      <c r="D4715" s="61">
        <v>13715419.91</v>
      </c>
      <c r="E4715" t="s">
        <v>67</v>
      </c>
      <c r="F4715" t="s">
        <v>68</v>
      </c>
      <c r="G4715" t="s">
        <v>601</v>
      </c>
      <c r="H4715" t="s">
        <v>793</v>
      </c>
      <c r="I4715" s="2">
        <v>1.9349692077929199</v>
      </c>
    </row>
    <row r="4716" spans="1:9" x14ac:dyDescent="0.25">
      <c r="A4716" t="s">
        <v>9699</v>
      </c>
      <c r="B4716" t="s">
        <v>9700</v>
      </c>
      <c r="C4716" t="s">
        <v>1245</v>
      </c>
      <c r="D4716" s="61">
        <v>12303307.5</v>
      </c>
      <c r="E4716" t="s">
        <v>82</v>
      </c>
      <c r="F4716" t="s">
        <v>157</v>
      </c>
      <c r="G4716" t="s">
        <v>789</v>
      </c>
      <c r="H4716" t="s">
        <v>1668</v>
      </c>
      <c r="I4716" s="2">
        <v>0.84900887935957903</v>
      </c>
    </row>
    <row r="4717" spans="1:9" x14ac:dyDescent="0.25">
      <c r="A4717" t="s">
        <v>9701</v>
      </c>
      <c r="B4717" t="s">
        <v>9702</v>
      </c>
      <c r="C4717" t="s">
        <v>66</v>
      </c>
      <c r="D4717" s="61">
        <v>12160960.800000001</v>
      </c>
      <c r="E4717" t="s">
        <v>95</v>
      </c>
      <c r="F4717" t="s">
        <v>96</v>
      </c>
      <c r="G4717" t="s">
        <v>210</v>
      </c>
      <c r="H4717" t="s">
        <v>211</v>
      </c>
      <c r="I4717" s="2">
        <v>1.5059599665132699</v>
      </c>
    </row>
    <row r="4718" spans="1:9" x14ac:dyDescent="0.25">
      <c r="A4718" t="s">
        <v>9703</v>
      </c>
      <c r="B4718" t="s">
        <v>9704</v>
      </c>
      <c r="C4718" t="s">
        <v>94</v>
      </c>
      <c r="D4718" s="61">
        <v>11796524.699999999</v>
      </c>
      <c r="E4718" t="s">
        <v>182</v>
      </c>
      <c r="F4718" t="s">
        <v>182</v>
      </c>
      <c r="G4718" t="s">
        <v>183</v>
      </c>
      <c r="H4718" t="s">
        <v>425</v>
      </c>
      <c r="I4718" s="2">
        <v>1.0631849377485101</v>
      </c>
    </row>
    <row r="4719" spans="1:9" x14ac:dyDescent="0.25">
      <c r="A4719" t="s">
        <v>9705</v>
      </c>
      <c r="B4719" t="s">
        <v>9706</v>
      </c>
      <c r="C4719" t="s">
        <v>1245</v>
      </c>
      <c r="D4719" s="61">
        <v>11654623.439999999</v>
      </c>
      <c r="E4719" t="s">
        <v>115</v>
      </c>
      <c r="F4719" t="s">
        <v>116</v>
      </c>
      <c r="G4719" t="s">
        <v>117</v>
      </c>
      <c r="H4719" t="s">
        <v>117</v>
      </c>
      <c r="I4719" s="2">
        <v>0.73778294044030501</v>
      </c>
    </row>
    <row r="4720" spans="1:9" x14ac:dyDescent="0.25">
      <c r="A4720" t="s">
        <v>9707</v>
      </c>
      <c r="B4720" t="s">
        <v>9708</v>
      </c>
      <c r="C4720" t="s">
        <v>1245</v>
      </c>
      <c r="D4720" s="61">
        <v>8500000</v>
      </c>
      <c r="E4720" t="s">
        <v>182</v>
      </c>
      <c r="F4720" t="s">
        <v>182</v>
      </c>
      <c r="G4720" t="s">
        <v>183</v>
      </c>
      <c r="H4720" t="s">
        <v>425</v>
      </c>
      <c r="I4720" s="2">
        <v>0.44568474875275799</v>
      </c>
    </row>
    <row r="4721" spans="1:9" x14ac:dyDescent="0.25">
      <c r="A4721" t="s">
        <v>9709</v>
      </c>
      <c r="B4721" t="s">
        <v>9710</v>
      </c>
      <c r="C4721" t="s">
        <v>1245</v>
      </c>
      <c r="D4721" s="61">
        <v>5785898.8899999997</v>
      </c>
      <c r="E4721" t="s">
        <v>115</v>
      </c>
      <c r="F4721" t="s">
        <v>116</v>
      </c>
      <c r="G4721" t="s">
        <v>214</v>
      </c>
      <c r="H4721" t="s">
        <v>214</v>
      </c>
      <c r="I4721" s="2">
        <v>1.1449500375074999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FFADC-BF7E-4431-BA0E-A96FFAAB1317}">
  <dimension ref="A1:P40"/>
  <sheetViews>
    <sheetView workbookViewId="0">
      <selection activeCell="J42" sqref="J42"/>
    </sheetView>
  </sheetViews>
  <sheetFormatPr defaultRowHeight="15" x14ac:dyDescent="0.25"/>
  <cols>
    <col min="1" max="1" width="25.7109375" customWidth="1"/>
    <col min="2" max="2" width="13.28515625" customWidth="1"/>
    <col min="3" max="6" width="15.28515625" customWidth="1"/>
    <col min="7" max="7" width="16.28515625" customWidth="1"/>
    <col min="8" max="8" width="17.7109375" customWidth="1"/>
    <col min="9" max="9" width="18.85546875" customWidth="1"/>
    <col min="10" max="10" width="24.28515625" customWidth="1"/>
    <col min="11" max="11" width="15.28515625" customWidth="1"/>
    <col min="12" max="12" width="24" customWidth="1"/>
    <col min="13" max="14" width="15.28515625" customWidth="1"/>
    <col min="16" max="16" width="12.7109375" customWidth="1"/>
  </cols>
  <sheetData>
    <row r="1" spans="1:16" ht="15.75" thickBot="1" x14ac:dyDescent="0.3">
      <c r="A1" s="81" t="s">
        <v>48</v>
      </c>
      <c r="B1" s="82"/>
      <c r="C1" s="82"/>
      <c r="D1" s="82"/>
      <c r="E1" s="82"/>
      <c r="F1" s="82"/>
      <c r="G1" s="82"/>
      <c r="H1" s="82"/>
      <c r="I1" s="82"/>
      <c r="J1" s="75" t="s">
        <v>54</v>
      </c>
      <c r="K1" s="76"/>
      <c r="L1" s="76"/>
      <c r="M1" s="76"/>
      <c r="N1" s="77"/>
    </row>
    <row r="2" spans="1:16" ht="30" customHeight="1" thickBot="1" x14ac:dyDescent="0.3">
      <c r="A2" s="28" t="s">
        <v>39</v>
      </c>
      <c r="B2" s="29" t="s">
        <v>38</v>
      </c>
      <c r="C2" s="30" t="s">
        <v>63</v>
      </c>
      <c r="D2" s="30" t="s">
        <v>9730</v>
      </c>
      <c r="E2" s="30" t="s">
        <v>37</v>
      </c>
      <c r="F2" s="30" t="s">
        <v>40</v>
      </c>
      <c r="G2" s="30" t="s">
        <v>41</v>
      </c>
      <c r="H2" s="30" t="s">
        <v>45</v>
      </c>
      <c r="I2" s="30" t="s">
        <v>46</v>
      </c>
      <c r="J2" s="48" t="s">
        <v>9724</v>
      </c>
      <c r="K2" s="20" t="s">
        <v>9725</v>
      </c>
      <c r="L2" s="20" t="s">
        <v>9726</v>
      </c>
      <c r="M2" s="20" t="s">
        <v>47</v>
      </c>
      <c r="N2" s="21" t="s">
        <v>53</v>
      </c>
      <c r="P2" s="23"/>
    </row>
    <row r="3" spans="1:16" x14ac:dyDescent="0.25">
      <c r="A3" s="24" t="s">
        <v>1279</v>
      </c>
      <c r="B3" s="25" t="s">
        <v>1278</v>
      </c>
      <c r="C3" s="8">
        <v>1.4732974897384501</v>
      </c>
      <c r="D3" s="9">
        <v>13.8</v>
      </c>
      <c r="E3" s="9">
        <v>662</v>
      </c>
      <c r="F3" s="53">
        <f t="shared" ref="F3:F7" si="0">IF(OR(D3="",E3=""),"",(E3*D3))</f>
        <v>9135.6</v>
      </c>
      <c r="G3" s="53">
        <f t="shared" ref="G3:G7" si="1">IFERROR(ABS(F3),"")</f>
        <v>9135.6</v>
      </c>
      <c r="H3" s="10">
        <f t="shared" ref="H3:H14" si="2">IFERROR(F3/$G$33,"")</f>
        <v>9.1369175435097746E-2</v>
      </c>
      <c r="I3" s="11">
        <f t="shared" ref="I3:I14" si="3">IFERROR(H3*C3,"")</f>
        <v>0.13461397680800158</v>
      </c>
      <c r="J3" s="49">
        <f t="array" ref="J3">IFERROR((1/C3)/(SUM(IF($C$3:$C$14&lt;&gt;"",1/$C$3:$C$14))+SUM(IF($C$18:$C$29&lt;&gt;"",1/$C$18:$C$29))),"")</f>
        <v>9.1417722233863269E-2</v>
      </c>
      <c r="K3" s="71">
        <f t="shared" ref="K3:K14" si="4">IFERROR(ROUND((J3*$J$33)/D3,0),"")</f>
        <v>662</v>
      </c>
      <c r="L3" s="1">
        <f t="array" ref="L3">IFERROR((1/C3)/(SUM(IF($C$3:$C$14&lt;&gt;"",1/$C$3:$C$14))),"")</f>
        <v>0.14783621199548505</v>
      </c>
      <c r="M3" s="71">
        <f>IFERROR(ROUND((L3*$J$33/2)/D3,0),"")</f>
        <v>536</v>
      </c>
      <c r="N3" s="72">
        <f>IFERROR(ROUND(($J$33/COUNTA($A$3:$A$14,$A$18:$A$29))/D3,0),"")</f>
        <v>725</v>
      </c>
    </row>
    <row r="4" spans="1:16" x14ac:dyDescent="0.25">
      <c r="A4" s="26" t="s">
        <v>1743</v>
      </c>
      <c r="B4" s="27" t="s">
        <v>1742</v>
      </c>
      <c r="C4" s="12">
        <v>2.1735552216371801</v>
      </c>
      <c r="D4" s="13">
        <v>84.15</v>
      </c>
      <c r="E4" s="13">
        <v>74</v>
      </c>
      <c r="F4" s="54">
        <f t="shared" si="0"/>
        <v>6227.1</v>
      </c>
      <c r="G4" s="54">
        <f t="shared" si="1"/>
        <v>6227.1</v>
      </c>
      <c r="H4" s="1">
        <f t="shared" si="2"/>
        <v>6.2279980773227502E-2</v>
      </c>
      <c r="I4" s="14">
        <f t="shared" si="3"/>
        <v>0.13536897741311182</v>
      </c>
      <c r="J4" s="49">
        <f t="array" ref="J4">IFERROR((1/C4)/(SUM(IF($C$3:$C$14&lt;&gt;"",1/$C$3:$C$14))+SUM(IF($C$18:$C$29&lt;&gt;"",1/$C$18:$C$29))),"")</f>
        <v>6.1965529720155406E-2</v>
      </c>
      <c r="K4" s="71">
        <f t="shared" si="4"/>
        <v>74</v>
      </c>
      <c r="L4" s="1">
        <f t="array" ref="L4">IFERROR((1/C4)/(SUM(IF($C$3:$C$14&lt;&gt;"",1/$C$3:$C$14))),"")</f>
        <v>0.10020758518448479</v>
      </c>
      <c r="M4" s="71">
        <f t="shared" ref="M4:M14" si="5">IFERROR(ROUND((L4*$J$33/2)/D4,0),"")</f>
        <v>60</v>
      </c>
      <c r="N4" s="72">
        <f>IFERROR(ROUND(($J$33/COUNTA($A$3:$A$14,$A$18:$A$29))/D4,0),"")</f>
        <v>119</v>
      </c>
    </row>
    <row r="5" spans="1:16" x14ac:dyDescent="0.25">
      <c r="A5" s="26" t="s">
        <v>1563</v>
      </c>
      <c r="B5" s="27" t="s">
        <v>1562</v>
      </c>
      <c r="C5" s="12">
        <v>1.8435848580096601</v>
      </c>
      <c r="D5" s="13">
        <v>31.78</v>
      </c>
      <c r="E5" s="13">
        <v>230</v>
      </c>
      <c r="F5" s="54">
        <f t="shared" si="0"/>
        <v>7309.4000000000005</v>
      </c>
      <c r="G5" s="54">
        <f t="shared" si="1"/>
        <v>7309.4000000000005</v>
      </c>
      <c r="H5" s="1">
        <f t="shared" si="2"/>
        <v>7.3104541674909526E-2</v>
      </c>
      <c r="I5" s="14">
        <f t="shared" si="3"/>
        <v>0.13477442608359935</v>
      </c>
      <c r="J5" s="49">
        <f t="array" ref="J5">IFERROR((1/C5)/(SUM(IF($C$3:$C$14&lt;&gt;"",1/$C$3:$C$14))+SUM(IF($C$18:$C$29&lt;&gt;"",1/$C$18:$C$29))),"")</f>
        <v>7.3056306629771597E-2</v>
      </c>
      <c r="K5" s="71">
        <f t="shared" si="4"/>
        <v>230</v>
      </c>
      <c r="L5" s="1">
        <f t="array" ref="L5">IFERROR((1/C5)/(SUM(IF($C$3:$C$14&lt;&gt;"",1/$C$3:$C$14))),"")</f>
        <v>0.11814304021814015</v>
      </c>
      <c r="M5" s="71">
        <f t="shared" si="5"/>
        <v>186</v>
      </c>
      <c r="N5" s="72">
        <f t="shared" ref="N5:N14" si="6">IFERROR(ROUND(($J$33/COUNTA($A$3:$A$14,$A$18:$A$29))/D5,0),"")</f>
        <v>315</v>
      </c>
    </row>
    <row r="6" spans="1:16" x14ac:dyDescent="0.25">
      <c r="A6" s="26" t="s">
        <v>20</v>
      </c>
      <c r="B6" s="27" t="s">
        <v>30</v>
      </c>
      <c r="C6" s="12">
        <v>1.0686059165012001</v>
      </c>
      <c r="D6" s="13">
        <v>18.170000000000002</v>
      </c>
      <c r="E6" s="13">
        <v>694</v>
      </c>
      <c r="F6" s="54">
        <f t="shared" si="0"/>
        <v>12609.980000000001</v>
      </c>
      <c r="G6" s="54">
        <f t="shared" si="1"/>
        <v>12609.980000000001</v>
      </c>
      <c r="H6" s="1">
        <f t="shared" si="2"/>
        <v>0.126117986213612</v>
      </c>
      <c r="I6" s="14">
        <f t="shared" si="3"/>
        <v>0.13477042624508256</v>
      </c>
      <c r="J6" s="49">
        <f t="array" ref="J6">IFERROR((1/C6)/(SUM(IF($C$3:$C$14&lt;&gt;"",1/$C$3:$C$14))+SUM(IF($C$18:$C$29&lt;&gt;"",1/$C$18:$C$29))),"")</f>
        <v>0.12603851298684662</v>
      </c>
      <c r="K6" s="71">
        <f t="shared" si="4"/>
        <v>694</v>
      </c>
      <c r="L6" s="1">
        <f t="array" ref="L6">IFERROR((1/C6)/(SUM(IF($C$3:$C$14&lt;&gt;"",1/$C$3:$C$14))),"")</f>
        <v>0.20382323985115688</v>
      </c>
      <c r="M6" s="71">
        <f t="shared" si="5"/>
        <v>561</v>
      </c>
      <c r="N6" s="72">
        <f t="shared" si="6"/>
        <v>550</v>
      </c>
    </row>
    <row r="7" spans="1:16" x14ac:dyDescent="0.25">
      <c r="A7" s="26" t="s">
        <v>2606</v>
      </c>
      <c r="B7" s="27" t="s">
        <v>2605</v>
      </c>
      <c r="C7" s="12">
        <v>0.82727185275813198</v>
      </c>
      <c r="D7" s="13">
        <v>101.84</v>
      </c>
      <c r="E7" s="13">
        <v>160</v>
      </c>
      <c r="F7" s="54">
        <f t="shared" si="0"/>
        <v>16294.400000000001</v>
      </c>
      <c r="G7" s="54">
        <f t="shared" si="1"/>
        <v>16294.400000000001</v>
      </c>
      <c r="H7" s="1">
        <f t="shared" si="2"/>
        <v>0.16296749991348752</v>
      </c>
      <c r="I7" s="14">
        <f t="shared" si="3"/>
        <v>0.13481842559279153</v>
      </c>
      <c r="J7" s="49">
        <f t="array" ref="J7">IFERROR((1/C7)/(SUM(IF($C$3:$C$14&lt;&gt;"",1/$C$3:$C$14))+SUM(IF($C$18:$C$29&lt;&gt;"",1/$C$18:$C$29))),"")</f>
        <v>0.16280682128337251</v>
      </c>
      <c r="K7" s="71">
        <f t="shared" si="4"/>
        <v>160</v>
      </c>
      <c r="L7" s="1">
        <f t="array" ref="L7">IFERROR((1/C7)/(SUM(IF($C$3:$C$14&lt;&gt;"",1/$C$3:$C$14))),"")</f>
        <v>0.26328312670039461</v>
      </c>
      <c r="M7" s="71">
        <f t="shared" si="5"/>
        <v>129</v>
      </c>
      <c r="N7" s="72">
        <f t="shared" si="6"/>
        <v>98</v>
      </c>
    </row>
    <row r="8" spans="1:16" x14ac:dyDescent="0.25">
      <c r="A8" s="26" t="s">
        <v>2439</v>
      </c>
      <c r="B8" s="27" t="s">
        <v>2438</v>
      </c>
      <c r="C8" s="12">
        <v>1.30652573971622</v>
      </c>
      <c r="D8" s="13">
        <v>183.89</v>
      </c>
      <c r="E8" s="13">
        <v>56</v>
      </c>
      <c r="F8" s="54">
        <f>IF(OR(D8="",E8=""),"",(E8*D8))</f>
        <v>10297.84</v>
      </c>
      <c r="G8" s="54">
        <f>IFERROR(ABS(F8),"")</f>
        <v>10297.84</v>
      </c>
      <c r="H8" s="1">
        <f t="shared" si="2"/>
        <v>0.10299325162688459</v>
      </c>
      <c r="I8" s="14">
        <f t="shared" si="3"/>
        <v>0.13456333426759418</v>
      </c>
      <c r="J8" s="49">
        <f t="array" ref="J8">IFERROR((1/C8)/(SUM(IF($C$3:$C$14&lt;&gt;"",1/$C$3:$C$14))+SUM(IF($C$18:$C$29&lt;&gt;"",1/$C$18:$C$29))),"")</f>
        <v>0.10308675641860038</v>
      </c>
      <c r="K8" s="71">
        <f t="shared" si="4"/>
        <v>56</v>
      </c>
      <c r="L8" s="1">
        <f t="array" ref="L8">IFERROR((1/C8)/(SUM(IF($C$3:$C$14&lt;&gt;"",1/$C$3:$C$14))),"")</f>
        <v>0.16670679605033842</v>
      </c>
      <c r="M8" s="71">
        <f t="shared" si="5"/>
        <v>45</v>
      </c>
      <c r="N8" s="72">
        <f t="shared" si="6"/>
        <v>54</v>
      </c>
    </row>
    <row r="9" spans="1:16" x14ac:dyDescent="0.25">
      <c r="A9" s="26"/>
      <c r="B9" s="27"/>
      <c r="C9" s="12"/>
      <c r="D9" s="13"/>
      <c r="E9" s="13"/>
      <c r="F9" s="54" t="str">
        <f t="shared" ref="F9:F14" si="7">IF(OR(D9="",E9=""),"",(E9*D9))</f>
        <v/>
      </c>
      <c r="G9" s="54" t="str">
        <f t="shared" ref="G9:G14" si="8">IFERROR(ABS(F9),"")</f>
        <v/>
      </c>
      <c r="H9" s="1" t="str">
        <f t="shared" si="2"/>
        <v/>
      </c>
      <c r="I9" s="14" t="str">
        <f t="shared" si="3"/>
        <v/>
      </c>
      <c r="J9" s="49" t="str">
        <f t="array" ref="J9">IFERROR((1/C9)/(SUM(IF($C$3:$C$14&lt;&gt;"",1/$C$3:$C$14))+SUM(IF($C$18:$C$29&lt;&gt;"",1/$C$18:$C$29))),"")</f>
        <v/>
      </c>
      <c r="K9" s="71" t="str">
        <f t="shared" si="4"/>
        <v/>
      </c>
      <c r="L9" s="1" t="str">
        <f t="array" ref="L9">IFERROR((1/C9)/(SUM(IF($C$3:$C$14&lt;&gt;"",1/$C$3:$C$14))),"")</f>
        <v/>
      </c>
      <c r="M9" s="71" t="str">
        <f t="shared" si="5"/>
        <v/>
      </c>
      <c r="N9" s="72" t="str">
        <f t="shared" si="6"/>
        <v/>
      </c>
    </row>
    <row r="10" spans="1:16" x14ac:dyDescent="0.25">
      <c r="A10" s="26"/>
      <c r="B10" s="27"/>
      <c r="C10" s="12"/>
      <c r="D10" s="13"/>
      <c r="E10" s="13"/>
      <c r="F10" s="54" t="str">
        <f t="shared" si="7"/>
        <v/>
      </c>
      <c r="G10" s="54" t="str">
        <f t="shared" si="8"/>
        <v/>
      </c>
      <c r="H10" s="1" t="str">
        <f t="shared" si="2"/>
        <v/>
      </c>
      <c r="I10" s="14" t="str">
        <f t="shared" si="3"/>
        <v/>
      </c>
      <c r="J10" s="49" t="str">
        <f t="array" ref="J10">IFERROR((1/C10)/(SUM(IF($C$3:$C$14&lt;&gt;"",1/$C$3:$C$14))+SUM(IF($C$18:$C$29&lt;&gt;"",1/$C$18:$C$29))),"")</f>
        <v/>
      </c>
      <c r="K10" s="71" t="str">
        <f t="shared" si="4"/>
        <v/>
      </c>
      <c r="L10" s="1" t="str">
        <f t="array" ref="L10">IFERROR((1/C10)/(SUM(IF($C$3:$C$14&lt;&gt;"",1/$C$3:$C$14))),"")</f>
        <v/>
      </c>
      <c r="M10" s="71" t="str">
        <f t="shared" si="5"/>
        <v/>
      </c>
      <c r="N10" s="72" t="str">
        <f t="shared" si="6"/>
        <v/>
      </c>
    </row>
    <row r="11" spans="1:16" x14ac:dyDescent="0.25">
      <c r="A11" s="26"/>
      <c r="B11" s="27"/>
      <c r="C11" s="12"/>
      <c r="D11" s="13"/>
      <c r="E11" s="13"/>
      <c r="F11" s="54" t="str">
        <f t="shared" si="7"/>
        <v/>
      </c>
      <c r="G11" s="54" t="str">
        <f t="shared" si="8"/>
        <v/>
      </c>
      <c r="H11" s="1" t="str">
        <f t="shared" si="2"/>
        <v/>
      </c>
      <c r="I11" s="14" t="str">
        <f t="shared" si="3"/>
        <v/>
      </c>
      <c r="J11" s="49" t="str">
        <f t="array" ref="J11">IFERROR((1/C11)/(SUM(IF($C$3:$C$14&lt;&gt;"",1/$C$3:$C$14))+SUM(IF($C$18:$C$29&lt;&gt;"",1/$C$18:$C$29))),"")</f>
        <v/>
      </c>
      <c r="K11" s="71" t="str">
        <f t="shared" si="4"/>
        <v/>
      </c>
      <c r="L11" s="1" t="str">
        <f t="array" ref="L11">IFERROR((1/C11)/(SUM(IF($C$3:$C$14&lt;&gt;"",1/$C$3:$C$14))),"")</f>
        <v/>
      </c>
      <c r="M11" s="71" t="str">
        <f t="shared" si="5"/>
        <v/>
      </c>
      <c r="N11" s="72" t="str">
        <f t="shared" si="6"/>
        <v/>
      </c>
    </row>
    <row r="12" spans="1:16" x14ac:dyDescent="0.25">
      <c r="A12" s="26"/>
      <c r="B12" s="27"/>
      <c r="C12" s="12"/>
      <c r="D12" s="13"/>
      <c r="E12" s="13"/>
      <c r="F12" s="54" t="str">
        <f t="shared" si="7"/>
        <v/>
      </c>
      <c r="G12" s="54" t="str">
        <f t="shared" si="8"/>
        <v/>
      </c>
      <c r="H12" s="1" t="str">
        <f t="shared" si="2"/>
        <v/>
      </c>
      <c r="I12" s="14" t="str">
        <f t="shared" si="3"/>
        <v/>
      </c>
      <c r="J12" s="49" t="str">
        <f t="array" ref="J12">IFERROR((1/C12)/(SUM(IF($C$3:$C$14&lt;&gt;"",1/$C$3:$C$14))+SUM(IF($C$18:$C$29&lt;&gt;"",1/$C$18:$C$29))),"")</f>
        <v/>
      </c>
      <c r="K12" s="71" t="str">
        <f t="shared" si="4"/>
        <v/>
      </c>
      <c r="L12" s="1" t="str">
        <f t="array" ref="L12">IFERROR((1/C12)/(SUM(IF($C$3:$C$14&lt;&gt;"",1/$C$3:$C$14))),"")</f>
        <v/>
      </c>
      <c r="M12" s="71" t="str">
        <f t="shared" si="5"/>
        <v/>
      </c>
      <c r="N12" s="72" t="str">
        <f t="shared" si="6"/>
        <v/>
      </c>
    </row>
    <row r="13" spans="1:16" x14ac:dyDescent="0.25">
      <c r="A13" s="26"/>
      <c r="B13" s="27"/>
      <c r="C13" s="12"/>
      <c r="D13" s="13"/>
      <c r="E13" s="13"/>
      <c r="F13" s="54" t="str">
        <f t="shared" si="7"/>
        <v/>
      </c>
      <c r="G13" s="54" t="str">
        <f t="shared" si="8"/>
        <v/>
      </c>
      <c r="H13" s="1" t="str">
        <f t="shared" si="2"/>
        <v/>
      </c>
      <c r="I13" s="14" t="str">
        <f t="shared" si="3"/>
        <v/>
      </c>
      <c r="J13" s="49" t="str">
        <f t="array" ref="J13">IFERROR((1/C13)/(SUM(IF($C$3:$C$14&lt;&gt;"",1/$C$3:$C$14))+SUM(IF($C$18:$C$29&lt;&gt;"",1/$C$18:$C$29))),"")</f>
        <v/>
      </c>
      <c r="K13" s="71" t="str">
        <f t="shared" si="4"/>
        <v/>
      </c>
      <c r="L13" s="1" t="str">
        <f t="array" ref="L13">IFERROR((1/C13)/(SUM(IF($C$3:$C$14&lt;&gt;"",1/$C$3:$C$14))),"")</f>
        <v/>
      </c>
      <c r="M13" s="71" t="str">
        <f t="shared" si="5"/>
        <v/>
      </c>
      <c r="N13" s="72" t="str">
        <f t="shared" si="6"/>
        <v/>
      </c>
    </row>
    <row r="14" spans="1:16" ht="15.75" thickBot="1" x14ac:dyDescent="0.3">
      <c r="A14" s="31"/>
      <c r="B14" s="32"/>
      <c r="C14" s="33"/>
      <c r="D14" s="34"/>
      <c r="E14" s="34"/>
      <c r="F14" s="55" t="str">
        <f t="shared" si="7"/>
        <v/>
      </c>
      <c r="G14" s="55" t="str">
        <f t="shared" si="8"/>
        <v/>
      </c>
      <c r="H14" s="36" t="str">
        <f t="shared" si="2"/>
        <v/>
      </c>
      <c r="I14" s="35" t="str">
        <f t="shared" si="3"/>
        <v/>
      </c>
      <c r="J14" s="50" t="str">
        <f t="array" ref="J14">IFERROR((1/C14)/(SUM(IF($C$3:$C$14&lt;&gt;"",1/$C$3:$C$14))+SUM(IF($C$18:$C$29&lt;&gt;"",1/$C$18:$C$29))),"")</f>
        <v/>
      </c>
      <c r="K14" s="36" t="str">
        <f t="shared" si="4"/>
        <v/>
      </c>
      <c r="L14" s="36" t="str">
        <f t="array" ref="L14">IFERROR((1/C14)/(SUM(IF($C$3:$C$14&lt;&gt;"",1/$C$3:$C$14))),"")</f>
        <v/>
      </c>
      <c r="M14" s="73" t="str">
        <f t="shared" si="5"/>
        <v/>
      </c>
      <c r="N14" s="43" t="str">
        <f t="shared" si="6"/>
        <v/>
      </c>
    </row>
    <row r="15" spans="1:16" ht="16.5" thickTop="1" thickBot="1" x14ac:dyDescent="0.3">
      <c r="A15" s="37"/>
      <c r="B15" s="38"/>
      <c r="C15" s="39"/>
      <c r="D15" s="40"/>
      <c r="E15" s="40"/>
      <c r="F15" s="56">
        <f>SUM(F3:F14)</f>
        <v>61874.320000000007</v>
      </c>
      <c r="G15" s="56">
        <f>SUM(G3:G14)</f>
        <v>61874.320000000007</v>
      </c>
      <c r="H15" s="17">
        <f>SUM(H3:H14)</f>
        <v>0.61883243563721879</v>
      </c>
      <c r="I15" s="18">
        <f>SUM(I3:I14)</f>
        <v>0.80890956641018097</v>
      </c>
      <c r="J15" s="51">
        <f>SUM(J3:J14)</f>
        <v>0.6183716492726099</v>
      </c>
      <c r="K15" s="17"/>
      <c r="L15" s="17"/>
      <c r="M15" s="17"/>
      <c r="N15" s="42"/>
    </row>
    <row r="16" spans="1:16" ht="15.75" thickBot="1" x14ac:dyDescent="0.3">
      <c r="A16" s="83" t="s">
        <v>49</v>
      </c>
      <c r="B16" s="84"/>
      <c r="C16" s="84"/>
      <c r="D16" s="84"/>
      <c r="E16" s="84"/>
      <c r="F16" s="84"/>
      <c r="G16" s="84"/>
      <c r="H16" s="84"/>
      <c r="I16" s="84"/>
      <c r="J16" s="75" t="s">
        <v>55</v>
      </c>
      <c r="K16" s="76"/>
      <c r="L16" s="76"/>
      <c r="M16" s="76"/>
      <c r="N16" s="77"/>
    </row>
    <row r="17" spans="1:16" ht="30.75" thickBot="1" x14ac:dyDescent="0.3">
      <c r="A17" s="28" t="s">
        <v>39</v>
      </c>
      <c r="B17" s="29" t="s">
        <v>38</v>
      </c>
      <c r="C17" s="30" t="s">
        <v>63</v>
      </c>
      <c r="D17" s="30" t="s">
        <v>9730</v>
      </c>
      <c r="E17" s="30" t="s">
        <v>37</v>
      </c>
      <c r="F17" s="30" t="s">
        <v>40</v>
      </c>
      <c r="G17" s="30" t="s">
        <v>41</v>
      </c>
      <c r="H17" s="30" t="s">
        <v>45</v>
      </c>
      <c r="I17" s="30" t="s">
        <v>46</v>
      </c>
      <c r="J17" s="48" t="s">
        <v>9724</v>
      </c>
      <c r="K17" s="20" t="s">
        <v>9725</v>
      </c>
      <c r="L17" s="20" t="s">
        <v>9727</v>
      </c>
      <c r="M17" s="20" t="s">
        <v>47</v>
      </c>
      <c r="N17" s="21" t="s">
        <v>53</v>
      </c>
    </row>
    <row r="18" spans="1:16" x14ac:dyDescent="0.25">
      <c r="A18" s="24" t="s">
        <v>832</v>
      </c>
      <c r="B18" s="25" t="s">
        <v>831</v>
      </c>
      <c r="C18" s="8">
        <v>1.43805374881727</v>
      </c>
      <c r="D18" s="9">
        <v>41.84</v>
      </c>
      <c r="E18" s="9">
        <v>224</v>
      </c>
      <c r="F18" s="53">
        <f>IF(OR(D18="",E18=""),"",-(E18*D18))</f>
        <v>-9372.16</v>
      </c>
      <c r="G18" s="53">
        <f t="shared" ref="G18:G22" si="9">IFERROR(ABS(F18),"")</f>
        <v>9372.16</v>
      </c>
      <c r="H18" s="10">
        <f t="shared" ref="H18:H29" si="10">IFERROR(F18/$G$33,"")</f>
        <v>-9.373511660381427E-2</v>
      </c>
      <c r="I18" s="11">
        <f t="shared" ref="I18:I29" si="11">IFERROR(H18*C18,"")</f>
        <v>-0.13479613582793903</v>
      </c>
      <c r="J18" s="49">
        <f t="array" ref="J18">IFERROR((1/C18)/(SUM(IF($C$3:$C$14&lt;&gt;"",1/$C$3:$C$14))+SUM(IF($C$18:$C$29&lt;&gt;"",1/$C$18:$C$29))),"")</f>
        <v>9.3658182662177958E-2</v>
      </c>
      <c r="K18" s="71">
        <f t="shared" ref="K18:K29" si="12">IFERROR(ROUND((J18*$J$33)/D18,0),"")</f>
        <v>224</v>
      </c>
      <c r="L18" s="1">
        <f t="array" ref="L18">IFERROR((1/C18)/(SUM(IF($C$18:$C$29&lt;&gt;"",1/$C$18:$C$29))),"")</f>
        <v>0.24541725603892867</v>
      </c>
      <c r="M18" s="71">
        <f>IFERROR(ROUND((L18*$J$33/2)/D18,0),"")</f>
        <v>293</v>
      </c>
      <c r="N18" s="72">
        <f>IFERROR(ROUND(($J$33/COUNTA($A$3:$A$14,$A$18:$A$29))/D18,0),"")</f>
        <v>239</v>
      </c>
    </row>
    <row r="19" spans="1:16" x14ac:dyDescent="0.25">
      <c r="A19" s="26" t="s">
        <v>924</v>
      </c>
      <c r="B19" s="27" t="s">
        <v>923</v>
      </c>
      <c r="C19" s="12">
        <v>1.5463383998931099</v>
      </c>
      <c r="D19" s="13">
        <v>111.35</v>
      </c>
      <c r="E19" s="13">
        <v>78</v>
      </c>
      <c r="F19" s="54">
        <f t="shared" ref="F19:F29" si="13">IF(OR(D19="",E19=""),"",-(E19*D19))</f>
        <v>-8685.2999999999993</v>
      </c>
      <c r="G19" s="54">
        <f t="shared" si="9"/>
        <v>8685.2999999999993</v>
      </c>
      <c r="H19" s="1">
        <f t="shared" si="10"/>
        <v>-8.6865526008850474E-2</v>
      </c>
      <c r="I19" s="14">
        <f t="shared" si="11"/>
        <v>-0.13432349849439917</v>
      </c>
      <c r="J19" s="49">
        <f t="array" ref="J19">IFERROR((1/C19)/(SUM(IF($C$3:$C$14&lt;&gt;"",1/$C$3:$C$14))+SUM(IF($C$18:$C$29&lt;&gt;"",1/$C$18:$C$29))),"")</f>
        <v>8.7099628835491452E-2</v>
      </c>
      <c r="K19" s="71">
        <f t="shared" si="12"/>
        <v>78</v>
      </c>
      <c r="L19" s="1">
        <f t="array" ref="L19">IFERROR((1/C19)/(SUM(IF($C$18:$C$29&lt;&gt;"",1/$C$18:$C$29))),"")</f>
        <v>0.22823154692118156</v>
      </c>
      <c r="M19" s="71">
        <f t="shared" ref="M19:M29" si="14">IFERROR(ROUND((L19*$J$33/2)/D19,0),"")</f>
        <v>102</v>
      </c>
      <c r="N19" s="72">
        <f>IFERROR(ROUND(($J$33/COUNTA($A$3:$A$14,$A$18:$A$29))/D19,0),"")</f>
        <v>90</v>
      </c>
    </row>
    <row r="20" spans="1:16" x14ac:dyDescent="0.25">
      <c r="A20" s="26" t="s">
        <v>866</v>
      </c>
      <c r="B20" s="27" t="s">
        <v>865</v>
      </c>
      <c r="C20" s="12">
        <v>1.4979807591299299</v>
      </c>
      <c r="D20" s="13">
        <v>99.74</v>
      </c>
      <c r="E20" s="13">
        <v>90</v>
      </c>
      <c r="F20" s="54">
        <f t="shared" si="13"/>
        <v>-8976.6</v>
      </c>
      <c r="G20" s="54">
        <f t="shared" si="9"/>
        <v>8976.6</v>
      </c>
      <c r="H20" s="1">
        <f t="shared" si="10"/>
        <v>-8.9778946124031089E-2</v>
      </c>
      <c r="I20" s="14">
        <f t="shared" si="11"/>
        <v>-0.13448713386876116</v>
      </c>
      <c r="J20" s="49">
        <f t="array" ref="J20">IFERROR((1/C20)/(SUM(IF($C$3:$C$14&lt;&gt;"",1/$C$3:$C$14))+SUM(IF($C$18:$C$29&lt;&gt;"",1/$C$18:$C$29))),"")</f>
        <v>8.9911368930390562E-2</v>
      </c>
      <c r="K20" s="71">
        <f t="shared" si="12"/>
        <v>90</v>
      </c>
      <c r="L20" s="1">
        <f t="array" ref="L20">IFERROR((1/C20)/(SUM(IF($C$18:$C$29&lt;&gt;"",1/$C$18:$C$29))),"")</f>
        <v>0.23559929119264325</v>
      </c>
      <c r="M20" s="71">
        <f t="shared" si="14"/>
        <v>118</v>
      </c>
      <c r="N20" s="72">
        <f t="shared" ref="N20:N29" si="15">IFERROR(ROUND(($J$33/COUNTA($A$3:$A$14,$A$18:$A$29))/D20,0),"")</f>
        <v>100</v>
      </c>
    </row>
    <row r="21" spans="1:16" x14ac:dyDescent="0.25">
      <c r="A21" s="26" t="s">
        <v>989</v>
      </c>
      <c r="B21" s="27" t="s">
        <v>988</v>
      </c>
      <c r="C21" s="12">
        <v>1.21382937815254</v>
      </c>
      <c r="D21" s="13">
        <v>153.85</v>
      </c>
      <c r="E21" s="13">
        <v>72</v>
      </c>
      <c r="F21" s="54">
        <f t="shared" si="13"/>
        <v>-11077.199999999999</v>
      </c>
      <c r="G21" s="54">
        <f t="shared" si="9"/>
        <v>11077.199999999999</v>
      </c>
      <c r="H21" s="1">
        <f t="shared" si="10"/>
        <v>-0.11078797562608526</v>
      </c>
      <c r="I21" s="14">
        <f t="shared" si="11"/>
        <v>-0.13447769956098984</v>
      </c>
      <c r="J21" s="49">
        <f t="array" ref="J21">IFERROR((1/C21)/(SUM(IF($C$3:$C$14&lt;&gt;"",1/$C$3:$C$14))+SUM(IF($C$18:$C$29&lt;&gt;"",1/$C$18:$C$29))),"")</f>
        <v>0.1109591702993301</v>
      </c>
      <c r="K21" s="71">
        <f t="shared" si="12"/>
        <v>72</v>
      </c>
      <c r="L21" s="1">
        <f t="array" ref="L21">IFERROR((1/C21)/(SUM(IF($C$18:$C$29&lt;&gt;"",1/$C$18:$C$29))),"")</f>
        <v>0.29075190584724653</v>
      </c>
      <c r="M21" s="71">
        <f t="shared" si="14"/>
        <v>94</v>
      </c>
      <c r="N21" s="72">
        <f t="shared" si="15"/>
        <v>65</v>
      </c>
      <c r="P21" s="3"/>
    </row>
    <row r="22" spans="1:16" x14ac:dyDescent="0.25">
      <c r="A22" s="26"/>
      <c r="B22" s="27"/>
      <c r="C22" s="12"/>
      <c r="D22" s="13"/>
      <c r="E22" s="13"/>
      <c r="F22" s="54" t="str">
        <f t="shared" si="13"/>
        <v/>
      </c>
      <c r="G22" s="54" t="str">
        <f t="shared" si="9"/>
        <v/>
      </c>
      <c r="H22" s="1" t="str">
        <f t="shared" si="10"/>
        <v/>
      </c>
      <c r="I22" s="14" t="str">
        <f t="shared" si="11"/>
        <v/>
      </c>
      <c r="J22" s="49" t="str">
        <f t="array" ref="J22">IFERROR((1/C22)/(SUM(IF($C$3:$C$14&lt;&gt;"",1/$C$3:$C$14))+SUM(IF($C$18:$C$29&lt;&gt;"",1/$C$18:$C$29))),"")</f>
        <v/>
      </c>
      <c r="K22" s="71" t="str">
        <f t="shared" si="12"/>
        <v/>
      </c>
      <c r="L22" s="1" t="str">
        <f t="array" ref="L22">IFERROR((1/C22)/(SUM(IF($C$18:$C$29&lt;&gt;"",1/$C$18:$C$29))),"")</f>
        <v/>
      </c>
      <c r="M22" s="71" t="str">
        <f t="shared" si="14"/>
        <v/>
      </c>
      <c r="N22" s="72" t="str">
        <f t="shared" si="15"/>
        <v/>
      </c>
    </row>
    <row r="23" spans="1:16" x14ac:dyDescent="0.25">
      <c r="A23" s="26"/>
      <c r="B23" s="27"/>
      <c r="C23" s="12"/>
      <c r="D23" s="13"/>
      <c r="E23" s="13"/>
      <c r="F23" s="54" t="str">
        <f t="shared" si="13"/>
        <v/>
      </c>
      <c r="G23" s="54" t="str">
        <f>IFERROR(ABS(F23),"")</f>
        <v/>
      </c>
      <c r="H23" s="1" t="str">
        <f t="shared" si="10"/>
        <v/>
      </c>
      <c r="I23" s="14" t="str">
        <f t="shared" si="11"/>
        <v/>
      </c>
      <c r="J23" s="49" t="str">
        <f t="array" ref="J23">IFERROR((1/C23)/(SUM(IF($C$3:$C$14&lt;&gt;"",1/$C$3:$C$14))+SUM(IF($C$18:$C$29&lt;&gt;"",1/$C$18:$C$29))),"")</f>
        <v/>
      </c>
      <c r="K23" s="71" t="str">
        <f t="shared" si="12"/>
        <v/>
      </c>
      <c r="L23" s="1" t="str">
        <f t="array" ref="L23">IFERROR((1/C23)/(SUM(IF($C$18:$C$29&lt;&gt;"",1/$C$18:$C$29))),"")</f>
        <v/>
      </c>
      <c r="M23" s="71" t="str">
        <f t="shared" si="14"/>
        <v/>
      </c>
      <c r="N23" s="72" t="str">
        <f t="shared" si="15"/>
        <v/>
      </c>
    </row>
    <row r="24" spans="1:16" x14ac:dyDescent="0.25">
      <c r="A24" s="26"/>
      <c r="B24" s="27"/>
      <c r="C24" s="12"/>
      <c r="D24" s="13"/>
      <c r="E24" s="13"/>
      <c r="F24" s="54" t="str">
        <f t="shared" si="13"/>
        <v/>
      </c>
      <c r="G24" s="54" t="str">
        <f t="shared" ref="G24:G29" si="16">IFERROR(ABS(F24),"")</f>
        <v/>
      </c>
      <c r="H24" s="1" t="str">
        <f t="shared" si="10"/>
        <v/>
      </c>
      <c r="I24" s="14" t="str">
        <f t="shared" si="11"/>
        <v/>
      </c>
      <c r="J24" s="49" t="str">
        <f t="array" ref="J24">IFERROR((1/C24)/(SUM(IF($C$3:$C$14&lt;&gt;"",1/$C$3:$C$14))+SUM(IF($C$18:$C$29&lt;&gt;"",1/$C$18:$C$29))),"")</f>
        <v/>
      </c>
      <c r="K24" s="71" t="str">
        <f t="shared" si="12"/>
        <v/>
      </c>
      <c r="L24" s="1" t="str">
        <f t="array" ref="L24">IFERROR((1/C24)/(SUM(IF($C$18:$C$29&lt;&gt;"",1/$C$18:$C$29))),"")</f>
        <v/>
      </c>
      <c r="M24" s="71" t="str">
        <f t="shared" si="14"/>
        <v/>
      </c>
      <c r="N24" s="72" t="str">
        <f t="shared" si="15"/>
        <v/>
      </c>
    </row>
    <row r="25" spans="1:16" x14ac:dyDescent="0.25">
      <c r="A25" s="26"/>
      <c r="B25" s="27"/>
      <c r="C25" s="12"/>
      <c r="D25" s="13"/>
      <c r="E25" s="13"/>
      <c r="F25" s="54" t="str">
        <f t="shared" si="13"/>
        <v/>
      </c>
      <c r="G25" s="54" t="str">
        <f t="shared" si="16"/>
        <v/>
      </c>
      <c r="H25" s="1" t="str">
        <f t="shared" si="10"/>
        <v/>
      </c>
      <c r="I25" s="14" t="str">
        <f t="shared" si="11"/>
        <v/>
      </c>
      <c r="J25" s="49" t="str">
        <f t="array" ref="J25">IFERROR((1/C25)/(SUM(IF($C$3:$C$14&lt;&gt;"",1/$C$3:$C$14))+SUM(IF($C$18:$C$29&lt;&gt;"",1/$C$18:$C$29))),"")</f>
        <v/>
      </c>
      <c r="K25" s="71" t="str">
        <f t="shared" si="12"/>
        <v/>
      </c>
      <c r="L25" s="1" t="str">
        <f t="array" ref="L25">IFERROR((1/C25)/(SUM(IF($C$18:$C$29&lt;&gt;"",1/$C$18:$C$29))),"")</f>
        <v/>
      </c>
      <c r="M25" s="71" t="str">
        <f t="shared" si="14"/>
        <v/>
      </c>
      <c r="N25" s="72" t="str">
        <f t="shared" si="15"/>
        <v/>
      </c>
    </row>
    <row r="26" spans="1:16" x14ac:dyDescent="0.25">
      <c r="A26" s="26"/>
      <c r="B26" s="27"/>
      <c r="C26" s="12"/>
      <c r="D26" s="13"/>
      <c r="E26" s="13"/>
      <c r="F26" s="54" t="str">
        <f t="shared" si="13"/>
        <v/>
      </c>
      <c r="G26" s="54" t="str">
        <f t="shared" si="16"/>
        <v/>
      </c>
      <c r="H26" s="1" t="str">
        <f t="shared" si="10"/>
        <v/>
      </c>
      <c r="I26" s="14" t="str">
        <f t="shared" si="11"/>
        <v/>
      </c>
      <c r="J26" s="49" t="str">
        <f t="array" ref="J26">IFERROR((1/C26)/(SUM(IF($C$3:$C$14&lt;&gt;"",1/$C$3:$C$14))+SUM(IF($C$18:$C$29&lt;&gt;"",1/$C$18:$C$29))),"")</f>
        <v/>
      </c>
      <c r="K26" s="71" t="str">
        <f t="shared" si="12"/>
        <v/>
      </c>
      <c r="L26" s="1" t="str">
        <f t="array" ref="L26">IFERROR((1/C26)/(SUM(IF($C$18:$C$29&lt;&gt;"",1/$C$18:$C$29))),"")</f>
        <v/>
      </c>
      <c r="M26" s="71" t="str">
        <f t="shared" si="14"/>
        <v/>
      </c>
      <c r="N26" s="72" t="str">
        <f t="shared" si="15"/>
        <v/>
      </c>
    </row>
    <row r="27" spans="1:16" x14ac:dyDescent="0.25">
      <c r="A27" s="26"/>
      <c r="B27" s="27"/>
      <c r="C27" s="12"/>
      <c r="D27" s="13"/>
      <c r="E27" s="13"/>
      <c r="F27" s="54" t="str">
        <f t="shared" si="13"/>
        <v/>
      </c>
      <c r="G27" s="54" t="str">
        <f t="shared" si="16"/>
        <v/>
      </c>
      <c r="H27" s="1" t="str">
        <f t="shared" si="10"/>
        <v/>
      </c>
      <c r="I27" s="14" t="str">
        <f t="shared" si="11"/>
        <v/>
      </c>
      <c r="J27" s="49" t="str">
        <f t="array" ref="J27">IFERROR((1/C27)/(SUM(IF($C$3:$C$14&lt;&gt;"",1/$C$3:$C$14))+SUM(IF($C$18:$C$29&lt;&gt;"",1/$C$18:$C$29))),"")</f>
        <v/>
      </c>
      <c r="K27" s="71" t="str">
        <f t="shared" si="12"/>
        <v/>
      </c>
      <c r="L27" s="1" t="str">
        <f t="array" ref="L27">IFERROR((1/C27)/(SUM(IF($C$18:$C$29&lt;&gt;"",1/$C$18:$C$29))),"")</f>
        <v/>
      </c>
      <c r="M27" s="71" t="str">
        <f t="shared" si="14"/>
        <v/>
      </c>
      <c r="N27" s="72" t="str">
        <f t="shared" si="15"/>
        <v/>
      </c>
    </row>
    <row r="28" spans="1:16" x14ac:dyDescent="0.25">
      <c r="A28" s="26"/>
      <c r="B28" s="27"/>
      <c r="C28" s="12"/>
      <c r="D28" s="13"/>
      <c r="E28" s="13"/>
      <c r="F28" s="54" t="str">
        <f t="shared" si="13"/>
        <v/>
      </c>
      <c r="G28" s="54" t="str">
        <f t="shared" si="16"/>
        <v/>
      </c>
      <c r="H28" s="1" t="str">
        <f t="shared" si="10"/>
        <v/>
      </c>
      <c r="I28" s="14" t="str">
        <f t="shared" si="11"/>
        <v/>
      </c>
      <c r="J28" s="49" t="str">
        <f t="array" ref="J28">IFERROR((1/C28)/(SUM(IF($C$3:$C$14&lt;&gt;"",1/$C$3:$C$14))+SUM(IF($C$18:$C$29&lt;&gt;"",1/$C$18:$C$29))),"")</f>
        <v/>
      </c>
      <c r="K28" s="71" t="str">
        <f t="shared" si="12"/>
        <v/>
      </c>
      <c r="L28" s="1" t="str">
        <f t="array" ref="L28">IFERROR((1/C28)/(SUM(IF($C$18:$C$29&lt;&gt;"",1/$C$18:$C$29))),"")</f>
        <v/>
      </c>
      <c r="M28" s="71" t="str">
        <f t="shared" si="14"/>
        <v/>
      </c>
      <c r="N28" s="72" t="str">
        <f t="shared" si="15"/>
        <v/>
      </c>
    </row>
    <row r="29" spans="1:16" ht="15.75" thickBot="1" x14ac:dyDescent="0.3">
      <c r="A29" s="31"/>
      <c r="B29" s="32"/>
      <c r="C29" s="33"/>
      <c r="D29" s="34"/>
      <c r="E29" s="34"/>
      <c r="F29" s="55" t="str">
        <f t="shared" si="13"/>
        <v/>
      </c>
      <c r="G29" s="55" t="str">
        <f t="shared" si="16"/>
        <v/>
      </c>
      <c r="H29" s="36" t="str">
        <f t="shared" si="10"/>
        <v/>
      </c>
      <c r="I29" s="35" t="str">
        <f t="shared" si="11"/>
        <v/>
      </c>
      <c r="J29" s="50" t="str">
        <f t="array" ref="J29">IFERROR((1/C29)/(SUM(IF($C$3:$C$14&lt;&gt;"",1/$C$3:$C$14))+SUM(IF($C$18:$C$29&lt;&gt;"",1/$C$18:$C$29))),"")</f>
        <v/>
      </c>
      <c r="K29" s="36" t="str">
        <f t="shared" si="12"/>
        <v/>
      </c>
      <c r="L29" s="36" t="str">
        <f t="array" ref="L29">IFERROR((1/C29)/(SUM(IF($C$18:$C$29&lt;&gt;"",1/$C$18:$C$29))),"")</f>
        <v/>
      </c>
      <c r="M29" s="73" t="str">
        <f t="shared" si="14"/>
        <v/>
      </c>
      <c r="N29" s="43" t="str">
        <f t="shared" si="15"/>
        <v/>
      </c>
    </row>
    <row r="30" spans="1:16" ht="16.5" thickTop="1" thickBot="1" x14ac:dyDescent="0.3">
      <c r="A30" s="15"/>
      <c r="B30" s="16"/>
      <c r="C30" s="41"/>
      <c r="D30" s="16"/>
      <c r="E30" s="16"/>
      <c r="F30" s="56">
        <f>SUM(F18:F29)</f>
        <v>-38111.259999999995</v>
      </c>
      <c r="G30" s="56">
        <f>SUM(G18:G29)</f>
        <v>38111.259999999995</v>
      </c>
      <c r="H30" s="17">
        <f>SUM(H18:H29)</f>
        <v>-0.3811675643627811</v>
      </c>
      <c r="I30" s="18">
        <f>SUM(I18:I29)</f>
        <v>-0.53808446775208918</v>
      </c>
      <c r="J30" s="51">
        <f>SUM(J18:J29)</f>
        <v>0.3816283507273901</v>
      </c>
      <c r="K30" s="17"/>
      <c r="L30" s="17"/>
      <c r="M30" s="17"/>
      <c r="N30" s="42"/>
    </row>
    <row r="31" spans="1:16" ht="15.75" thickBot="1" x14ac:dyDescent="0.3">
      <c r="A31" s="81" t="s">
        <v>50</v>
      </c>
      <c r="B31" s="82"/>
      <c r="C31" s="82"/>
      <c r="D31" s="82"/>
      <c r="E31" s="82"/>
      <c r="F31" s="82"/>
      <c r="G31" s="82"/>
      <c r="H31" s="82"/>
      <c r="I31" s="82"/>
      <c r="J31" s="78" t="s">
        <v>56</v>
      </c>
      <c r="K31" s="79"/>
      <c r="L31" s="79"/>
      <c r="M31" s="79"/>
      <c r="N31" s="80"/>
    </row>
    <row r="32" spans="1:16" ht="15.75" thickBot="1" x14ac:dyDescent="0.3">
      <c r="A32" s="22"/>
      <c r="B32" s="19"/>
      <c r="C32" s="20"/>
      <c r="D32" s="20"/>
      <c r="E32" s="20"/>
      <c r="F32" s="20" t="s">
        <v>40</v>
      </c>
      <c r="G32" s="20" t="s">
        <v>41</v>
      </c>
      <c r="H32" s="20" t="s">
        <v>51</v>
      </c>
      <c r="I32" s="20" t="s">
        <v>52</v>
      </c>
      <c r="J32" s="48" t="s">
        <v>57</v>
      </c>
      <c r="K32" s="20"/>
      <c r="L32" s="20"/>
      <c r="M32" s="20"/>
      <c r="N32" s="21"/>
    </row>
    <row r="33" spans="1:14" ht="15.75" thickBot="1" x14ac:dyDescent="0.3">
      <c r="A33" s="44"/>
      <c r="B33" s="45"/>
      <c r="C33" s="45"/>
      <c r="D33" s="45"/>
      <c r="E33" s="45"/>
      <c r="F33" s="57">
        <f>F30+F15</f>
        <v>23763.060000000012</v>
      </c>
      <c r="G33" s="57">
        <f>G30+G15</f>
        <v>99985.58</v>
      </c>
      <c r="H33" s="46">
        <f>H15+H30</f>
        <v>0.23766487127443769</v>
      </c>
      <c r="I33" s="47">
        <f>I30+I15</f>
        <v>0.27082509865809179</v>
      </c>
      <c r="J33" s="74">
        <v>100000</v>
      </c>
      <c r="K33" s="45"/>
      <c r="L33" s="45"/>
      <c r="M33" s="45"/>
      <c r="N33" s="52"/>
    </row>
    <row r="39" spans="1:14" x14ac:dyDescent="0.25">
      <c r="B39" s="2"/>
    </row>
    <row r="40" spans="1:14" x14ac:dyDescent="0.25">
      <c r="E40" s="2"/>
    </row>
  </sheetData>
  <mergeCells count="6">
    <mergeCell ref="J1:N1"/>
    <mergeCell ref="J16:N16"/>
    <mergeCell ref="J31:N31"/>
    <mergeCell ref="A1:I1"/>
    <mergeCell ref="A16:I16"/>
    <mergeCell ref="A31:I31"/>
  </mergeCells>
  <pageMargins left="0.7" right="0.7" top="0.75" bottom="0.75" header="0.3" footer="0.3"/>
  <ignoredErrors>
    <ignoredError sqref="H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E4E23-1F82-46B3-949F-24AE6E5EC7E1}">
  <dimension ref="A1:H2501"/>
  <sheetViews>
    <sheetView workbookViewId="0">
      <selection activeCell="E2" sqref="E2"/>
    </sheetView>
  </sheetViews>
  <sheetFormatPr defaultRowHeight="15" x14ac:dyDescent="0.25"/>
  <cols>
    <col min="1" max="1" width="12.28515625" style="7" customWidth="1"/>
    <col min="3" max="3" width="11" customWidth="1"/>
    <col min="4" max="5" width="9.140625" style="1"/>
    <col min="6" max="8" width="14.85546875" style="2" bestFit="1" customWidth="1"/>
  </cols>
  <sheetData>
    <row r="1" spans="1:8" x14ac:dyDescent="0.25">
      <c r="B1" t="s">
        <v>9728</v>
      </c>
      <c r="C1" s="1" t="s">
        <v>3</v>
      </c>
      <c r="D1" s="1" t="s">
        <v>1</v>
      </c>
      <c r="E1" s="1" t="s">
        <v>4</v>
      </c>
      <c r="F1" s="2" t="s">
        <v>42</v>
      </c>
      <c r="G1" s="2" t="s">
        <v>43</v>
      </c>
      <c r="H1" s="2" t="s">
        <v>44</v>
      </c>
    </row>
    <row r="2" spans="1:8" x14ac:dyDescent="0.25">
      <c r="A2" s="7">
        <v>44449</v>
      </c>
      <c r="B2">
        <v>4458.58</v>
      </c>
      <c r="C2">
        <v>15.8</v>
      </c>
      <c r="D2" s="1">
        <f>B2/B3-1</f>
        <v>-1.6944369111638879E-2</v>
      </c>
      <c r="E2" s="1">
        <f>C2/C3-1</f>
        <v>-4.0680024286581573E-2</v>
      </c>
      <c r="F2" s="2">
        <f t="shared" ref="F2:F65" si="0">SLOPE($E2:$E106,$D2:$D106)</f>
        <v>2.2451079458460645</v>
      </c>
      <c r="G2" s="2">
        <f t="shared" ref="G2:G65" si="1">SLOPE($E2:$E158,$D2:$D158)</f>
        <v>2.2389332523127208</v>
      </c>
      <c r="H2" s="2">
        <f>SLOPE($E2:$E262,$D2:$D262)</f>
        <v>2.1329991818098293</v>
      </c>
    </row>
    <row r="3" spans="1:8" x14ac:dyDescent="0.25">
      <c r="A3" s="7">
        <v>44442</v>
      </c>
      <c r="B3">
        <v>4535.43</v>
      </c>
      <c r="C3">
        <v>16.47</v>
      </c>
      <c r="D3" s="1">
        <f t="shared" ref="D3:D66" si="2">B3/B4-1</f>
        <v>5.7790777869193288E-3</v>
      </c>
      <c r="E3" s="1">
        <f t="shared" ref="E3:E66" si="3">C3/C4-1</f>
        <v>-1.4362657091562037E-2</v>
      </c>
      <c r="F3" s="2">
        <f t="shared" si="0"/>
        <v>2.2531082404816827</v>
      </c>
      <c r="G3" s="2">
        <f t="shared" si="1"/>
        <v>2.2389876838722342</v>
      </c>
      <c r="H3" s="2">
        <f t="shared" ref="H3:H65" si="4">SLOPE($E3:$E263,$D3:$D263)</f>
        <v>2.1323553344954398</v>
      </c>
    </row>
    <row r="4" spans="1:8" x14ac:dyDescent="0.25">
      <c r="A4" s="7">
        <v>44435</v>
      </c>
      <c r="B4">
        <v>4509.37</v>
      </c>
      <c r="C4">
        <v>16.71</v>
      </c>
      <c r="D4" s="1">
        <f t="shared" si="2"/>
        <v>1.5242014827756112E-2</v>
      </c>
      <c r="E4" s="1">
        <f t="shared" si="3"/>
        <v>6.0952380952381091E-2</v>
      </c>
      <c r="F4" s="2">
        <f t="shared" si="0"/>
        <v>2.24865180279828</v>
      </c>
      <c r="G4" s="2">
        <f t="shared" si="1"/>
        <v>2.2386072767573708</v>
      </c>
      <c r="H4" s="2">
        <f t="shared" si="4"/>
        <v>2.1324525862997934</v>
      </c>
    </row>
    <row r="5" spans="1:8" x14ac:dyDescent="0.25">
      <c r="A5" s="7">
        <v>44428</v>
      </c>
      <c r="B5">
        <v>4441.67</v>
      </c>
      <c r="C5">
        <v>15.75</v>
      </c>
      <c r="D5" s="1">
        <f t="shared" si="2"/>
        <v>-5.8930170098477896E-3</v>
      </c>
      <c r="E5" s="1">
        <f t="shared" si="3"/>
        <v>-9.4827586206896464E-2</v>
      </c>
      <c r="F5" s="2">
        <f t="shared" si="0"/>
        <v>2.2420415956922932</v>
      </c>
      <c r="G5" s="2">
        <f t="shared" si="1"/>
        <v>2.2356366521778153</v>
      </c>
      <c r="H5" s="2">
        <f t="shared" si="4"/>
        <v>2.1279097317319189</v>
      </c>
    </row>
    <row r="6" spans="1:8" x14ac:dyDescent="0.25">
      <c r="A6" s="7">
        <v>44421</v>
      </c>
      <c r="B6">
        <v>4468</v>
      </c>
      <c r="C6">
        <v>17.399999999999999</v>
      </c>
      <c r="D6" s="1">
        <f t="shared" si="2"/>
        <v>7.0956515467077708E-3</v>
      </c>
      <c r="E6" s="1">
        <f t="shared" si="3"/>
        <v>2.8976936723831948E-2</v>
      </c>
      <c r="F6" s="2">
        <f t="shared" si="0"/>
        <v>2.2450634393767599</v>
      </c>
      <c r="G6" s="2">
        <f t="shared" si="1"/>
        <v>2.2311873429270568</v>
      </c>
      <c r="H6" s="2">
        <f t="shared" si="4"/>
        <v>2.1231579463578174</v>
      </c>
    </row>
    <row r="7" spans="1:8" x14ac:dyDescent="0.25">
      <c r="A7" s="7">
        <v>44414</v>
      </c>
      <c r="B7">
        <v>4436.5200000000004</v>
      </c>
      <c r="C7">
        <v>16.91</v>
      </c>
      <c r="D7" s="1">
        <f t="shared" si="2"/>
        <v>9.3873855016541885E-3</v>
      </c>
      <c r="E7" s="1">
        <f t="shared" si="3"/>
        <v>1.5006002400960394E-2</v>
      </c>
      <c r="F7" s="2">
        <f t="shared" si="0"/>
        <v>2.2551660072230368</v>
      </c>
      <c r="G7" s="2">
        <f t="shared" si="1"/>
        <v>2.2298997626827193</v>
      </c>
      <c r="H7" s="2">
        <f t="shared" si="4"/>
        <v>2.1226891112718578</v>
      </c>
    </row>
    <row r="8" spans="1:8" x14ac:dyDescent="0.25">
      <c r="A8" s="7">
        <v>44407</v>
      </c>
      <c r="B8">
        <v>4395.26</v>
      </c>
      <c r="C8">
        <v>16.66</v>
      </c>
      <c r="D8" s="1">
        <f t="shared" si="2"/>
        <v>-3.7467785184697178E-3</v>
      </c>
      <c r="E8" s="1">
        <f t="shared" si="3"/>
        <v>2.0208205756276909E-2</v>
      </c>
      <c r="F8" s="2">
        <f t="shared" si="0"/>
        <v>2.3294175977907141</v>
      </c>
      <c r="G8" s="2">
        <f t="shared" si="1"/>
        <v>2.2327971812177263</v>
      </c>
      <c r="H8" s="2">
        <f t="shared" si="4"/>
        <v>2.1223517425194447</v>
      </c>
    </row>
    <row r="9" spans="1:8" x14ac:dyDescent="0.25">
      <c r="A9" s="7">
        <v>44400</v>
      </c>
      <c r="B9">
        <v>4411.79</v>
      </c>
      <c r="C9">
        <v>16.329999999999998</v>
      </c>
      <c r="D9" s="1">
        <f t="shared" si="2"/>
        <v>1.9557862431710538E-2</v>
      </c>
      <c r="E9" s="1">
        <f t="shared" si="3"/>
        <v>6.5926892950391558E-2</v>
      </c>
      <c r="F9" s="2">
        <f t="shared" si="0"/>
        <v>2.3334124033679657</v>
      </c>
      <c r="G9" s="2">
        <f t="shared" si="1"/>
        <v>2.2352616605753224</v>
      </c>
      <c r="H9" s="2">
        <f t="shared" si="4"/>
        <v>2.123222757107539</v>
      </c>
    </row>
    <row r="10" spans="1:8" x14ac:dyDescent="0.25">
      <c r="A10" s="7">
        <v>44393</v>
      </c>
      <c r="B10">
        <v>4327.16</v>
      </c>
      <c r="C10">
        <v>15.32</v>
      </c>
      <c r="D10" s="1">
        <f t="shared" si="2"/>
        <v>-9.7012278152213138E-3</v>
      </c>
      <c r="E10" s="1">
        <f t="shared" si="3"/>
        <v>-0.10981987216734457</v>
      </c>
      <c r="F10" s="2">
        <f t="shared" si="0"/>
        <v>2.3288053520115186</v>
      </c>
      <c r="G10" s="2">
        <f t="shared" si="1"/>
        <v>2.2315447473183063</v>
      </c>
      <c r="H10" s="2">
        <f t="shared" si="4"/>
        <v>2.1196285870820764</v>
      </c>
    </row>
    <row r="11" spans="1:8" x14ac:dyDescent="0.25">
      <c r="A11" s="7">
        <v>44386</v>
      </c>
      <c r="B11">
        <v>4369.55</v>
      </c>
      <c r="C11">
        <v>17.21</v>
      </c>
      <c r="D11" s="1">
        <f t="shared" si="2"/>
        <v>3.954194755005469E-3</v>
      </c>
      <c r="E11" s="1">
        <f t="shared" si="3"/>
        <v>-9.7813578826235759E-3</v>
      </c>
      <c r="F11" s="2">
        <f t="shared" si="0"/>
        <v>2.3194392028393858</v>
      </c>
      <c r="G11" s="2">
        <f t="shared" si="1"/>
        <v>2.2227103882434633</v>
      </c>
      <c r="H11" s="2">
        <f t="shared" si="4"/>
        <v>2.1134454655405097</v>
      </c>
    </row>
    <row r="12" spans="1:8" x14ac:dyDescent="0.25">
      <c r="A12" s="7">
        <v>44379</v>
      </c>
      <c r="B12">
        <v>4352.34</v>
      </c>
      <c r="C12">
        <v>17.38</v>
      </c>
      <c r="D12" s="1">
        <f t="shared" si="2"/>
        <v>1.6735580629336333E-2</v>
      </c>
      <c r="E12" s="1">
        <f t="shared" si="3"/>
        <v>-6.3072776280323595E-2</v>
      </c>
      <c r="F12" s="2">
        <f t="shared" si="0"/>
        <v>2.3118874618230829</v>
      </c>
      <c r="G12" s="2">
        <f t="shared" si="1"/>
        <v>2.2210938100866198</v>
      </c>
      <c r="H12" s="2">
        <f t="shared" si="4"/>
        <v>2.1151693734154406</v>
      </c>
    </row>
    <row r="13" spans="1:8" x14ac:dyDescent="0.25">
      <c r="A13" s="7">
        <v>44372</v>
      </c>
      <c r="B13">
        <v>4280.7</v>
      </c>
      <c r="C13">
        <v>18.55</v>
      </c>
      <c r="D13" s="1">
        <f t="shared" si="2"/>
        <v>2.7421425914147646E-2</v>
      </c>
      <c r="E13" s="1">
        <f t="shared" si="3"/>
        <v>9.1176470588235414E-2</v>
      </c>
      <c r="F13" s="2">
        <f t="shared" si="0"/>
        <v>2.3180721487837634</v>
      </c>
      <c r="G13" s="2">
        <f t="shared" si="1"/>
        <v>2.2271765458465831</v>
      </c>
      <c r="H13" s="2">
        <f t="shared" si="4"/>
        <v>2.1135924451402808</v>
      </c>
    </row>
    <row r="14" spans="1:8" x14ac:dyDescent="0.25">
      <c r="A14" s="7">
        <v>44365</v>
      </c>
      <c r="B14">
        <v>4166.45</v>
      </c>
      <c r="C14">
        <v>17</v>
      </c>
      <c r="D14" s="1">
        <f t="shared" si="2"/>
        <v>-1.9067956227751259E-2</v>
      </c>
      <c r="E14" s="1">
        <f t="shared" si="3"/>
        <v>-0.11962713619886067</v>
      </c>
      <c r="F14" s="2">
        <f t="shared" si="0"/>
        <v>2.3187765870847863</v>
      </c>
      <c r="G14" s="2">
        <f t="shared" si="1"/>
        <v>2.2163396910388671</v>
      </c>
      <c r="H14" s="2">
        <f t="shared" si="4"/>
        <v>2.1075086817222606</v>
      </c>
    </row>
    <row r="15" spans="1:8" x14ac:dyDescent="0.25">
      <c r="A15" s="7">
        <v>44358</v>
      </c>
      <c r="B15">
        <v>4247.4399999999996</v>
      </c>
      <c r="C15">
        <v>19.309999999999999</v>
      </c>
      <c r="D15" s="1">
        <f t="shared" si="2"/>
        <v>4.1490440649754046E-3</v>
      </c>
      <c r="E15" s="1">
        <f t="shared" si="3"/>
        <v>-4.2637580565195954E-2</v>
      </c>
      <c r="F15" s="2">
        <f t="shared" si="0"/>
        <v>2.3045349102847954</v>
      </c>
      <c r="G15" s="2">
        <f t="shared" si="1"/>
        <v>2.2056573650452536</v>
      </c>
      <c r="H15" s="2">
        <f t="shared" si="4"/>
        <v>2.0967244351049441</v>
      </c>
    </row>
    <row r="16" spans="1:8" x14ac:dyDescent="0.25">
      <c r="A16" s="7">
        <v>44351</v>
      </c>
      <c r="B16">
        <v>4229.8900000000003</v>
      </c>
      <c r="C16">
        <v>20.170000000000002</v>
      </c>
      <c r="D16" s="1">
        <f t="shared" si="2"/>
        <v>6.1320945455758391E-3</v>
      </c>
      <c r="E16" s="1">
        <f t="shared" si="3"/>
        <v>9.0270270270270458E-2</v>
      </c>
      <c r="F16" s="2">
        <f t="shared" si="0"/>
        <v>2.2924470631829883</v>
      </c>
      <c r="G16" s="2">
        <f t="shared" si="1"/>
        <v>2.205915149546545</v>
      </c>
      <c r="H16" s="2">
        <f t="shared" si="4"/>
        <v>2.0969302033286881</v>
      </c>
    </row>
    <row r="17" spans="1:8" x14ac:dyDescent="0.25">
      <c r="A17" s="7">
        <v>44344</v>
      </c>
      <c r="B17">
        <v>4204.1099999999997</v>
      </c>
      <c r="C17">
        <v>18.5</v>
      </c>
      <c r="D17" s="1">
        <f t="shared" si="2"/>
        <v>1.1610111986448013E-2</v>
      </c>
      <c r="E17" s="1">
        <f t="shared" si="3"/>
        <v>2.8349082823791116E-2</v>
      </c>
      <c r="F17" s="2">
        <f t="shared" si="0"/>
        <v>2.2851593312865059</v>
      </c>
      <c r="G17" s="2">
        <f t="shared" si="1"/>
        <v>2.2041952271632006</v>
      </c>
      <c r="H17" s="2">
        <f t="shared" si="4"/>
        <v>2.0952643075233865</v>
      </c>
    </row>
    <row r="18" spans="1:8" x14ac:dyDescent="0.25">
      <c r="A18" s="7">
        <v>44337</v>
      </c>
      <c r="B18">
        <v>4155.8599999999997</v>
      </c>
      <c r="C18">
        <v>17.989999999999998</v>
      </c>
      <c r="D18" s="1">
        <f t="shared" si="2"/>
        <v>-4.3101692681818404E-3</v>
      </c>
      <c r="E18" s="1">
        <f t="shared" si="3"/>
        <v>-6.008359456635326E-2</v>
      </c>
      <c r="F18" s="2">
        <f t="shared" si="0"/>
        <v>2.2823399857165252</v>
      </c>
      <c r="G18" s="2">
        <f t="shared" si="1"/>
        <v>2.2035276687885696</v>
      </c>
      <c r="H18" s="2">
        <f t="shared" si="4"/>
        <v>2.0964011407496947</v>
      </c>
    </row>
    <row r="19" spans="1:8" x14ac:dyDescent="0.25">
      <c r="A19" s="7">
        <v>44330</v>
      </c>
      <c r="B19">
        <v>4173.8500000000004</v>
      </c>
      <c r="C19">
        <v>19.14</v>
      </c>
      <c r="D19" s="1">
        <f t="shared" si="2"/>
        <v>-1.388035722723624E-2</v>
      </c>
      <c r="E19" s="1">
        <f t="shared" si="3"/>
        <v>-0.22447325769854132</v>
      </c>
      <c r="F19" s="2">
        <f t="shared" si="0"/>
        <v>2.2803532263057531</v>
      </c>
      <c r="G19" s="2">
        <f t="shared" si="1"/>
        <v>2.1954406476465071</v>
      </c>
      <c r="H19" s="2">
        <f t="shared" si="4"/>
        <v>2.0943789595526328</v>
      </c>
    </row>
    <row r="20" spans="1:8" x14ac:dyDescent="0.25">
      <c r="A20" s="7">
        <v>44323</v>
      </c>
      <c r="B20">
        <v>4232.6000000000004</v>
      </c>
      <c r="C20">
        <v>24.68</v>
      </c>
      <c r="D20" s="1">
        <f t="shared" si="2"/>
        <v>1.2300384820516763E-2</v>
      </c>
      <c r="E20" s="1">
        <f t="shared" si="3"/>
        <v>7.3977371627502064E-2</v>
      </c>
      <c r="F20" s="2">
        <f t="shared" si="0"/>
        <v>2.227113281272199</v>
      </c>
      <c r="G20" s="2">
        <f t="shared" si="1"/>
        <v>2.167650382501848</v>
      </c>
      <c r="H20" s="2">
        <f t="shared" si="4"/>
        <v>2.0752707156664694</v>
      </c>
    </row>
    <row r="21" spans="1:8" x14ac:dyDescent="0.25">
      <c r="A21" s="7">
        <v>44316</v>
      </c>
      <c r="B21">
        <v>4181.17</v>
      </c>
      <c r="C21">
        <v>22.98</v>
      </c>
      <c r="D21" s="1">
        <f t="shared" si="2"/>
        <v>2.3922472052562149E-4</v>
      </c>
      <c r="E21" s="1">
        <f t="shared" si="3"/>
        <v>5.5581074873679359E-2</v>
      </c>
      <c r="F21" s="2">
        <f t="shared" si="0"/>
        <v>2.2278324347808347</v>
      </c>
      <c r="G21" s="2">
        <f t="shared" si="1"/>
        <v>2.1736818188946749</v>
      </c>
      <c r="H21" s="2">
        <f t="shared" si="4"/>
        <v>2.0737874008719412</v>
      </c>
    </row>
    <row r="22" spans="1:8" x14ac:dyDescent="0.25">
      <c r="A22" s="7">
        <v>44309</v>
      </c>
      <c r="B22">
        <v>4180.17</v>
      </c>
      <c r="C22">
        <v>21.77</v>
      </c>
      <c r="D22" s="1">
        <f t="shared" si="2"/>
        <v>-1.266285506765108E-3</v>
      </c>
      <c r="E22" s="1">
        <f t="shared" si="3"/>
        <v>-3.0721282279608242E-2</v>
      </c>
      <c r="F22" s="2">
        <f t="shared" si="0"/>
        <v>2.2263353704364333</v>
      </c>
      <c r="G22" s="2">
        <f t="shared" si="1"/>
        <v>2.1741968884995995</v>
      </c>
      <c r="H22" s="2">
        <f t="shared" si="4"/>
        <v>2.0710234799486398</v>
      </c>
    </row>
    <row r="23" spans="1:8" x14ac:dyDescent="0.25">
      <c r="A23" s="7">
        <v>44302</v>
      </c>
      <c r="B23">
        <v>4185.47</v>
      </c>
      <c r="C23">
        <v>22.46</v>
      </c>
      <c r="D23" s="1">
        <f t="shared" si="2"/>
        <v>1.3725537686494871E-2</v>
      </c>
      <c r="E23" s="1">
        <f t="shared" si="3"/>
        <v>-1.2313104661389462E-2</v>
      </c>
      <c r="F23" s="2">
        <f t="shared" si="0"/>
        <v>2.2251236882985133</v>
      </c>
      <c r="G23" s="2">
        <f t="shared" si="1"/>
        <v>2.1736592042745539</v>
      </c>
      <c r="H23" s="2">
        <f t="shared" si="4"/>
        <v>2.0708259227041079</v>
      </c>
    </row>
    <row r="24" spans="1:8" x14ac:dyDescent="0.25">
      <c r="A24" s="7">
        <v>44295</v>
      </c>
      <c r="B24">
        <v>4128.8</v>
      </c>
      <c r="C24">
        <v>22.74</v>
      </c>
      <c r="D24" s="1">
        <f t="shared" si="2"/>
        <v>2.7097891225338122E-2</v>
      </c>
      <c r="E24" s="1">
        <f t="shared" si="3"/>
        <v>-1.0874293170943905E-2</v>
      </c>
      <c r="F24" s="2">
        <f t="shared" si="0"/>
        <v>2.228227219153962</v>
      </c>
      <c r="G24" s="2">
        <f t="shared" si="1"/>
        <v>2.174553468460958</v>
      </c>
      <c r="H24" s="2">
        <f t="shared" si="4"/>
        <v>2.0730341259531242</v>
      </c>
    </row>
    <row r="25" spans="1:8" x14ac:dyDescent="0.25">
      <c r="A25" s="7">
        <v>44288</v>
      </c>
      <c r="B25">
        <v>4019.87</v>
      </c>
      <c r="C25">
        <v>22.99</v>
      </c>
      <c r="D25" s="1">
        <f t="shared" si="2"/>
        <v>1.140509341961593E-2</v>
      </c>
      <c r="E25" s="1">
        <f t="shared" si="3"/>
        <v>3.6052275799909772E-2</v>
      </c>
      <c r="F25" s="2">
        <f t="shared" si="0"/>
        <v>2.2506086896300252</v>
      </c>
      <c r="G25" s="2">
        <f t="shared" si="1"/>
        <v>2.1817095649004035</v>
      </c>
      <c r="H25" s="2">
        <f t="shared" si="4"/>
        <v>2.0832402528929066</v>
      </c>
    </row>
    <row r="26" spans="1:8" x14ac:dyDescent="0.25">
      <c r="A26" s="7">
        <v>44281</v>
      </c>
      <c r="B26">
        <v>3974.54</v>
      </c>
      <c r="C26">
        <v>22.19</v>
      </c>
      <c r="D26" s="1">
        <f t="shared" si="2"/>
        <v>1.570110653957224E-2</v>
      </c>
      <c r="E26" s="1">
        <f t="shared" si="3"/>
        <v>4.0723981900452344E-3</v>
      </c>
      <c r="F26" s="2">
        <f t="shared" si="0"/>
        <v>2.2504548695990239</v>
      </c>
      <c r="G26" s="2">
        <f t="shared" si="1"/>
        <v>2.1813960117482867</v>
      </c>
      <c r="H26" s="2">
        <f t="shared" si="4"/>
        <v>2.078192877851579</v>
      </c>
    </row>
    <row r="27" spans="1:8" x14ac:dyDescent="0.25">
      <c r="A27" s="7">
        <v>44274</v>
      </c>
      <c r="B27">
        <v>3913.1</v>
      </c>
      <c r="C27">
        <v>22.1</v>
      </c>
      <c r="D27" s="1">
        <f t="shared" si="2"/>
        <v>-7.6686260885442392E-3</v>
      </c>
      <c r="E27" s="1">
        <f t="shared" si="3"/>
        <v>-4.8643994834265958E-2</v>
      </c>
      <c r="F27" s="2">
        <f t="shared" si="0"/>
        <v>2.2563419784446341</v>
      </c>
      <c r="G27" s="2">
        <f t="shared" si="1"/>
        <v>2.1440377518204823</v>
      </c>
      <c r="H27" s="2">
        <f t="shared" si="4"/>
        <v>2.0799818519307061</v>
      </c>
    </row>
    <row r="28" spans="1:8" x14ac:dyDescent="0.25">
      <c r="A28" s="7">
        <v>44267</v>
      </c>
      <c r="B28">
        <v>3943.34</v>
      </c>
      <c r="C28">
        <v>23.23</v>
      </c>
      <c r="D28" s="1">
        <f t="shared" si="2"/>
        <v>2.6392916078856077E-2</v>
      </c>
      <c r="E28" s="1">
        <f t="shared" si="3"/>
        <v>0.25431965442764581</v>
      </c>
      <c r="F28" s="2">
        <f t="shared" si="0"/>
        <v>2.2483659800903846</v>
      </c>
      <c r="G28" s="2">
        <f t="shared" si="1"/>
        <v>2.1402013723669682</v>
      </c>
      <c r="H28" s="2">
        <f t="shared" si="4"/>
        <v>2.0816634991689646</v>
      </c>
    </row>
    <row r="29" spans="1:8" x14ac:dyDescent="0.25">
      <c r="A29" s="7">
        <v>44260</v>
      </c>
      <c r="B29">
        <v>3841.94</v>
      </c>
      <c r="C29">
        <v>18.52</v>
      </c>
      <c r="D29" s="1">
        <f t="shared" si="2"/>
        <v>8.0789263083320684E-3</v>
      </c>
      <c r="E29" s="1">
        <f t="shared" si="3"/>
        <v>7.9254079254079235E-2</v>
      </c>
      <c r="F29" s="2">
        <f t="shared" si="0"/>
        <v>2.2008999150604187</v>
      </c>
      <c r="G29" s="2">
        <f t="shared" si="1"/>
        <v>2.0978326424453138</v>
      </c>
      <c r="H29" s="2">
        <f t="shared" si="4"/>
        <v>2.0528994418718423</v>
      </c>
    </row>
    <row r="30" spans="1:8" x14ac:dyDescent="0.25">
      <c r="A30" s="7">
        <v>44253</v>
      </c>
      <c r="B30">
        <v>3811.15</v>
      </c>
      <c r="C30">
        <v>17.16</v>
      </c>
      <c r="D30" s="1">
        <f t="shared" si="2"/>
        <v>-2.4460479533930046E-2</v>
      </c>
      <c r="E30" s="1">
        <f t="shared" si="3"/>
        <v>-8.0924855491329994E-3</v>
      </c>
      <c r="F30" s="2">
        <f t="shared" si="0"/>
        <v>2.1979984025712773</v>
      </c>
      <c r="G30" s="2">
        <f t="shared" si="1"/>
        <v>2.0911959311492843</v>
      </c>
      <c r="H30" s="2">
        <f t="shared" si="4"/>
        <v>2.0509698311982598</v>
      </c>
    </row>
    <row r="31" spans="1:8" x14ac:dyDescent="0.25">
      <c r="A31" s="7">
        <v>44246</v>
      </c>
      <c r="B31">
        <v>3906.71</v>
      </c>
      <c r="C31">
        <v>17.3</v>
      </c>
      <c r="D31" s="1">
        <f t="shared" si="2"/>
        <v>-7.1464332639529227E-3</v>
      </c>
      <c r="E31" s="1">
        <f t="shared" si="3"/>
        <v>-3.6211699164345301E-2</v>
      </c>
      <c r="F31" s="2">
        <f t="shared" si="0"/>
        <v>2.2128844592172401</v>
      </c>
      <c r="G31" s="2">
        <f t="shared" si="1"/>
        <v>2.1012230975014008</v>
      </c>
      <c r="H31" s="2">
        <f t="shared" si="4"/>
        <v>2.0598025913133755</v>
      </c>
    </row>
    <row r="32" spans="1:8" x14ac:dyDescent="0.25">
      <c r="A32" s="7">
        <v>44239</v>
      </c>
      <c r="B32">
        <v>3934.83</v>
      </c>
      <c r="C32">
        <v>17.95</v>
      </c>
      <c r="D32" s="1">
        <f t="shared" si="2"/>
        <v>1.2349395265550678E-2</v>
      </c>
      <c r="E32" s="1">
        <f t="shared" si="3"/>
        <v>-7.2830578512396715E-2</v>
      </c>
      <c r="F32" s="2">
        <f t="shared" si="0"/>
        <v>2.2131105542813949</v>
      </c>
      <c r="G32" s="2">
        <f t="shared" si="1"/>
        <v>2.0907691800431945</v>
      </c>
      <c r="H32" s="2">
        <f t="shared" si="4"/>
        <v>2.0569917297473728</v>
      </c>
    </row>
    <row r="33" spans="1:8" x14ac:dyDescent="0.25">
      <c r="A33" s="7">
        <v>44232</v>
      </c>
      <c r="B33">
        <v>3886.83</v>
      </c>
      <c r="C33">
        <v>19.36</v>
      </c>
      <c r="D33" s="1">
        <f t="shared" si="2"/>
        <v>4.6467110364435404E-2</v>
      </c>
      <c r="E33" s="1">
        <f t="shared" si="3"/>
        <v>0.11972238288027759</v>
      </c>
      <c r="F33" s="2">
        <f t="shared" si="0"/>
        <v>2.2211393361005949</v>
      </c>
      <c r="G33" s="2">
        <f t="shared" si="1"/>
        <v>2.07721288314232</v>
      </c>
      <c r="H33" s="2">
        <f t="shared" si="4"/>
        <v>2.0624902587841589</v>
      </c>
    </row>
    <row r="34" spans="1:8" x14ac:dyDescent="0.25">
      <c r="A34" s="7">
        <v>44225</v>
      </c>
      <c r="B34">
        <v>3714.24</v>
      </c>
      <c r="C34">
        <v>17.29</v>
      </c>
      <c r="D34" s="1">
        <f t="shared" si="2"/>
        <v>-3.3120133698818388E-2</v>
      </c>
      <c r="E34" s="1">
        <f t="shared" si="3"/>
        <v>-0.15452322738386304</v>
      </c>
      <c r="F34" s="2">
        <f t="shared" si="0"/>
        <v>2.2057485850099448</v>
      </c>
      <c r="G34" s="2">
        <f t="shared" si="1"/>
        <v>2.05558813127805</v>
      </c>
      <c r="H34" s="2">
        <f t="shared" si="4"/>
        <v>2.0395136989520961</v>
      </c>
    </row>
    <row r="35" spans="1:8" x14ac:dyDescent="0.25">
      <c r="A35" s="7">
        <v>44218</v>
      </c>
      <c r="B35">
        <v>3841.47</v>
      </c>
      <c r="C35">
        <v>20.45</v>
      </c>
      <c r="D35" s="1">
        <f t="shared" si="2"/>
        <v>1.9430770251442908E-2</v>
      </c>
      <c r="E35" s="1">
        <f t="shared" si="3"/>
        <v>1.2877662209014318E-2</v>
      </c>
      <c r="F35" s="2">
        <f t="shared" si="0"/>
        <v>2.1824378306893313</v>
      </c>
      <c r="G35" s="2">
        <f t="shared" si="1"/>
        <v>2.0334426998396538</v>
      </c>
      <c r="H35" s="2">
        <f t="shared" si="4"/>
        <v>2.0227136239436123</v>
      </c>
    </row>
    <row r="36" spans="1:8" x14ac:dyDescent="0.25">
      <c r="A36" s="7">
        <v>44211</v>
      </c>
      <c r="B36">
        <v>3768.25</v>
      </c>
      <c r="C36">
        <v>20.190000000000001</v>
      </c>
      <c r="D36" s="1">
        <f t="shared" si="2"/>
        <v>-1.4754175512722623E-2</v>
      </c>
      <c r="E36" s="1">
        <f t="shared" si="3"/>
        <v>0.15305539691604797</v>
      </c>
      <c r="F36" s="2">
        <f t="shared" si="0"/>
        <v>2.1848338542854329</v>
      </c>
      <c r="G36" s="2">
        <f t="shared" si="1"/>
        <v>2.037839301196914</v>
      </c>
      <c r="H36" s="2">
        <f t="shared" si="4"/>
        <v>2.0248271616326439</v>
      </c>
    </row>
    <row r="37" spans="1:8" x14ac:dyDescent="0.25">
      <c r="A37" s="7">
        <v>44204</v>
      </c>
      <c r="B37">
        <v>3824.68</v>
      </c>
      <c r="C37">
        <v>17.510000000000002</v>
      </c>
      <c r="D37" s="1">
        <f t="shared" si="2"/>
        <v>1.8266432734214133E-2</v>
      </c>
      <c r="E37" s="1">
        <f t="shared" si="3"/>
        <v>9.643080776455859E-2</v>
      </c>
      <c r="F37" s="2">
        <f t="shared" si="0"/>
        <v>2.2237104912047183</v>
      </c>
      <c r="G37" s="2">
        <f t="shared" si="1"/>
        <v>2.0646815223106558</v>
      </c>
      <c r="H37" s="2">
        <f t="shared" si="4"/>
        <v>2.043091807894744</v>
      </c>
    </row>
    <row r="38" spans="1:8" x14ac:dyDescent="0.25">
      <c r="A38" s="7">
        <v>44197</v>
      </c>
      <c r="B38">
        <v>3756.07</v>
      </c>
      <c r="C38">
        <v>15.97</v>
      </c>
      <c r="D38" s="1">
        <f t="shared" si="2"/>
        <v>1.4315187979671018E-2</v>
      </c>
      <c r="E38" s="1">
        <f t="shared" si="3"/>
        <v>-3.0946601941747587E-2</v>
      </c>
      <c r="F38" s="2">
        <f t="shared" si="0"/>
        <v>2.2206860087035376</v>
      </c>
      <c r="G38" s="2">
        <f t="shared" si="1"/>
        <v>2.0555581928811844</v>
      </c>
      <c r="H38" s="2">
        <f t="shared" si="4"/>
        <v>2.0191735855230863</v>
      </c>
    </row>
    <row r="39" spans="1:8" x14ac:dyDescent="0.25">
      <c r="A39" s="7">
        <v>44190</v>
      </c>
      <c r="B39">
        <v>3703.06</v>
      </c>
      <c r="C39">
        <v>16.48</v>
      </c>
      <c r="D39" s="1">
        <f t="shared" si="2"/>
        <v>-1.7118625333947257E-3</v>
      </c>
      <c r="E39" s="1">
        <f t="shared" si="3"/>
        <v>6.7196090409284981E-3</v>
      </c>
      <c r="F39" s="2">
        <f t="shared" si="0"/>
        <v>2.2252582916990775</v>
      </c>
      <c r="G39" s="2">
        <f t="shared" si="1"/>
        <v>2.0586602782386652</v>
      </c>
      <c r="H39" s="2">
        <f t="shared" si="4"/>
        <v>2.0235281002905579</v>
      </c>
    </row>
    <row r="40" spans="1:8" x14ac:dyDescent="0.25">
      <c r="A40" s="7">
        <v>44183</v>
      </c>
      <c r="B40">
        <v>3709.41</v>
      </c>
      <c r="C40">
        <v>16.37</v>
      </c>
      <c r="D40" s="1">
        <f t="shared" si="2"/>
        <v>1.2542787419543178E-2</v>
      </c>
      <c r="E40" s="1">
        <f t="shared" si="3"/>
        <v>-2.3852116875372587E-2</v>
      </c>
      <c r="F40" s="2">
        <f t="shared" si="0"/>
        <v>2.1713408741816207</v>
      </c>
      <c r="G40" s="2">
        <f t="shared" si="1"/>
        <v>2.0592209191310626</v>
      </c>
      <c r="H40" s="2">
        <f t="shared" si="4"/>
        <v>2.0263159238563353</v>
      </c>
    </row>
    <row r="41" spans="1:8" x14ac:dyDescent="0.25">
      <c r="A41" s="7">
        <v>44176</v>
      </c>
      <c r="B41">
        <v>3663.46</v>
      </c>
      <c r="C41">
        <v>16.77</v>
      </c>
      <c r="D41" s="1">
        <f t="shared" si="2"/>
        <v>-9.6401306256622687E-3</v>
      </c>
      <c r="E41" s="1">
        <f t="shared" si="3"/>
        <v>-0.10080428954423593</v>
      </c>
      <c r="F41" s="2">
        <f t="shared" si="0"/>
        <v>2.1832377104791556</v>
      </c>
      <c r="G41" s="2">
        <f t="shared" si="1"/>
        <v>2.0616845685909921</v>
      </c>
      <c r="H41" s="2">
        <f t="shared" si="4"/>
        <v>2.0278476011746882</v>
      </c>
    </row>
    <row r="42" spans="1:8" x14ac:dyDescent="0.25">
      <c r="A42" s="7">
        <v>44169</v>
      </c>
      <c r="B42">
        <v>3699.12</v>
      </c>
      <c r="C42">
        <v>18.649999999999999</v>
      </c>
      <c r="D42" s="1">
        <f t="shared" si="2"/>
        <v>1.6702626190443493E-2</v>
      </c>
      <c r="E42" s="1">
        <f t="shared" si="3"/>
        <v>6.3890473474044418E-2</v>
      </c>
      <c r="F42" s="2">
        <f t="shared" si="0"/>
        <v>2.1744686092720706</v>
      </c>
      <c r="G42" s="2">
        <f t="shared" si="1"/>
        <v>2.0556672732079226</v>
      </c>
      <c r="H42" s="2">
        <f t="shared" si="4"/>
        <v>2.0176478270044775</v>
      </c>
    </row>
    <row r="43" spans="1:8" x14ac:dyDescent="0.25">
      <c r="A43" s="7">
        <v>44162</v>
      </c>
      <c r="B43">
        <v>3638.35</v>
      </c>
      <c r="C43">
        <v>17.53</v>
      </c>
      <c r="D43" s="1">
        <f t="shared" si="2"/>
        <v>2.2715134615492794E-2</v>
      </c>
      <c r="E43" s="1">
        <f t="shared" si="3"/>
        <v>0.12660668380462736</v>
      </c>
      <c r="F43" s="2">
        <f t="shared" si="0"/>
        <v>2.1414194000414417</v>
      </c>
      <c r="G43" s="2">
        <f t="shared" si="1"/>
        <v>2.0532780824955452</v>
      </c>
      <c r="H43" s="2">
        <f t="shared" si="4"/>
        <v>2.0145428841992752</v>
      </c>
    </row>
    <row r="44" spans="1:8" x14ac:dyDescent="0.25">
      <c r="A44" s="7">
        <v>44155</v>
      </c>
      <c r="B44">
        <v>3557.54</v>
      </c>
      <c r="C44">
        <v>15.56</v>
      </c>
      <c r="D44" s="1">
        <f t="shared" si="2"/>
        <v>-7.7012119437123161E-3</v>
      </c>
      <c r="E44" s="1">
        <f t="shared" si="3"/>
        <v>0.16206123973114273</v>
      </c>
      <c r="F44" s="2">
        <f t="shared" si="0"/>
        <v>2.1302670370898</v>
      </c>
      <c r="G44" s="2">
        <f t="shared" si="1"/>
        <v>2.0406740554960185</v>
      </c>
      <c r="H44" s="2">
        <f t="shared" si="4"/>
        <v>2.0036839425230202</v>
      </c>
    </row>
    <row r="45" spans="1:8" x14ac:dyDescent="0.25">
      <c r="A45" s="7">
        <v>44148</v>
      </c>
      <c r="B45">
        <v>3585.15</v>
      </c>
      <c r="C45">
        <v>13.39</v>
      </c>
      <c r="D45" s="1">
        <f t="shared" si="2"/>
        <v>2.1573242454636654E-2</v>
      </c>
      <c r="E45" s="1">
        <f t="shared" si="3"/>
        <v>5.8498023715415126E-2</v>
      </c>
      <c r="F45" s="2">
        <f t="shared" si="0"/>
        <v>2.1462608798223899</v>
      </c>
      <c r="G45" s="2">
        <f t="shared" si="1"/>
        <v>2.0538535797873285</v>
      </c>
      <c r="H45" s="2">
        <f t="shared" si="4"/>
        <v>2.0098323526522259</v>
      </c>
    </row>
    <row r="46" spans="1:8" x14ac:dyDescent="0.25">
      <c r="A46" s="7">
        <v>44141</v>
      </c>
      <c r="B46">
        <v>3509.44</v>
      </c>
      <c r="C46">
        <v>12.65</v>
      </c>
      <c r="D46" s="1">
        <f t="shared" si="2"/>
        <v>7.3236369863851625E-2</v>
      </c>
      <c r="E46" s="1">
        <f t="shared" si="3"/>
        <v>0.11453744493392071</v>
      </c>
      <c r="F46" s="2">
        <f t="shared" si="0"/>
        <v>2.1396144984453431</v>
      </c>
      <c r="G46" s="2">
        <f t="shared" si="1"/>
        <v>2.0502239128452691</v>
      </c>
      <c r="H46" s="2">
        <f t="shared" si="4"/>
        <v>2.0002059911167613</v>
      </c>
    </row>
    <row r="47" spans="1:8" x14ac:dyDescent="0.25">
      <c r="A47" s="7">
        <v>44134</v>
      </c>
      <c r="B47">
        <v>3269.96</v>
      </c>
      <c r="C47">
        <v>11.35</v>
      </c>
      <c r="D47" s="1">
        <f t="shared" si="2"/>
        <v>-5.6394806933707242E-2</v>
      </c>
      <c r="E47" s="1">
        <f t="shared" si="3"/>
        <v>-6.9672131147541005E-2</v>
      </c>
      <c r="F47" s="2">
        <f t="shared" si="0"/>
        <v>2.157491434636404</v>
      </c>
      <c r="G47" s="2">
        <f t="shared" si="1"/>
        <v>2.064513646350588</v>
      </c>
      <c r="H47" s="2">
        <f t="shared" si="4"/>
        <v>2.0120426558702427</v>
      </c>
    </row>
    <row r="48" spans="1:8" x14ac:dyDescent="0.25">
      <c r="A48" s="7">
        <v>44127</v>
      </c>
      <c r="B48">
        <v>3465.39</v>
      </c>
      <c r="C48">
        <v>12.2</v>
      </c>
      <c r="D48" s="1">
        <f t="shared" si="2"/>
        <v>-5.2873147502303652E-3</v>
      </c>
      <c r="E48" s="1">
        <f t="shared" si="3"/>
        <v>0.11926605504587151</v>
      </c>
      <c r="F48" s="2">
        <f t="shared" si="0"/>
        <v>2.1743907835063245</v>
      </c>
      <c r="G48" s="2">
        <f t="shared" si="1"/>
        <v>2.0884515286524294</v>
      </c>
      <c r="H48" s="2">
        <f t="shared" si="4"/>
        <v>2.0308114995526685</v>
      </c>
    </row>
    <row r="49" spans="1:8" x14ac:dyDescent="0.25">
      <c r="A49" s="7">
        <v>44120</v>
      </c>
      <c r="B49">
        <v>3483.81</v>
      </c>
      <c r="C49">
        <v>10.9</v>
      </c>
      <c r="D49" s="1">
        <f t="shared" si="2"/>
        <v>1.9211246056374254E-3</v>
      </c>
      <c r="E49" s="1">
        <f t="shared" si="3"/>
        <v>-1.831501831501825E-3</v>
      </c>
      <c r="F49" s="2">
        <f t="shared" si="0"/>
        <v>2.1841003695694541</v>
      </c>
      <c r="G49" s="2">
        <f t="shared" si="1"/>
        <v>2.0965944758295181</v>
      </c>
      <c r="H49" s="2">
        <f t="shared" si="4"/>
        <v>2.0374027933600636</v>
      </c>
    </row>
    <row r="50" spans="1:8" x14ac:dyDescent="0.25">
      <c r="A50" s="7">
        <v>44113</v>
      </c>
      <c r="B50">
        <v>3477.13</v>
      </c>
      <c r="C50">
        <v>10.92</v>
      </c>
      <c r="D50" s="1">
        <f t="shared" si="2"/>
        <v>3.8432822448662751E-2</v>
      </c>
      <c r="E50" s="1">
        <f t="shared" si="3"/>
        <v>0.16170212765957448</v>
      </c>
      <c r="F50" s="2">
        <f t="shared" si="0"/>
        <v>2.2211037725796872</v>
      </c>
      <c r="G50" s="2">
        <f t="shared" si="1"/>
        <v>2.0966140630849637</v>
      </c>
      <c r="H50" s="2">
        <f t="shared" si="4"/>
        <v>2.0344988012831848</v>
      </c>
    </row>
    <row r="51" spans="1:8" x14ac:dyDescent="0.25">
      <c r="A51" s="7">
        <v>44106</v>
      </c>
      <c r="B51">
        <v>3348.44</v>
      </c>
      <c r="C51">
        <v>9.4</v>
      </c>
      <c r="D51" s="1">
        <f t="shared" si="2"/>
        <v>1.5152525724125843E-2</v>
      </c>
      <c r="E51" s="1">
        <f t="shared" si="3"/>
        <v>-1.9812304483837306E-2</v>
      </c>
      <c r="F51" s="2">
        <f t="shared" si="0"/>
        <v>2.1876844315515025</v>
      </c>
      <c r="G51" s="2">
        <f t="shared" si="1"/>
        <v>2.0723252877406457</v>
      </c>
      <c r="H51" s="2">
        <f t="shared" si="4"/>
        <v>2.0250371125865598</v>
      </c>
    </row>
    <row r="52" spans="1:8" x14ac:dyDescent="0.25">
      <c r="A52" s="7">
        <v>44099</v>
      </c>
      <c r="B52">
        <v>3298.46</v>
      </c>
      <c r="C52">
        <v>9.59</v>
      </c>
      <c r="D52" s="1">
        <f t="shared" si="2"/>
        <v>-6.3293236570897138E-3</v>
      </c>
      <c r="E52" s="1">
        <f t="shared" si="3"/>
        <v>1.8046709129511562E-2</v>
      </c>
      <c r="F52" s="2">
        <f t="shared" si="0"/>
        <v>2.1916640191106875</v>
      </c>
      <c r="G52" s="2">
        <f t="shared" si="1"/>
        <v>2.0771894217271867</v>
      </c>
      <c r="H52" s="2">
        <f t="shared" si="4"/>
        <v>2.0281559675596705</v>
      </c>
    </row>
    <row r="53" spans="1:8" x14ac:dyDescent="0.25">
      <c r="A53" s="7">
        <v>44092</v>
      </c>
      <c r="B53">
        <v>3319.47</v>
      </c>
      <c r="C53">
        <v>9.42</v>
      </c>
      <c r="D53" s="1">
        <f t="shared" si="2"/>
        <v>-6.4352568266102805E-3</v>
      </c>
      <c r="E53" s="1">
        <f t="shared" si="3"/>
        <v>3.8588754134509351E-2</v>
      </c>
      <c r="F53" s="2">
        <f t="shared" si="0"/>
        <v>2.1963519085697381</v>
      </c>
      <c r="G53" s="2">
        <f t="shared" si="1"/>
        <v>2.0795918052273357</v>
      </c>
      <c r="H53" s="2">
        <f t="shared" si="4"/>
        <v>2.0293938209909537</v>
      </c>
    </row>
    <row r="54" spans="1:8" x14ac:dyDescent="0.25">
      <c r="A54" s="7">
        <v>44085</v>
      </c>
      <c r="B54">
        <v>3340.97</v>
      </c>
      <c r="C54">
        <v>9.07</v>
      </c>
      <c r="D54" s="1">
        <f t="shared" si="2"/>
        <v>-2.5092210005369209E-2</v>
      </c>
      <c r="E54" s="1">
        <f t="shared" si="3"/>
        <v>5.5432372505543892E-3</v>
      </c>
      <c r="F54" s="2">
        <f t="shared" si="0"/>
        <v>2.2030103526032141</v>
      </c>
      <c r="G54" s="2">
        <f t="shared" si="1"/>
        <v>2.0847675949661535</v>
      </c>
      <c r="H54" s="2">
        <f t="shared" si="4"/>
        <v>2.0335055314476471</v>
      </c>
    </row>
    <row r="55" spans="1:8" x14ac:dyDescent="0.25">
      <c r="A55" s="7">
        <v>44078</v>
      </c>
      <c r="B55">
        <v>3426.96</v>
      </c>
      <c r="C55">
        <v>9.02</v>
      </c>
      <c r="D55" s="1">
        <f t="shared" si="2"/>
        <v>-2.3104267091598962E-2</v>
      </c>
      <c r="E55" s="1">
        <f t="shared" si="3"/>
        <v>-6.6252587991718515E-2</v>
      </c>
      <c r="F55" s="2">
        <f t="shared" si="0"/>
        <v>2.2193127546645925</v>
      </c>
      <c r="G55" s="2">
        <f t="shared" si="1"/>
        <v>2.0965951404591605</v>
      </c>
      <c r="H55" s="2">
        <f t="shared" si="4"/>
        <v>2.0451221045324335</v>
      </c>
    </row>
    <row r="56" spans="1:8" x14ac:dyDescent="0.25">
      <c r="A56" s="7">
        <v>44071</v>
      </c>
      <c r="B56">
        <v>3508.01</v>
      </c>
      <c r="C56">
        <v>9.66</v>
      </c>
      <c r="D56" s="1">
        <f t="shared" si="2"/>
        <v>3.2630196988072457E-2</v>
      </c>
      <c r="E56" s="1">
        <f t="shared" si="3"/>
        <v>3.426124197002145E-2</v>
      </c>
      <c r="F56" s="2">
        <f t="shared" si="0"/>
        <v>2.2191450950048432</v>
      </c>
      <c r="G56" s="2">
        <f t="shared" si="1"/>
        <v>2.0954268655492814</v>
      </c>
      <c r="H56" s="2">
        <f t="shared" si="4"/>
        <v>2.0354464729846757</v>
      </c>
    </row>
    <row r="57" spans="1:8" x14ac:dyDescent="0.25">
      <c r="A57" s="7">
        <v>44064</v>
      </c>
      <c r="B57">
        <v>3397.16</v>
      </c>
      <c r="C57">
        <v>9.34</v>
      </c>
      <c r="D57" s="1">
        <f t="shared" si="2"/>
        <v>7.2075544420890925E-3</v>
      </c>
      <c r="E57" s="1">
        <f t="shared" si="3"/>
        <v>-0.1878260869565217</v>
      </c>
      <c r="F57" s="2">
        <f t="shared" si="0"/>
        <v>2.2255420119238338</v>
      </c>
      <c r="G57" s="2">
        <f t="shared" si="1"/>
        <v>2.1008312595272378</v>
      </c>
      <c r="H57" s="2">
        <f t="shared" si="4"/>
        <v>2.0402813970784739</v>
      </c>
    </row>
    <row r="58" spans="1:8" x14ac:dyDescent="0.25">
      <c r="A58" s="7">
        <v>44057</v>
      </c>
      <c r="B58">
        <v>3372.85</v>
      </c>
      <c r="C58">
        <v>11.5</v>
      </c>
      <c r="D58" s="1">
        <f t="shared" si="2"/>
        <v>6.4363467093169202E-3</v>
      </c>
      <c r="E58" s="1">
        <f t="shared" si="3"/>
        <v>1.0544815465729274E-2</v>
      </c>
      <c r="F58" s="2">
        <f t="shared" si="0"/>
        <v>2.2344699812767641</v>
      </c>
      <c r="G58" s="2">
        <f t="shared" si="1"/>
        <v>2.1086031777956546</v>
      </c>
      <c r="H58" s="2">
        <f t="shared" si="4"/>
        <v>2.0232770734708589</v>
      </c>
    </row>
    <row r="59" spans="1:8" x14ac:dyDescent="0.25">
      <c r="A59" s="7">
        <v>44050</v>
      </c>
      <c r="B59">
        <v>3351.28</v>
      </c>
      <c r="C59">
        <v>11.38</v>
      </c>
      <c r="D59" s="1">
        <f t="shared" si="2"/>
        <v>2.4505368191934274E-2</v>
      </c>
      <c r="E59" s="1">
        <f t="shared" si="3"/>
        <v>0.11678115799803734</v>
      </c>
      <c r="F59" s="2">
        <f t="shared" si="0"/>
        <v>2.2332579900007929</v>
      </c>
      <c r="G59" s="2">
        <f t="shared" si="1"/>
        <v>2.1065866827207151</v>
      </c>
      <c r="H59" s="2">
        <f t="shared" si="4"/>
        <v>2.0233104301046914</v>
      </c>
    </row>
    <row r="60" spans="1:8" x14ac:dyDescent="0.25">
      <c r="A60" s="7">
        <v>44043</v>
      </c>
      <c r="B60">
        <v>3271.12</v>
      </c>
      <c r="C60">
        <v>10.19</v>
      </c>
      <c r="D60" s="1">
        <f t="shared" si="2"/>
        <v>1.7256338571290719E-2</v>
      </c>
      <c r="E60" s="1">
        <f t="shared" si="3"/>
        <v>-0.14369747899159668</v>
      </c>
      <c r="F60" s="2">
        <f t="shared" si="0"/>
        <v>2.2232190284470654</v>
      </c>
      <c r="G60" s="2">
        <f t="shared" si="1"/>
        <v>2.0942072180482212</v>
      </c>
      <c r="H60" s="2">
        <f t="shared" si="4"/>
        <v>2.0085778167660497</v>
      </c>
    </row>
    <row r="61" spans="1:8" x14ac:dyDescent="0.25">
      <c r="A61" s="7">
        <v>44036</v>
      </c>
      <c r="B61">
        <v>3215.63</v>
      </c>
      <c r="C61">
        <v>11.9</v>
      </c>
      <c r="D61" s="1">
        <f t="shared" si="2"/>
        <v>-2.8219416819392773E-3</v>
      </c>
      <c r="E61" s="1">
        <f t="shared" si="3"/>
        <v>-4.417670682730912E-2</v>
      </c>
      <c r="F61" s="2">
        <f t="shared" si="0"/>
        <v>2.24701891031278</v>
      </c>
      <c r="G61" s="2">
        <f t="shared" si="1"/>
        <v>2.1138890809217066</v>
      </c>
      <c r="H61" s="2">
        <f t="shared" si="4"/>
        <v>2.0223110213680977</v>
      </c>
    </row>
    <row r="62" spans="1:8" x14ac:dyDescent="0.25">
      <c r="A62" s="7">
        <v>44029</v>
      </c>
      <c r="B62">
        <v>3224.73</v>
      </c>
      <c r="C62">
        <v>12.45</v>
      </c>
      <c r="D62" s="1">
        <f t="shared" si="2"/>
        <v>1.246138196066604E-2</v>
      </c>
      <c r="E62" s="1">
        <f t="shared" si="3"/>
        <v>7.51295336787563E-2</v>
      </c>
      <c r="F62" s="2">
        <f t="shared" si="0"/>
        <v>2.2459432611373091</v>
      </c>
      <c r="G62" s="2">
        <f t="shared" si="1"/>
        <v>2.1126276833258859</v>
      </c>
      <c r="H62" s="2">
        <f t="shared" si="4"/>
        <v>2.0202727864981282</v>
      </c>
    </row>
    <row r="63" spans="1:8" x14ac:dyDescent="0.25">
      <c r="A63" s="7">
        <v>44022</v>
      </c>
      <c r="B63">
        <v>3185.04</v>
      </c>
      <c r="C63">
        <v>11.58</v>
      </c>
      <c r="D63" s="1">
        <f t="shared" si="2"/>
        <v>1.75814134779122E-2</v>
      </c>
      <c r="E63" s="1">
        <f t="shared" si="3"/>
        <v>-1.025641025641022E-2</v>
      </c>
      <c r="F63" s="2">
        <f t="shared" si="0"/>
        <v>2.2389148006434993</v>
      </c>
      <c r="G63" s="2">
        <f t="shared" si="1"/>
        <v>2.1058291058785468</v>
      </c>
      <c r="H63" s="2">
        <f t="shared" si="4"/>
        <v>2.0095048684536851</v>
      </c>
    </row>
    <row r="64" spans="1:8" x14ac:dyDescent="0.25">
      <c r="A64" s="7">
        <v>44015</v>
      </c>
      <c r="B64">
        <v>3130.01</v>
      </c>
      <c r="C64">
        <v>11.7</v>
      </c>
      <c r="D64" s="1">
        <f t="shared" si="2"/>
        <v>4.0198733819644117E-2</v>
      </c>
      <c r="E64" s="1">
        <f t="shared" si="3"/>
        <v>4.0925266903914403E-2</v>
      </c>
      <c r="F64" s="2">
        <f t="shared" si="0"/>
        <v>2.2421314338789893</v>
      </c>
      <c r="G64" s="2">
        <f t="shared" si="1"/>
        <v>2.1103734320184246</v>
      </c>
      <c r="H64" s="2">
        <f t="shared" si="4"/>
        <v>2.0137054199377795</v>
      </c>
    </row>
    <row r="65" spans="1:8" x14ac:dyDescent="0.25">
      <c r="A65" s="7">
        <v>44008</v>
      </c>
      <c r="B65">
        <v>3009.05</v>
      </c>
      <c r="C65">
        <v>11.24</v>
      </c>
      <c r="D65" s="1">
        <f t="shared" si="2"/>
        <v>-2.8630550013880929E-2</v>
      </c>
      <c r="E65" s="1">
        <f t="shared" si="3"/>
        <v>-0.16679021497405488</v>
      </c>
      <c r="F65" s="2">
        <f t="shared" si="0"/>
        <v>2.2512331533136063</v>
      </c>
      <c r="G65" s="2">
        <f t="shared" si="1"/>
        <v>2.1169609355786965</v>
      </c>
      <c r="H65" s="2">
        <f t="shared" si="4"/>
        <v>2.0217009978636238</v>
      </c>
    </row>
    <row r="66" spans="1:8" x14ac:dyDescent="0.25">
      <c r="A66" s="7">
        <v>44001</v>
      </c>
      <c r="B66">
        <v>3097.74</v>
      </c>
      <c r="C66">
        <v>13.49</v>
      </c>
      <c r="D66" s="1">
        <f t="shared" si="2"/>
        <v>1.8554504473401234E-2</v>
      </c>
      <c r="E66" s="1">
        <f t="shared" si="3"/>
        <v>9.0541632983023534E-2</v>
      </c>
      <c r="F66" s="2">
        <f t="shared" ref="F66:F129" si="5">SLOPE($E66:$E170,$D66:$D170)</f>
        <v>2.2222129489881346</v>
      </c>
      <c r="G66" s="2">
        <f t="shared" ref="G66:G129" si="6">SLOPE($E66:$E222,$D66:$D222)</f>
        <v>2.0936100181022534</v>
      </c>
      <c r="H66" s="2">
        <f t="shared" ref="H66:H129" si="7">SLOPE($E66:$E326,$D66:$D326)</f>
        <v>2.0022184222451926</v>
      </c>
    </row>
    <row r="67" spans="1:8" x14ac:dyDescent="0.25">
      <c r="A67" s="7">
        <v>43994</v>
      </c>
      <c r="B67">
        <v>3041.31</v>
      </c>
      <c r="C67">
        <v>12.37</v>
      </c>
      <c r="D67" s="1">
        <f t="shared" ref="D67:D130" si="8">B67/B68-1</f>
        <v>-4.7784391016709837E-2</v>
      </c>
      <c r="E67" s="1">
        <f t="shared" ref="E67:E130" si="9">C67/C68-1</f>
        <v>-0.12144886363636365</v>
      </c>
      <c r="F67" s="2">
        <f t="shared" si="5"/>
        <v>2.2132670584602181</v>
      </c>
      <c r="G67" s="2">
        <f t="shared" si="6"/>
        <v>2.0860449790256852</v>
      </c>
      <c r="H67" s="2">
        <f t="shared" si="7"/>
        <v>1.9958977787978522</v>
      </c>
    </row>
    <row r="68" spans="1:8" x14ac:dyDescent="0.25">
      <c r="A68" s="7">
        <v>43987</v>
      </c>
      <c r="B68">
        <v>3193.93</v>
      </c>
      <c r="C68">
        <v>14.08</v>
      </c>
      <c r="D68" s="1">
        <f t="shared" si="8"/>
        <v>4.9147425853477422E-2</v>
      </c>
      <c r="E68" s="1">
        <f t="shared" si="9"/>
        <v>0.21274763135228247</v>
      </c>
      <c r="F68" s="2">
        <f t="shared" si="5"/>
        <v>2.211611517699243</v>
      </c>
      <c r="G68" s="2">
        <f t="shared" si="6"/>
        <v>2.0794089709343755</v>
      </c>
      <c r="H68" s="2">
        <f t="shared" si="7"/>
        <v>1.9897032039685061</v>
      </c>
    </row>
    <row r="69" spans="1:8" x14ac:dyDescent="0.25">
      <c r="A69" s="7">
        <v>43980</v>
      </c>
      <c r="B69">
        <v>3044.31</v>
      </c>
      <c r="C69">
        <v>11.61</v>
      </c>
      <c r="D69" s="1">
        <f t="shared" si="8"/>
        <v>3.0066487336953829E-2</v>
      </c>
      <c r="E69" s="1">
        <f t="shared" si="9"/>
        <v>7.3012939001848354E-2</v>
      </c>
      <c r="F69" s="2">
        <f t="shared" si="5"/>
        <v>2.1607826647476052</v>
      </c>
      <c r="G69" s="2">
        <f t="shared" si="6"/>
        <v>2.033999243264998</v>
      </c>
      <c r="H69" s="2">
        <f t="shared" si="7"/>
        <v>1.9516276891931166</v>
      </c>
    </row>
    <row r="70" spans="1:8" x14ac:dyDescent="0.25">
      <c r="A70" s="7">
        <v>43973</v>
      </c>
      <c r="B70">
        <v>2955.45</v>
      </c>
      <c r="C70">
        <v>10.82</v>
      </c>
      <c r="D70" s="1">
        <f t="shared" si="8"/>
        <v>3.2038970562558999E-2</v>
      </c>
      <c r="E70" s="1">
        <f t="shared" si="9"/>
        <v>0.18640350877193002</v>
      </c>
      <c r="F70" s="2">
        <f t="shared" si="5"/>
        <v>2.1549712343639871</v>
      </c>
      <c r="G70" s="2">
        <f t="shared" si="6"/>
        <v>2.025229319657643</v>
      </c>
      <c r="H70" s="2">
        <f t="shared" si="7"/>
        <v>1.9481000195058604</v>
      </c>
    </row>
    <row r="71" spans="1:8" x14ac:dyDescent="0.25">
      <c r="A71" s="7">
        <v>43966</v>
      </c>
      <c r="B71">
        <v>2863.7</v>
      </c>
      <c r="C71">
        <v>9.1199999999999992</v>
      </c>
      <c r="D71" s="1">
        <f t="shared" si="8"/>
        <v>-2.2561266980681394E-2</v>
      </c>
      <c r="E71" s="1">
        <f t="shared" si="9"/>
        <v>-0.12138728323699433</v>
      </c>
      <c r="F71" s="2">
        <f t="shared" si="5"/>
        <v>2.1108952995727877</v>
      </c>
      <c r="G71" s="2">
        <f t="shared" si="6"/>
        <v>1.99250206925416</v>
      </c>
      <c r="H71" s="2">
        <f t="shared" si="7"/>
        <v>1.921716175567376</v>
      </c>
    </row>
    <row r="72" spans="1:8" x14ac:dyDescent="0.25">
      <c r="A72" s="7">
        <v>43959</v>
      </c>
      <c r="B72">
        <v>2929.8</v>
      </c>
      <c r="C72">
        <v>10.38</v>
      </c>
      <c r="D72" s="1">
        <f t="shared" si="8"/>
        <v>3.5005352014159108E-2</v>
      </c>
      <c r="E72" s="1">
        <f t="shared" si="9"/>
        <v>1.7647058823529571E-2</v>
      </c>
      <c r="F72" s="2">
        <f t="shared" si="5"/>
        <v>2.0925253579847412</v>
      </c>
      <c r="G72" s="2">
        <f t="shared" si="6"/>
        <v>1.9798680162087825</v>
      </c>
      <c r="H72" s="2">
        <f t="shared" si="7"/>
        <v>1.9104147087603467</v>
      </c>
    </row>
    <row r="73" spans="1:8" x14ac:dyDescent="0.25">
      <c r="A73" s="7">
        <v>43952</v>
      </c>
      <c r="B73">
        <v>2830.71</v>
      </c>
      <c r="C73">
        <v>10.199999999999999</v>
      </c>
      <c r="D73" s="1">
        <f t="shared" si="8"/>
        <v>-2.1256794771462584E-3</v>
      </c>
      <c r="E73" s="1">
        <f t="shared" si="9"/>
        <v>0.12582781456953618</v>
      </c>
      <c r="F73" s="2">
        <f t="shared" si="5"/>
        <v>2.1140493351695611</v>
      </c>
      <c r="G73" s="2">
        <f t="shared" si="6"/>
        <v>1.9890371587445195</v>
      </c>
      <c r="H73" s="2">
        <f t="shared" si="7"/>
        <v>1.9200618355777805</v>
      </c>
    </row>
    <row r="74" spans="1:8" x14ac:dyDescent="0.25">
      <c r="A74" s="7">
        <v>43945</v>
      </c>
      <c r="B74">
        <v>2836.74</v>
      </c>
      <c r="C74">
        <v>9.06</v>
      </c>
      <c r="D74" s="1">
        <f t="shared" si="8"/>
        <v>-1.3156796170544438E-2</v>
      </c>
      <c r="E74" s="1">
        <f t="shared" si="9"/>
        <v>0.10218978102189769</v>
      </c>
      <c r="F74" s="2">
        <f t="shared" si="5"/>
        <v>2.1180221120897982</v>
      </c>
      <c r="G74" s="2">
        <f t="shared" si="6"/>
        <v>1.9927116548189334</v>
      </c>
      <c r="H74" s="2">
        <f t="shared" si="7"/>
        <v>1.9235975274067239</v>
      </c>
    </row>
    <row r="75" spans="1:8" x14ac:dyDescent="0.25">
      <c r="A75" s="7">
        <v>43938</v>
      </c>
      <c r="B75">
        <v>2874.56</v>
      </c>
      <c r="C75">
        <v>8.2200000000000006</v>
      </c>
      <c r="D75" s="1">
        <f t="shared" si="8"/>
        <v>3.0374719515954274E-2</v>
      </c>
      <c r="E75" s="1">
        <f t="shared" si="9"/>
        <v>4.5801526717557328E-2</v>
      </c>
      <c r="F75" s="2">
        <f t="shared" si="5"/>
        <v>2.1387134336002824</v>
      </c>
      <c r="G75" s="2">
        <f t="shared" si="6"/>
        <v>2.0100388871809485</v>
      </c>
      <c r="H75" s="2">
        <f t="shared" si="7"/>
        <v>1.9350632805440502</v>
      </c>
    </row>
    <row r="76" spans="1:8" x14ac:dyDescent="0.25">
      <c r="A76" s="7">
        <v>43931</v>
      </c>
      <c r="B76">
        <v>2789.82</v>
      </c>
      <c r="C76">
        <v>7.86</v>
      </c>
      <c r="D76" s="1">
        <f t="shared" si="8"/>
        <v>0.12101741908263519</v>
      </c>
      <c r="E76" s="1">
        <f t="shared" si="9"/>
        <v>0.31438127090301005</v>
      </c>
      <c r="F76" s="2">
        <f t="shared" si="5"/>
        <v>2.1385900450419846</v>
      </c>
      <c r="G76" s="2">
        <f t="shared" si="6"/>
        <v>2.0108296791374198</v>
      </c>
      <c r="H76" s="2">
        <f t="shared" si="7"/>
        <v>1.9334313608486282</v>
      </c>
    </row>
    <row r="77" spans="1:8" x14ac:dyDescent="0.25">
      <c r="A77" s="7">
        <v>43924</v>
      </c>
      <c r="B77">
        <v>2488.65</v>
      </c>
      <c r="C77">
        <v>5.98</v>
      </c>
      <c r="D77" s="1">
        <f t="shared" si="8"/>
        <v>-2.0783247490625434E-2</v>
      </c>
      <c r="E77" s="1">
        <f t="shared" si="9"/>
        <v>-7.8582434514637867E-2</v>
      </c>
      <c r="F77" s="2">
        <f t="shared" si="5"/>
        <v>2.0352686924092271</v>
      </c>
      <c r="G77" s="2">
        <f t="shared" si="6"/>
        <v>1.9161964647496021</v>
      </c>
      <c r="H77" s="2">
        <f t="shared" si="7"/>
        <v>1.8553169367487898</v>
      </c>
    </row>
    <row r="78" spans="1:8" x14ac:dyDescent="0.25">
      <c r="A78" s="7">
        <v>43917</v>
      </c>
      <c r="B78">
        <v>2541.4699999999998</v>
      </c>
      <c r="C78">
        <v>6.49</v>
      </c>
      <c r="D78" s="1">
        <f t="shared" si="8"/>
        <v>0.10262829078666491</v>
      </c>
      <c r="E78" s="1">
        <f t="shared" si="9"/>
        <v>0.15275310834813505</v>
      </c>
      <c r="F78" s="2">
        <f t="shared" si="5"/>
        <v>2.0348315503867531</v>
      </c>
      <c r="G78" s="2">
        <f t="shared" si="6"/>
        <v>1.9119795002634554</v>
      </c>
      <c r="H78" s="2">
        <f t="shared" si="7"/>
        <v>1.8504080629328274</v>
      </c>
    </row>
    <row r="79" spans="1:8" x14ac:dyDescent="0.25">
      <c r="A79" s="7">
        <v>43910</v>
      </c>
      <c r="B79">
        <v>2304.92</v>
      </c>
      <c r="C79">
        <v>5.63</v>
      </c>
      <c r="D79" s="1">
        <f t="shared" si="8"/>
        <v>-0.14979601773502216</v>
      </c>
      <c r="E79" s="1">
        <f t="shared" si="9"/>
        <v>-0.1934097421203439</v>
      </c>
      <c r="F79" s="2">
        <f t="shared" si="5"/>
        <v>2.0219343979349298</v>
      </c>
      <c r="G79" s="2">
        <f t="shared" si="6"/>
        <v>1.9467385230220153</v>
      </c>
      <c r="H79" s="2">
        <f t="shared" si="7"/>
        <v>1.8667800592323596</v>
      </c>
    </row>
    <row r="80" spans="1:8" x14ac:dyDescent="0.25">
      <c r="A80" s="7">
        <v>43903</v>
      </c>
      <c r="B80">
        <v>2711.02</v>
      </c>
      <c r="C80">
        <v>6.98</v>
      </c>
      <c r="D80" s="1">
        <f t="shared" si="8"/>
        <v>-8.7926469450303912E-2</v>
      </c>
      <c r="E80" s="1">
        <f t="shared" si="9"/>
        <v>-0.21129943502824855</v>
      </c>
      <c r="F80" s="2">
        <f t="shared" si="5"/>
        <v>2.3279831405323241</v>
      </c>
      <c r="G80" s="2">
        <f t="shared" si="6"/>
        <v>2.1767234334564205</v>
      </c>
      <c r="H80" s="2">
        <f t="shared" si="7"/>
        <v>1.9968415548876293</v>
      </c>
    </row>
    <row r="81" spans="1:8" x14ac:dyDescent="0.25">
      <c r="A81" s="7">
        <v>43896</v>
      </c>
      <c r="B81">
        <v>2972.37</v>
      </c>
      <c r="C81">
        <v>8.85</v>
      </c>
      <c r="D81" s="1">
        <f t="shared" si="8"/>
        <v>6.1437536811748128E-3</v>
      </c>
      <c r="E81" s="1">
        <f t="shared" si="9"/>
        <v>-5.0429184549356298E-2</v>
      </c>
      <c r="F81" s="2">
        <f t="shared" si="5"/>
        <v>2.323204406011703</v>
      </c>
      <c r="G81" s="2">
        <f t="shared" si="6"/>
        <v>2.1656561221464581</v>
      </c>
      <c r="H81" s="2">
        <f t="shared" si="7"/>
        <v>1.9695731974194328</v>
      </c>
    </row>
    <row r="82" spans="1:8" x14ac:dyDescent="0.25">
      <c r="A82" s="7">
        <v>43889</v>
      </c>
      <c r="B82">
        <v>2954.22</v>
      </c>
      <c r="C82">
        <v>9.32</v>
      </c>
      <c r="D82" s="1">
        <f t="shared" si="8"/>
        <v>-0.11490674855816052</v>
      </c>
      <c r="E82" s="1">
        <f t="shared" si="9"/>
        <v>-0.36770691994572591</v>
      </c>
      <c r="F82" s="2">
        <f t="shared" si="5"/>
        <v>2.3131319875550878</v>
      </c>
      <c r="G82" s="2">
        <f t="shared" si="6"/>
        <v>2.1697870499466423</v>
      </c>
      <c r="H82" s="2">
        <f t="shared" si="7"/>
        <v>1.9673153247081956</v>
      </c>
    </row>
    <row r="83" spans="1:8" x14ac:dyDescent="0.25">
      <c r="A83" s="7">
        <v>43882</v>
      </c>
      <c r="B83">
        <v>3337.75</v>
      </c>
      <c r="C83">
        <v>14.74</v>
      </c>
      <c r="D83" s="1">
        <f t="shared" si="8"/>
        <v>-1.2546743349427181E-2</v>
      </c>
      <c r="E83" s="1">
        <f t="shared" si="9"/>
        <v>-0.24564994882292723</v>
      </c>
      <c r="F83" s="2">
        <f t="shared" si="5"/>
        <v>2.0635140967850933</v>
      </c>
      <c r="G83" s="2">
        <f t="shared" si="6"/>
        <v>1.9191795481763203</v>
      </c>
      <c r="H83" s="2">
        <f t="shared" si="7"/>
        <v>1.777116572632319</v>
      </c>
    </row>
    <row r="84" spans="1:8" x14ac:dyDescent="0.25">
      <c r="A84" s="7">
        <v>43875</v>
      </c>
      <c r="B84">
        <v>3380.16</v>
      </c>
      <c r="C84">
        <v>19.54</v>
      </c>
      <c r="D84" s="1">
        <f t="shared" si="8"/>
        <v>1.5761589801995823E-2</v>
      </c>
      <c r="E84" s="1">
        <f t="shared" si="9"/>
        <v>8.254847645429364E-2</v>
      </c>
      <c r="F84" s="2">
        <f t="shared" si="5"/>
        <v>1.9626200784181569</v>
      </c>
      <c r="G84" s="2">
        <f t="shared" si="6"/>
        <v>1.8529347252961279</v>
      </c>
      <c r="H84" s="2">
        <f t="shared" si="7"/>
        <v>1.7398563071185598</v>
      </c>
    </row>
    <row r="85" spans="1:8" x14ac:dyDescent="0.25">
      <c r="A85" s="7">
        <v>43868</v>
      </c>
      <c r="B85">
        <v>3327.71</v>
      </c>
      <c r="C85">
        <v>18.05</v>
      </c>
      <c r="D85" s="1">
        <f t="shared" si="8"/>
        <v>3.1681713336144224E-2</v>
      </c>
      <c r="E85" s="1">
        <f t="shared" si="9"/>
        <v>8.9435438792622168E-3</v>
      </c>
      <c r="F85" s="2">
        <f t="shared" si="5"/>
        <v>1.8833324634172783</v>
      </c>
      <c r="G85" s="2">
        <f t="shared" si="6"/>
        <v>1.8364677845000525</v>
      </c>
      <c r="H85" s="2">
        <f t="shared" si="7"/>
        <v>1.7340074119569739</v>
      </c>
    </row>
    <row r="86" spans="1:8" x14ac:dyDescent="0.25">
      <c r="A86" s="7">
        <v>43861</v>
      </c>
      <c r="B86">
        <v>3225.52</v>
      </c>
      <c r="C86">
        <v>17.89</v>
      </c>
      <c r="D86" s="1">
        <f t="shared" si="8"/>
        <v>-2.1226107353427559E-2</v>
      </c>
      <c r="E86" s="1">
        <f t="shared" si="9"/>
        <v>-8.2093381221138961E-2</v>
      </c>
      <c r="F86" s="2">
        <f t="shared" si="5"/>
        <v>1.8736117950093236</v>
      </c>
      <c r="G86" s="2">
        <f t="shared" si="6"/>
        <v>1.8602134216390649</v>
      </c>
      <c r="H86" s="2">
        <f t="shared" si="7"/>
        <v>1.7420209100743913</v>
      </c>
    </row>
    <row r="87" spans="1:8" x14ac:dyDescent="0.25">
      <c r="A87" s="7">
        <v>43854</v>
      </c>
      <c r="B87">
        <v>3295.47</v>
      </c>
      <c r="C87">
        <v>19.489999999999998</v>
      </c>
      <c r="D87" s="1">
        <f t="shared" si="8"/>
        <v>-1.0256425658183299E-2</v>
      </c>
      <c r="E87" s="1">
        <f t="shared" si="9"/>
        <v>-4.7874938935026923E-2</v>
      </c>
      <c r="F87" s="2">
        <f t="shared" si="5"/>
        <v>1.8524024497787546</v>
      </c>
      <c r="G87" s="2">
        <f t="shared" si="6"/>
        <v>1.8542269951845414</v>
      </c>
      <c r="H87" s="2">
        <f t="shared" si="7"/>
        <v>1.7161455240590904</v>
      </c>
    </row>
    <row r="88" spans="1:8" x14ac:dyDescent="0.25">
      <c r="A88" s="7">
        <v>43847</v>
      </c>
      <c r="B88">
        <v>3329.62</v>
      </c>
      <c r="C88">
        <v>20.47</v>
      </c>
      <c r="D88" s="1">
        <f t="shared" si="8"/>
        <v>1.9682423017440609E-2</v>
      </c>
      <c r="E88" s="1">
        <f t="shared" si="9"/>
        <v>9.3482905982906095E-2</v>
      </c>
      <c r="F88" s="2">
        <f t="shared" si="5"/>
        <v>1.8557297044267609</v>
      </c>
      <c r="G88" s="2">
        <f t="shared" si="6"/>
        <v>1.8502046368030363</v>
      </c>
      <c r="H88" s="2">
        <f t="shared" si="7"/>
        <v>1.7096638780557099</v>
      </c>
    </row>
    <row r="89" spans="1:8" x14ac:dyDescent="0.25">
      <c r="A89" s="7">
        <v>43840</v>
      </c>
      <c r="B89">
        <v>3265.35</v>
      </c>
      <c r="C89">
        <v>18.72</v>
      </c>
      <c r="D89" s="1">
        <f t="shared" si="8"/>
        <v>9.4285670123808174E-3</v>
      </c>
      <c r="E89" s="1">
        <f t="shared" si="9"/>
        <v>-2.0920502092050319E-2</v>
      </c>
      <c r="F89" s="2">
        <f t="shared" si="5"/>
        <v>1.8443131282776117</v>
      </c>
      <c r="G89" s="2">
        <f t="shared" si="6"/>
        <v>1.8244945957473779</v>
      </c>
      <c r="H89" s="2">
        <f t="shared" si="7"/>
        <v>1.7019297934208197</v>
      </c>
    </row>
    <row r="90" spans="1:8" x14ac:dyDescent="0.25">
      <c r="A90" s="7">
        <v>43833</v>
      </c>
      <c r="B90">
        <v>3234.85</v>
      </c>
      <c r="C90">
        <v>19.12</v>
      </c>
      <c r="D90" s="1">
        <f t="shared" si="8"/>
        <v>-1.5956691625360619E-3</v>
      </c>
      <c r="E90" s="1">
        <f t="shared" si="9"/>
        <v>5.4605626034197607E-2</v>
      </c>
      <c r="F90" s="2">
        <f t="shared" si="5"/>
        <v>1.8471386058250272</v>
      </c>
      <c r="G90" s="2">
        <f t="shared" si="6"/>
        <v>1.8260537975573778</v>
      </c>
      <c r="H90" s="2">
        <f t="shared" si="7"/>
        <v>1.7080210468581993</v>
      </c>
    </row>
    <row r="91" spans="1:8" x14ac:dyDescent="0.25">
      <c r="A91" s="7">
        <v>43826</v>
      </c>
      <c r="B91">
        <v>3240.02</v>
      </c>
      <c r="C91">
        <v>18.13</v>
      </c>
      <c r="D91" s="1">
        <f t="shared" si="8"/>
        <v>5.836298048565558E-3</v>
      </c>
      <c r="E91" s="1">
        <f t="shared" si="9"/>
        <v>-1.2527233115468439E-2</v>
      </c>
      <c r="F91" s="2">
        <f t="shared" si="5"/>
        <v>1.8490046964656393</v>
      </c>
      <c r="G91" s="2">
        <f t="shared" si="6"/>
        <v>1.8286275064592672</v>
      </c>
      <c r="H91" s="2">
        <f t="shared" si="7"/>
        <v>1.7039074761306199</v>
      </c>
    </row>
    <row r="92" spans="1:8" x14ac:dyDescent="0.25">
      <c r="A92" s="7">
        <v>43819</v>
      </c>
      <c r="B92">
        <v>3221.22</v>
      </c>
      <c r="C92">
        <v>18.36</v>
      </c>
      <c r="D92" s="1">
        <f t="shared" si="8"/>
        <v>1.6542539762686159E-2</v>
      </c>
      <c r="E92" s="1">
        <f t="shared" si="9"/>
        <v>6.4965197215777426E-2</v>
      </c>
      <c r="F92" s="2">
        <f t="shared" si="5"/>
        <v>1.8503883783208603</v>
      </c>
      <c r="G92" s="2">
        <f t="shared" si="6"/>
        <v>1.8295473774129414</v>
      </c>
      <c r="H92" s="2">
        <f t="shared" si="7"/>
        <v>1.7048479284088236</v>
      </c>
    </row>
    <row r="93" spans="1:8" x14ac:dyDescent="0.25">
      <c r="A93" s="7">
        <v>43812</v>
      </c>
      <c r="B93">
        <v>3168.8</v>
      </c>
      <c r="C93">
        <v>17.239999999999998</v>
      </c>
      <c r="D93" s="1">
        <f t="shared" si="8"/>
        <v>7.2761140655646095E-3</v>
      </c>
      <c r="E93" s="1">
        <f t="shared" si="9"/>
        <v>4.4215626892792015E-2</v>
      </c>
      <c r="F93" s="2">
        <f t="shared" si="5"/>
        <v>1.8350363331347168</v>
      </c>
      <c r="G93" s="2">
        <f t="shared" si="6"/>
        <v>1.8182408903753018</v>
      </c>
      <c r="H93" s="2">
        <f t="shared" si="7"/>
        <v>1.697733515120404</v>
      </c>
    </row>
    <row r="94" spans="1:8" x14ac:dyDescent="0.25">
      <c r="A94" s="7">
        <v>43805</v>
      </c>
      <c r="B94">
        <v>3145.91</v>
      </c>
      <c r="C94">
        <v>16.510000000000002</v>
      </c>
      <c r="D94" s="1">
        <f t="shared" si="8"/>
        <v>1.5695738272767379E-3</v>
      </c>
      <c r="E94" s="1">
        <f t="shared" si="9"/>
        <v>-5.3325688073394439E-2</v>
      </c>
      <c r="F94" s="2">
        <f t="shared" si="5"/>
        <v>1.8314643118714571</v>
      </c>
      <c r="G94" s="2">
        <f t="shared" si="6"/>
        <v>1.8275376680040407</v>
      </c>
      <c r="H94" s="2">
        <f t="shared" si="7"/>
        <v>1.7049499450830423</v>
      </c>
    </row>
    <row r="95" spans="1:8" x14ac:dyDescent="0.25">
      <c r="A95" s="7">
        <v>43798</v>
      </c>
      <c r="B95">
        <v>3140.98</v>
      </c>
      <c r="C95">
        <v>17.440000000000001</v>
      </c>
      <c r="D95" s="1">
        <f t="shared" si="8"/>
        <v>9.8672471055754052E-3</v>
      </c>
      <c r="E95" s="1">
        <f t="shared" si="9"/>
        <v>-2.187324733595053E-2</v>
      </c>
      <c r="F95" s="2">
        <f t="shared" si="5"/>
        <v>1.8371809188788486</v>
      </c>
      <c r="G95" s="2">
        <f t="shared" si="6"/>
        <v>1.8261556757892008</v>
      </c>
      <c r="H95" s="2">
        <f t="shared" si="7"/>
        <v>1.7049917760660613</v>
      </c>
    </row>
    <row r="96" spans="1:8" x14ac:dyDescent="0.25">
      <c r="A96" s="7">
        <v>43791</v>
      </c>
      <c r="B96">
        <v>3110.29</v>
      </c>
      <c r="C96">
        <v>17.829999999999998</v>
      </c>
      <c r="D96" s="1">
        <f t="shared" si="8"/>
        <v>-3.259134871140823E-3</v>
      </c>
      <c r="E96" s="1">
        <f t="shared" si="9"/>
        <v>-2.5150355385456624E-2</v>
      </c>
      <c r="F96" s="2">
        <f t="shared" si="5"/>
        <v>1.8419503018337273</v>
      </c>
      <c r="G96" s="2">
        <f t="shared" si="6"/>
        <v>1.8431196791353219</v>
      </c>
      <c r="H96" s="2">
        <f t="shared" si="7"/>
        <v>1.7078241232014828</v>
      </c>
    </row>
    <row r="97" spans="1:8" x14ac:dyDescent="0.25">
      <c r="A97" s="7">
        <v>43784</v>
      </c>
      <c r="B97">
        <v>3120.46</v>
      </c>
      <c r="C97">
        <v>18.29</v>
      </c>
      <c r="D97" s="1">
        <f t="shared" si="8"/>
        <v>8.8520180532025705E-3</v>
      </c>
      <c r="E97" s="1">
        <f t="shared" si="9"/>
        <v>-2.7127659574468166E-2</v>
      </c>
      <c r="F97" s="2">
        <f t="shared" si="5"/>
        <v>1.8405040477974717</v>
      </c>
      <c r="G97" s="2">
        <f t="shared" si="6"/>
        <v>1.8463997730946258</v>
      </c>
      <c r="H97" s="2">
        <f t="shared" si="7"/>
        <v>1.7136674323242924</v>
      </c>
    </row>
    <row r="98" spans="1:8" x14ac:dyDescent="0.25">
      <c r="A98" s="7">
        <v>43777</v>
      </c>
      <c r="B98">
        <v>3093.08</v>
      </c>
      <c r="C98">
        <v>18.8</v>
      </c>
      <c r="D98" s="1">
        <f t="shared" si="8"/>
        <v>8.533018575699991E-3</v>
      </c>
      <c r="E98" s="1">
        <f t="shared" si="9"/>
        <v>1.1296395911780666E-2</v>
      </c>
      <c r="F98" s="2">
        <f t="shared" si="5"/>
        <v>1.8440164008801476</v>
      </c>
      <c r="G98" s="2">
        <f t="shared" si="6"/>
        <v>1.8752980626202957</v>
      </c>
      <c r="H98" s="2">
        <f t="shared" si="7"/>
        <v>1.7160678661161268</v>
      </c>
    </row>
    <row r="99" spans="1:8" x14ac:dyDescent="0.25">
      <c r="A99" s="7">
        <v>43770</v>
      </c>
      <c r="B99">
        <v>3066.91</v>
      </c>
      <c r="C99">
        <v>18.59</v>
      </c>
      <c r="D99" s="1">
        <f t="shared" si="8"/>
        <v>1.4676349440042147E-2</v>
      </c>
      <c r="E99" s="1">
        <f t="shared" si="9"/>
        <v>-6.3004032258064502E-2</v>
      </c>
      <c r="F99" s="2">
        <f t="shared" si="5"/>
        <v>1.8449620088840821</v>
      </c>
      <c r="G99" s="2">
        <f t="shared" si="6"/>
        <v>1.9157030436128806</v>
      </c>
      <c r="H99" s="2">
        <f t="shared" si="7"/>
        <v>1.715452856542004</v>
      </c>
    </row>
    <row r="100" spans="1:8" x14ac:dyDescent="0.25">
      <c r="A100" s="7">
        <v>43763</v>
      </c>
      <c r="B100">
        <v>3022.55</v>
      </c>
      <c r="C100">
        <v>19.84</v>
      </c>
      <c r="D100" s="1">
        <f t="shared" si="8"/>
        <v>1.2172660906838217E-2</v>
      </c>
      <c r="E100" s="1">
        <f t="shared" si="9"/>
        <v>4.0923399790136372E-2</v>
      </c>
      <c r="F100" s="2">
        <f t="shared" si="5"/>
        <v>1.8682593296070344</v>
      </c>
      <c r="G100" s="2">
        <f t="shared" si="6"/>
        <v>1.9218945658104856</v>
      </c>
      <c r="H100" s="2">
        <f t="shared" si="7"/>
        <v>1.7221820228659985</v>
      </c>
    </row>
    <row r="101" spans="1:8" x14ac:dyDescent="0.25">
      <c r="A101" s="7">
        <v>43756</v>
      </c>
      <c r="B101">
        <v>2986.2</v>
      </c>
      <c r="C101">
        <v>19.059999999999999</v>
      </c>
      <c r="D101" s="1">
        <f t="shared" si="8"/>
        <v>5.3631488046541609E-3</v>
      </c>
      <c r="E101" s="1">
        <f t="shared" si="9"/>
        <v>1.0604453870625585E-2</v>
      </c>
      <c r="F101" s="2">
        <f t="shared" si="5"/>
        <v>1.8630175050518987</v>
      </c>
      <c r="G101" s="2">
        <f t="shared" si="6"/>
        <v>1.9169934172285117</v>
      </c>
      <c r="H101" s="2">
        <f t="shared" si="7"/>
        <v>1.7093024516144197</v>
      </c>
    </row>
    <row r="102" spans="1:8" x14ac:dyDescent="0.25">
      <c r="A102" s="7">
        <v>43749</v>
      </c>
      <c r="B102">
        <v>2970.27</v>
      </c>
      <c r="C102">
        <v>18.86</v>
      </c>
      <c r="D102" s="1">
        <f t="shared" si="8"/>
        <v>6.1856159023849777E-3</v>
      </c>
      <c r="E102" s="1">
        <f t="shared" si="9"/>
        <v>2.9475982532751077E-2</v>
      </c>
      <c r="F102" s="2">
        <f t="shared" si="5"/>
        <v>1.8623042410712884</v>
      </c>
      <c r="G102" s="2">
        <f t="shared" si="6"/>
        <v>1.9160251622130042</v>
      </c>
      <c r="H102" s="2">
        <f t="shared" si="7"/>
        <v>1.7070897624405668</v>
      </c>
    </row>
    <row r="103" spans="1:8" x14ac:dyDescent="0.25">
      <c r="A103" s="7">
        <v>43742</v>
      </c>
      <c r="B103">
        <v>2952.01</v>
      </c>
      <c r="C103">
        <v>18.32</v>
      </c>
      <c r="D103" s="1">
        <f t="shared" si="8"/>
        <v>-3.3020572018946925E-3</v>
      </c>
      <c r="E103" s="1">
        <f t="shared" si="9"/>
        <v>-1.2931034482758563E-2</v>
      </c>
      <c r="F103" s="2">
        <f t="shared" si="5"/>
        <v>1.8609717531257326</v>
      </c>
      <c r="G103" s="2">
        <f t="shared" si="6"/>
        <v>1.9124619687507309</v>
      </c>
      <c r="H103" s="2">
        <f t="shared" si="7"/>
        <v>1.701045427546634</v>
      </c>
    </row>
    <row r="104" spans="1:8" x14ac:dyDescent="0.25">
      <c r="A104" s="7">
        <v>43735</v>
      </c>
      <c r="B104">
        <v>2961.79</v>
      </c>
      <c r="C104">
        <v>18.559999999999999</v>
      </c>
      <c r="D104" s="1">
        <f t="shared" si="8"/>
        <v>-1.0120084088941828E-2</v>
      </c>
      <c r="E104" s="1">
        <f t="shared" si="9"/>
        <v>-7.8908188585607886E-2</v>
      </c>
      <c r="F104" s="2">
        <f t="shared" si="5"/>
        <v>1.8638718040964148</v>
      </c>
      <c r="G104" s="2">
        <f t="shared" si="6"/>
        <v>1.9121840848735545</v>
      </c>
      <c r="H104" s="2">
        <f t="shared" si="7"/>
        <v>1.7015414647761031</v>
      </c>
    </row>
    <row r="105" spans="1:8" x14ac:dyDescent="0.25">
      <c r="A105" s="7">
        <v>43728</v>
      </c>
      <c r="B105">
        <v>2992.07</v>
      </c>
      <c r="C105">
        <v>20.149999999999999</v>
      </c>
      <c r="D105" s="1">
        <f t="shared" si="8"/>
        <v>-5.0941181556098947E-3</v>
      </c>
      <c r="E105" s="1">
        <f t="shared" si="9"/>
        <v>-3.8645038167939072E-2</v>
      </c>
      <c r="F105" s="2">
        <f t="shared" si="5"/>
        <v>1.8495011124288476</v>
      </c>
      <c r="G105" s="2">
        <f t="shared" si="6"/>
        <v>1.899131299137323</v>
      </c>
      <c r="H105" s="2">
        <f t="shared" si="7"/>
        <v>1.6954302898249511</v>
      </c>
    </row>
    <row r="106" spans="1:8" x14ac:dyDescent="0.25">
      <c r="A106" s="7">
        <v>43721</v>
      </c>
      <c r="B106">
        <v>3007.39</v>
      </c>
      <c r="C106">
        <v>20.96</v>
      </c>
      <c r="D106" s="1">
        <f t="shared" si="8"/>
        <v>9.6283290417662482E-3</v>
      </c>
      <c r="E106" s="1">
        <f t="shared" si="9"/>
        <v>8.3764219234746751E-2</v>
      </c>
      <c r="F106" s="2">
        <f t="shared" si="5"/>
        <v>1.8497831296481992</v>
      </c>
      <c r="G106" s="2">
        <f t="shared" si="6"/>
        <v>1.8950078651705395</v>
      </c>
      <c r="H106" s="2">
        <f t="shared" si="7"/>
        <v>1.6922120133072611</v>
      </c>
    </row>
    <row r="107" spans="1:8" x14ac:dyDescent="0.25">
      <c r="A107" s="7">
        <v>43714</v>
      </c>
      <c r="B107">
        <v>2978.71</v>
      </c>
      <c r="C107">
        <v>19.34</v>
      </c>
      <c r="D107" s="1">
        <f t="shared" si="8"/>
        <v>1.7854335955386436E-2</v>
      </c>
      <c r="E107" s="1">
        <f t="shared" si="9"/>
        <v>9.4510469722693724E-2</v>
      </c>
      <c r="F107" s="2">
        <f t="shared" si="5"/>
        <v>1.8317663908059432</v>
      </c>
      <c r="G107" s="2">
        <f t="shared" si="6"/>
        <v>1.8840214572750491</v>
      </c>
      <c r="H107" s="2">
        <f t="shared" si="7"/>
        <v>1.6891702577334287</v>
      </c>
    </row>
    <row r="108" spans="1:8" x14ac:dyDescent="0.25">
      <c r="A108" s="7">
        <v>43707</v>
      </c>
      <c r="B108">
        <v>2926.46</v>
      </c>
      <c r="C108">
        <v>17.670000000000002</v>
      </c>
      <c r="D108" s="1">
        <f t="shared" si="8"/>
        <v>2.7870366792993595E-2</v>
      </c>
      <c r="E108" s="1">
        <f t="shared" si="9"/>
        <v>3.514938488576469E-2</v>
      </c>
      <c r="F108" s="2">
        <f t="shared" si="5"/>
        <v>1.8084345254893601</v>
      </c>
      <c r="G108" s="2">
        <f t="shared" si="6"/>
        <v>1.8618252703485836</v>
      </c>
      <c r="H108" s="2">
        <f t="shared" si="7"/>
        <v>1.6760588753260384</v>
      </c>
    </row>
    <row r="109" spans="1:8" x14ac:dyDescent="0.25">
      <c r="A109" s="7">
        <v>43700</v>
      </c>
      <c r="B109">
        <v>2847.11</v>
      </c>
      <c r="C109">
        <v>17.07</v>
      </c>
      <c r="D109" s="1">
        <f t="shared" si="8"/>
        <v>-1.4390655939737096E-2</v>
      </c>
      <c r="E109" s="1">
        <f t="shared" si="9"/>
        <v>-1.7836593785960808E-2</v>
      </c>
      <c r="F109" s="2">
        <f t="shared" si="5"/>
        <v>1.8123410676706395</v>
      </c>
      <c r="G109" s="2">
        <f t="shared" si="6"/>
        <v>1.8609468448805326</v>
      </c>
      <c r="H109" s="2">
        <f t="shared" si="7"/>
        <v>1.6770810883601528</v>
      </c>
    </row>
    <row r="110" spans="1:8" x14ac:dyDescent="0.25">
      <c r="A110" s="7">
        <v>43693</v>
      </c>
      <c r="B110">
        <v>2888.68</v>
      </c>
      <c r="C110">
        <v>17.38</v>
      </c>
      <c r="D110" s="1">
        <f t="shared" si="8"/>
        <v>-1.0268446028129485E-2</v>
      </c>
      <c r="E110" s="1">
        <f t="shared" si="9"/>
        <v>-0.10458526532715096</v>
      </c>
      <c r="F110" s="2">
        <f t="shared" si="5"/>
        <v>1.8213542922749248</v>
      </c>
      <c r="G110" s="2">
        <f t="shared" si="6"/>
        <v>1.8653809275108522</v>
      </c>
      <c r="H110" s="2">
        <f t="shared" si="7"/>
        <v>1.6797283051718996</v>
      </c>
    </row>
    <row r="111" spans="1:8" x14ac:dyDescent="0.25">
      <c r="A111" s="7">
        <v>43686</v>
      </c>
      <c r="B111">
        <v>2918.65</v>
      </c>
      <c r="C111">
        <v>19.41</v>
      </c>
      <c r="D111" s="1">
        <f t="shared" si="8"/>
        <v>-4.5701812724885382E-3</v>
      </c>
      <c r="E111" s="1">
        <f t="shared" si="9"/>
        <v>-0.14380238200264672</v>
      </c>
      <c r="F111" s="2">
        <f t="shared" si="5"/>
        <v>1.7966809233986152</v>
      </c>
      <c r="G111" s="2">
        <f t="shared" si="6"/>
        <v>1.8467140550826651</v>
      </c>
      <c r="H111" s="2">
        <f t="shared" si="7"/>
        <v>1.6670330655056025</v>
      </c>
    </row>
    <row r="112" spans="1:8" x14ac:dyDescent="0.25">
      <c r="A112" s="7">
        <v>43679</v>
      </c>
      <c r="B112">
        <v>2932.05</v>
      </c>
      <c r="C112">
        <v>22.67</v>
      </c>
      <c r="D112" s="1">
        <f t="shared" si="8"/>
        <v>-3.1002756241200857E-2</v>
      </c>
      <c r="E112" s="1">
        <f t="shared" si="9"/>
        <v>-0.31198786039453719</v>
      </c>
      <c r="F112" s="2">
        <f t="shared" si="5"/>
        <v>1.7779513209629534</v>
      </c>
      <c r="G112" s="2">
        <f t="shared" si="6"/>
        <v>1.8286383060076115</v>
      </c>
      <c r="H112" s="2">
        <f t="shared" si="7"/>
        <v>1.6573208579809535</v>
      </c>
    </row>
    <row r="113" spans="1:8" x14ac:dyDescent="0.25">
      <c r="A113" s="7">
        <v>43672</v>
      </c>
      <c r="B113">
        <v>3025.86</v>
      </c>
      <c r="C113">
        <v>32.950000000000003</v>
      </c>
      <c r="D113" s="1">
        <f t="shared" si="8"/>
        <v>1.6545667722677848E-2</v>
      </c>
      <c r="E113" s="1">
        <f t="shared" si="9"/>
        <v>3.9760176711896467E-2</v>
      </c>
      <c r="F113" s="2">
        <f t="shared" si="5"/>
        <v>1.5861960737529974</v>
      </c>
      <c r="G113" s="2">
        <f t="shared" si="6"/>
        <v>1.6595661883213964</v>
      </c>
      <c r="H113" s="2">
        <f t="shared" si="7"/>
        <v>1.5563242411730884</v>
      </c>
    </row>
    <row r="114" spans="1:8" x14ac:dyDescent="0.25">
      <c r="A114" s="7">
        <v>43665</v>
      </c>
      <c r="B114">
        <v>2976.61</v>
      </c>
      <c r="C114">
        <v>31.69</v>
      </c>
      <c r="D114" s="1">
        <f t="shared" si="8"/>
        <v>-1.2330071637848938E-2</v>
      </c>
      <c r="E114" s="1">
        <f t="shared" si="9"/>
        <v>-3.6192214111922194E-2</v>
      </c>
      <c r="F114" s="2">
        <f t="shared" si="5"/>
        <v>1.5795279250243195</v>
      </c>
      <c r="G114" s="2">
        <f t="shared" si="6"/>
        <v>1.6532798108955256</v>
      </c>
      <c r="H114" s="2">
        <f t="shared" si="7"/>
        <v>1.5531940213988122</v>
      </c>
    </row>
    <row r="115" spans="1:8" x14ac:dyDescent="0.25">
      <c r="A115" s="7">
        <v>43658</v>
      </c>
      <c r="B115">
        <v>3013.77</v>
      </c>
      <c r="C115">
        <v>32.880000000000003</v>
      </c>
      <c r="D115" s="1">
        <f t="shared" si="8"/>
        <v>7.8116378690546995E-3</v>
      </c>
      <c r="E115" s="1">
        <f t="shared" si="9"/>
        <v>1.5755329008341201E-2</v>
      </c>
      <c r="F115" s="2">
        <f t="shared" si="5"/>
        <v>1.5695293325413324</v>
      </c>
      <c r="G115" s="2">
        <f t="shared" si="6"/>
        <v>1.6525268649225586</v>
      </c>
      <c r="H115" s="2">
        <f t="shared" si="7"/>
        <v>1.5509299070075986</v>
      </c>
    </row>
    <row r="116" spans="1:8" x14ac:dyDescent="0.25">
      <c r="A116" s="7">
        <v>43651</v>
      </c>
      <c r="B116">
        <v>2990.41</v>
      </c>
      <c r="C116">
        <v>32.369999999999997</v>
      </c>
      <c r="D116" s="1">
        <f t="shared" si="8"/>
        <v>1.6537718916566746E-2</v>
      </c>
      <c r="E116" s="1">
        <f t="shared" si="9"/>
        <v>-3.9180765805877149E-2</v>
      </c>
      <c r="F116" s="2">
        <f t="shared" si="5"/>
        <v>1.5686551129393542</v>
      </c>
      <c r="G116" s="2">
        <f t="shared" si="6"/>
        <v>1.6582976808728658</v>
      </c>
      <c r="H116" s="2">
        <f t="shared" si="7"/>
        <v>1.5511203585660323</v>
      </c>
    </row>
    <row r="117" spans="1:8" x14ac:dyDescent="0.25">
      <c r="A117" s="7">
        <v>43644</v>
      </c>
      <c r="B117">
        <v>2941.76</v>
      </c>
      <c r="C117">
        <v>33.69</v>
      </c>
      <c r="D117" s="1">
        <f t="shared" si="8"/>
        <v>-2.9486927462157864E-3</v>
      </c>
      <c r="E117" s="1">
        <f t="shared" si="9"/>
        <v>5.0842170929507047E-2</v>
      </c>
      <c r="F117" s="2">
        <f t="shared" si="5"/>
        <v>1.578747235818146</v>
      </c>
      <c r="G117" s="2">
        <f t="shared" si="6"/>
        <v>1.6525250381466554</v>
      </c>
      <c r="H117" s="2">
        <f t="shared" si="7"/>
        <v>1.5630308059441258</v>
      </c>
    </row>
    <row r="118" spans="1:8" x14ac:dyDescent="0.25">
      <c r="A118" s="7">
        <v>43637</v>
      </c>
      <c r="B118">
        <v>2950.46</v>
      </c>
      <c r="C118">
        <v>32.06</v>
      </c>
      <c r="D118" s="1">
        <f t="shared" si="8"/>
        <v>2.1988375395742166E-2</v>
      </c>
      <c r="E118" s="1">
        <f t="shared" si="9"/>
        <v>9.3824633230979337E-2</v>
      </c>
      <c r="F118" s="2">
        <f t="shared" si="5"/>
        <v>1.5856513750220966</v>
      </c>
      <c r="G118" s="2">
        <f t="shared" si="6"/>
        <v>1.6626478818796799</v>
      </c>
      <c r="H118" s="2">
        <f t="shared" si="7"/>
        <v>1.5667520798895385</v>
      </c>
    </row>
    <row r="119" spans="1:8" x14ac:dyDescent="0.25">
      <c r="A119" s="7">
        <v>43630</v>
      </c>
      <c r="B119">
        <v>2886.98</v>
      </c>
      <c r="C119">
        <v>29.31</v>
      </c>
      <c r="D119" s="1">
        <f t="shared" si="8"/>
        <v>4.7470887538543227E-3</v>
      </c>
      <c r="E119" s="1">
        <f t="shared" si="9"/>
        <v>-2.7220142905750588E-3</v>
      </c>
      <c r="F119" s="2">
        <f t="shared" si="5"/>
        <v>1.5560684337183628</v>
      </c>
      <c r="G119" s="2">
        <f t="shared" si="6"/>
        <v>1.6372234329110411</v>
      </c>
      <c r="H119" s="2">
        <f t="shared" si="7"/>
        <v>1.5508220099881989</v>
      </c>
    </row>
    <row r="120" spans="1:8" x14ac:dyDescent="0.25">
      <c r="A120" s="7">
        <v>43623</v>
      </c>
      <c r="B120">
        <v>2873.34</v>
      </c>
      <c r="C120">
        <v>29.39</v>
      </c>
      <c r="D120" s="1">
        <f t="shared" si="8"/>
        <v>4.4068806639390168E-2</v>
      </c>
      <c r="E120" s="1">
        <f t="shared" si="9"/>
        <v>6.0245310245310213E-2</v>
      </c>
      <c r="F120" s="2">
        <f t="shared" si="5"/>
        <v>1.5533150903358335</v>
      </c>
      <c r="G120" s="2">
        <f t="shared" si="6"/>
        <v>1.6372876743770526</v>
      </c>
      <c r="H120" s="2">
        <f t="shared" si="7"/>
        <v>1.5516256642683979</v>
      </c>
    </row>
    <row r="121" spans="1:8" x14ac:dyDescent="0.25">
      <c r="A121" s="7">
        <v>43616</v>
      </c>
      <c r="B121">
        <v>2752.06</v>
      </c>
      <c r="C121">
        <v>27.72</v>
      </c>
      <c r="D121" s="1">
        <f t="shared" si="8"/>
        <v>-2.6184865147944492E-2</v>
      </c>
      <c r="E121" s="1">
        <f t="shared" si="9"/>
        <v>-4.5454545454545414E-2</v>
      </c>
      <c r="F121" s="2">
        <f t="shared" si="5"/>
        <v>1.5572027424956343</v>
      </c>
      <c r="G121" s="2">
        <f t="shared" si="6"/>
        <v>1.6426764022013918</v>
      </c>
      <c r="H121" s="2">
        <f t="shared" si="7"/>
        <v>1.5590072864278772</v>
      </c>
    </row>
    <row r="122" spans="1:8" x14ac:dyDescent="0.25">
      <c r="A122" s="7">
        <v>43609</v>
      </c>
      <c r="B122">
        <v>2826.06</v>
      </c>
      <c r="C122">
        <v>29.04</v>
      </c>
      <c r="D122" s="1">
        <f t="shared" si="8"/>
        <v>-1.170472070585038E-2</v>
      </c>
      <c r="E122" s="1">
        <f t="shared" si="9"/>
        <v>-1.9250253292806496E-2</v>
      </c>
      <c r="F122" s="2">
        <f t="shared" si="5"/>
        <v>1.5461230917397735</v>
      </c>
      <c r="G122" s="2">
        <f t="shared" si="6"/>
        <v>1.6545982153995999</v>
      </c>
      <c r="H122" s="2">
        <f t="shared" si="7"/>
        <v>1.5590558456098167</v>
      </c>
    </row>
    <row r="123" spans="1:8" x14ac:dyDescent="0.25">
      <c r="A123" s="7">
        <v>43602</v>
      </c>
      <c r="B123">
        <v>2859.53</v>
      </c>
      <c r="C123">
        <v>29.61</v>
      </c>
      <c r="D123" s="1">
        <f t="shared" si="8"/>
        <v>-7.5900603873116923E-3</v>
      </c>
      <c r="E123" s="1">
        <f t="shared" si="9"/>
        <v>-3.6446469248291646E-2</v>
      </c>
      <c r="F123" s="2">
        <f t="shared" si="5"/>
        <v>1.5482875992497416</v>
      </c>
      <c r="G123" s="2">
        <f t="shared" si="6"/>
        <v>1.6562825199985951</v>
      </c>
      <c r="H123" s="2">
        <f t="shared" si="7"/>
        <v>1.5595131717759112</v>
      </c>
    </row>
    <row r="124" spans="1:8" x14ac:dyDescent="0.25">
      <c r="A124" s="7">
        <v>43595</v>
      </c>
      <c r="B124">
        <v>2881.4</v>
      </c>
      <c r="C124">
        <v>30.73</v>
      </c>
      <c r="D124" s="1">
        <f t="shared" si="8"/>
        <v>-2.1808503415217007E-2</v>
      </c>
      <c r="E124" s="1">
        <f t="shared" si="9"/>
        <v>4.8090040927694311E-2</v>
      </c>
      <c r="F124" s="2">
        <f t="shared" si="5"/>
        <v>1.5466437907047939</v>
      </c>
      <c r="G124" s="2">
        <f t="shared" si="6"/>
        <v>1.6555606013902715</v>
      </c>
      <c r="H124" s="2">
        <f t="shared" si="7"/>
        <v>1.5578148277680017</v>
      </c>
    </row>
    <row r="125" spans="1:8" x14ac:dyDescent="0.25">
      <c r="A125" s="7">
        <v>43588</v>
      </c>
      <c r="B125">
        <v>2945.64</v>
      </c>
      <c r="C125">
        <v>29.32</v>
      </c>
      <c r="D125" s="1">
        <f t="shared" si="8"/>
        <v>1.9592636434140331E-3</v>
      </c>
      <c r="E125" s="1">
        <f t="shared" si="9"/>
        <v>-0.26220432813286365</v>
      </c>
      <c r="F125" s="2">
        <f t="shared" si="5"/>
        <v>1.5932956148082247</v>
      </c>
      <c r="G125" s="2">
        <f t="shared" si="6"/>
        <v>1.7073318134565445</v>
      </c>
      <c r="H125" s="2">
        <f t="shared" si="7"/>
        <v>1.582575513995752</v>
      </c>
    </row>
    <row r="126" spans="1:8" x14ac:dyDescent="0.25">
      <c r="A126" s="7">
        <v>43581</v>
      </c>
      <c r="B126">
        <v>2939.88</v>
      </c>
      <c r="C126">
        <v>39.74</v>
      </c>
      <c r="D126" s="1">
        <f t="shared" si="8"/>
        <v>1.1996433771768178E-2</v>
      </c>
      <c r="E126" s="1">
        <f t="shared" si="9"/>
        <v>-3.1912302070645437E-2</v>
      </c>
      <c r="F126" s="2">
        <f t="shared" si="5"/>
        <v>1.590072442203039</v>
      </c>
      <c r="G126" s="2">
        <f t="shared" si="6"/>
        <v>1.6942799999824216</v>
      </c>
      <c r="H126" s="2">
        <f t="shared" si="7"/>
        <v>1.5815129594259003</v>
      </c>
    </row>
    <row r="127" spans="1:8" x14ac:dyDescent="0.25">
      <c r="A127" s="7">
        <v>43574</v>
      </c>
      <c r="B127">
        <v>2905.03</v>
      </c>
      <c r="C127">
        <v>41.05</v>
      </c>
      <c r="D127" s="1">
        <f t="shared" si="8"/>
        <v>-8.1859799615457973E-4</v>
      </c>
      <c r="E127" s="1">
        <f t="shared" si="9"/>
        <v>-3.1568722680913597E-3</v>
      </c>
      <c r="F127" s="2">
        <f t="shared" si="5"/>
        <v>1.601391540305928</v>
      </c>
      <c r="G127" s="2">
        <f t="shared" si="6"/>
        <v>1.7057929522810611</v>
      </c>
      <c r="H127" s="2">
        <f t="shared" si="7"/>
        <v>1.5878690172169387</v>
      </c>
    </row>
    <row r="128" spans="1:8" x14ac:dyDescent="0.25">
      <c r="A128" s="7">
        <v>43567</v>
      </c>
      <c r="B128">
        <v>2907.41</v>
      </c>
      <c r="C128">
        <v>41.18</v>
      </c>
      <c r="D128" s="1">
        <f t="shared" si="8"/>
        <v>5.0713164681237544E-3</v>
      </c>
      <c r="E128" s="1">
        <f t="shared" si="9"/>
        <v>1.6037503084135096E-2</v>
      </c>
      <c r="F128" s="2">
        <f t="shared" si="5"/>
        <v>1.6052895276802852</v>
      </c>
      <c r="G128" s="2">
        <f t="shared" si="6"/>
        <v>1.7067832158886036</v>
      </c>
      <c r="H128" s="2">
        <f t="shared" si="7"/>
        <v>1.5900832641950204</v>
      </c>
    </row>
    <row r="129" spans="1:8" x14ac:dyDescent="0.25">
      <c r="A129" s="7">
        <v>43560</v>
      </c>
      <c r="B129">
        <v>2892.74</v>
      </c>
      <c r="C129">
        <v>40.53</v>
      </c>
      <c r="D129" s="1">
        <f t="shared" si="8"/>
        <v>2.0582839401636965E-2</v>
      </c>
      <c r="E129" s="1">
        <f t="shared" si="9"/>
        <v>0.10135869565217392</v>
      </c>
      <c r="F129" s="2">
        <f t="shared" si="5"/>
        <v>1.6049610230664579</v>
      </c>
      <c r="G129" s="2">
        <f t="shared" si="6"/>
        <v>1.711212726683125</v>
      </c>
      <c r="H129" s="2">
        <f t="shared" si="7"/>
        <v>1.5877803072580019</v>
      </c>
    </row>
    <row r="130" spans="1:8" x14ac:dyDescent="0.25">
      <c r="A130" s="7">
        <v>43553</v>
      </c>
      <c r="B130">
        <v>2834.4</v>
      </c>
      <c r="C130">
        <v>36.799999999999997</v>
      </c>
      <c r="D130" s="1">
        <f t="shared" si="8"/>
        <v>1.202909262294205E-2</v>
      </c>
      <c r="E130" s="1">
        <f t="shared" si="9"/>
        <v>3.3998314133183216E-2</v>
      </c>
      <c r="F130" s="2">
        <f t="shared" ref="F130:F193" si="10">SLOPE($E130:$E234,$D130:$D234)</f>
        <v>1.5726301211953853</v>
      </c>
      <c r="G130" s="2">
        <f t="shared" ref="G130:G193" si="11">SLOPE($E130:$E286,$D130:$D286)</f>
        <v>1.6713433454510085</v>
      </c>
      <c r="H130" s="2">
        <f t="shared" ref="H130:H193" si="12">SLOPE($E130:$E390,$D130:$D390)</f>
        <v>1.5718123403119104</v>
      </c>
    </row>
    <row r="131" spans="1:8" x14ac:dyDescent="0.25">
      <c r="A131" s="7">
        <v>43546</v>
      </c>
      <c r="B131">
        <v>2800.71</v>
      </c>
      <c r="C131">
        <v>35.590000000000003</v>
      </c>
      <c r="D131" s="1">
        <f t="shared" ref="D131:D194" si="13">B131/B132-1</f>
        <v>-7.7130750262180969E-3</v>
      </c>
      <c r="E131" s="1">
        <f t="shared" ref="E131:E194" si="14">C131/C132-1</f>
        <v>-5.6968733439321628E-2</v>
      </c>
      <c r="F131" s="2">
        <f t="shared" si="10"/>
        <v>1.5726645876427516</v>
      </c>
      <c r="G131" s="2">
        <f t="shared" si="11"/>
        <v>1.668049389986288</v>
      </c>
      <c r="H131" s="2">
        <f t="shared" si="12"/>
        <v>1.5686668309621141</v>
      </c>
    </row>
    <row r="132" spans="1:8" x14ac:dyDescent="0.25">
      <c r="A132" s="7">
        <v>43539</v>
      </c>
      <c r="B132">
        <v>2822.48</v>
      </c>
      <c r="C132">
        <v>37.74</v>
      </c>
      <c r="D132" s="1">
        <f t="shared" si="13"/>
        <v>2.894931591246297E-2</v>
      </c>
      <c r="E132" s="1">
        <f t="shared" si="14"/>
        <v>3.3406352683461149E-2</v>
      </c>
      <c r="F132" s="2">
        <f t="shared" si="10"/>
        <v>1.5627729389030869</v>
      </c>
      <c r="G132" s="2">
        <f t="shared" si="11"/>
        <v>1.6732298033853203</v>
      </c>
      <c r="H132" s="2">
        <f t="shared" si="12"/>
        <v>1.5660902848762366</v>
      </c>
    </row>
    <row r="133" spans="1:8" x14ac:dyDescent="0.25">
      <c r="A133" s="7">
        <v>43532</v>
      </c>
      <c r="B133">
        <v>2743.07</v>
      </c>
      <c r="C133">
        <v>36.520000000000003</v>
      </c>
      <c r="D133" s="1">
        <f t="shared" si="13"/>
        <v>-2.1621505943952402E-2</v>
      </c>
      <c r="E133" s="1">
        <f t="shared" si="14"/>
        <v>-2.4572649572649485E-2</v>
      </c>
      <c r="F133" s="2">
        <f t="shared" si="10"/>
        <v>1.568108032406033</v>
      </c>
      <c r="G133" s="2">
        <f t="shared" si="11"/>
        <v>1.6852605789258233</v>
      </c>
      <c r="H133" s="2">
        <f t="shared" si="12"/>
        <v>1.5766627511837958</v>
      </c>
    </row>
    <row r="134" spans="1:8" x14ac:dyDescent="0.25">
      <c r="A134" s="7">
        <v>43525</v>
      </c>
      <c r="B134">
        <v>2803.69</v>
      </c>
      <c r="C134">
        <v>37.44</v>
      </c>
      <c r="D134" s="1">
        <f t="shared" si="13"/>
        <v>3.946044466406784E-3</v>
      </c>
      <c r="E134" s="1">
        <f t="shared" si="14"/>
        <v>-2.4746027611357246E-2</v>
      </c>
      <c r="F134" s="2">
        <f t="shared" si="10"/>
        <v>1.5773446215719547</v>
      </c>
      <c r="G134" s="2">
        <f t="shared" si="11"/>
        <v>1.6986984090684609</v>
      </c>
      <c r="H134" s="2">
        <f t="shared" si="12"/>
        <v>1.5820541255642095</v>
      </c>
    </row>
    <row r="135" spans="1:8" x14ac:dyDescent="0.25">
      <c r="A135" s="7">
        <v>43518</v>
      </c>
      <c r="B135">
        <v>2792.67</v>
      </c>
      <c r="C135">
        <v>38.39</v>
      </c>
      <c r="D135" s="1">
        <f t="shared" si="13"/>
        <v>6.1500216169476651E-3</v>
      </c>
      <c r="E135" s="1">
        <f t="shared" si="14"/>
        <v>5.728449462957852E-2</v>
      </c>
      <c r="F135" s="2">
        <f t="shared" si="10"/>
        <v>1.5748687199954829</v>
      </c>
      <c r="G135" s="2">
        <f t="shared" si="11"/>
        <v>1.7020752227108962</v>
      </c>
      <c r="H135" s="2">
        <f t="shared" si="12"/>
        <v>1.5782676526756181</v>
      </c>
    </row>
    <row r="136" spans="1:8" x14ac:dyDescent="0.25">
      <c r="A136" s="7">
        <v>43511</v>
      </c>
      <c r="B136">
        <v>2775.6</v>
      </c>
      <c r="C136">
        <v>36.31</v>
      </c>
      <c r="D136" s="1">
        <f t="shared" si="13"/>
        <v>2.500849372941194E-2</v>
      </c>
      <c r="E136" s="1">
        <f t="shared" si="14"/>
        <v>5.3074245939675357E-2</v>
      </c>
      <c r="F136" s="2">
        <f t="shared" si="10"/>
        <v>1.5649541114933982</v>
      </c>
      <c r="G136" s="2">
        <f t="shared" si="11"/>
        <v>1.6960573678657234</v>
      </c>
      <c r="H136" s="2">
        <f t="shared" si="12"/>
        <v>1.5754866214525398</v>
      </c>
    </row>
    <row r="137" spans="1:8" x14ac:dyDescent="0.25">
      <c r="A137" s="7">
        <v>43504</v>
      </c>
      <c r="B137">
        <v>2707.88</v>
      </c>
      <c r="C137">
        <v>34.479999999999997</v>
      </c>
      <c r="D137" s="1">
        <f t="shared" si="13"/>
        <v>4.9879365830052258E-4</v>
      </c>
      <c r="E137" s="1">
        <f t="shared" si="14"/>
        <v>-5.0660792951541911E-2</v>
      </c>
      <c r="F137" s="2">
        <f t="shared" si="10"/>
        <v>1.5527548799979976</v>
      </c>
      <c r="G137" s="2">
        <f t="shared" si="11"/>
        <v>1.6906973715662679</v>
      </c>
      <c r="H137" s="2">
        <f t="shared" si="12"/>
        <v>1.5703723292043492</v>
      </c>
    </row>
    <row r="138" spans="1:8" x14ac:dyDescent="0.25">
      <c r="A138" s="7">
        <v>43497</v>
      </c>
      <c r="B138">
        <v>2706.53</v>
      </c>
      <c r="C138">
        <v>36.32</v>
      </c>
      <c r="D138" s="1">
        <f t="shared" si="13"/>
        <v>1.5674957594680183E-2</v>
      </c>
      <c r="E138" s="1">
        <f t="shared" si="14"/>
        <v>-2.6795284030010746E-2</v>
      </c>
      <c r="F138" s="2">
        <f t="shared" si="10"/>
        <v>1.5514335824957255</v>
      </c>
      <c r="G138" s="2">
        <f t="shared" si="11"/>
        <v>1.6504194259316693</v>
      </c>
      <c r="H138" s="2">
        <f t="shared" si="12"/>
        <v>1.5703187842629673</v>
      </c>
    </row>
    <row r="139" spans="1:8" x14ac:dyDescent="0.25">
      <c r="A139" s="7">
        <v>43490</v>
      </c>
      <c r="B139">
        <v>2664.76</v>
      </c>
      <c r="C139">
        <v>37.32</v>
      </c>
      <c r="D139" s="1">
        <f t="shared" si="13"/>
        <v>-2.2278719890964638E-3</v>
      </c>
      <c r="E139" s="1">
        <f t="shared" si="14"/>
        <v>-3.1404100700752724E-2</v>
      </c>
      <c r="F139" s="2">
        <f t="shared" si="10"/>
        <v>1.5826285133509934</v>
      </c>
      <c r="G139" s="2">
        <f t="shared" si="11"/>
        <v>1.6706952065909224</v>
      </c>
      <c r="H139" s="2">
        <f t="shared" si="12"/>
        <v>1.578775700848511</v>
      </c>
    </row>
    <row r="140" spans="1:8" x14ac:dyDescent="0.25">
      <c r="A140" s="7">
        <v>43483</v>
      </c>
      <c r="B140">
        <v>2670.71</v>
      </c>
      <c r="C140">
        <v>38.53</v>
      </c>
      <c r="D140" s="1">
        <f t="shared" si="13"/>
        <v>2.8675864512799132E-2</v>
      </c>
      <c r="E140" s="1">
        <f t="shared" si="14"/>
        <v>5.1582969432314441E-2</v>
      </c>
      <c r="F140" s="2">
        <f t="shared" si="10"/>
        <v>1.5818332308392762</v>
      </c>
      <c r="G140" s="2">
        <f t="shared" si="11"/>
        <v>1.668964466952628</v>
      </c>
      <c r="H140" s="2">
        <f t="shared" si="12"/>
        <v>1.5809130335838419</v>
      </c>
    </row>
    <row r="141" spans="1:8" x14ac:dyDescent="0.25">
      <c r="A141" s="7">
        <v>43476</v>
      </c>
      <c r="B141">
        <v>2596.2600000000002</v>
      </c>
      <c r="C141">
        <v>36.64</v>
      </c>
      <c r="D141" s="1">
        <f t="shared" si="13"/>
        <v>2.5403445579279094E-2</v>
      </c>
      <c r="E141" s="1">
        <f t="shared" si="14"/>
        <v>7.3856975381008327E-2</v>
      </c>
      <c r="F141" s="2">
        <f t="shared" si="10"/>
        <v>1.5721255330738173</v>
      </c>
      <c r="G141" s="2">
        <f t="shared" si="11"/>
        <v>1.6612724414602169</v>
      </c>
      <c r="H141" s="2">
        <f t="shared" si="12"/>
        <v>1.5754350104860824</v>
      </c>
    </row>
    <row r="142" spans="1:8" x14ac:dyDescent="0.25">
      <c r="A142" s="7">
        <v>43469</v>
      </c>
      <c r="B142">
        <v>2531.94</v>
      </c>
      <c r="C142">
        <v>34.119999999999997</v>
      </c>
      <c r="D142" s="1">
        <f t="shared" si="13"/>
        <v>1.8586014627435032E-2</v>
      </c>
      <c r="E142" s="1">
        <f t="shared" si="14"/>
        <v>7.1944706251963586E-2</v>
      </c>
      <c r="F142" s="2">
        <f t="shared" si="10"/>
        <v>1.5429440070523646</v>
      </c>
      <c r="G142" s="2">
        <f t="shared" si="11"/>
        <v>1.6213374812163017</v>
      </c>
      <c r="H142" s="2">
        <f t="shared" si="12"/>
        <v>1.563899982421233</v>
      </c>
    </row>
    <row r="143" spans="1:8" x14ac:dyDescent="0.25">
      <c r="A143" s="7">
        <v>43462</v>
      </c>
      <c r="B143">
        <v>2485.7399999999998</v>
      </c>
      <c r="C143">
        <v>31.83</v>
      </c>
      <c r="D143" s="1">
        <f t="shared" si="13"/>
        <v>2.8601931623507104E-2</v>
      </c>
      <c r="E143" s="1">
        <f t="shared" si="14"/>
        <v>5.2927555408534444E-2</v>
      </c>
      <c r="F143" s="2">
        <f t="shared" si="10"/>
        <v>1.518583217202125</v>
      </c>
      <c r="G143" s="2">
        <f t="shared" si="11"/>
        <v>1.6087878589440336</v>
      </c>
      <c r="H143" s="2">
        <f t="shared" si="12"/>
        <v>1.5535396026469266</v>
      </c>
    </row>
    <row r="144" spans="1:8" x14ac:dyDescent="0.25">
      <c r="A144" s="7">
        <v>43455</v>
      </c>
      <c r="B144">
        <v>2416.62</v>
      </c>
      <c r="C144">
        <v>30.23</v>
      </c>
      <c r="D144" s="1">
        <f t="shared" si="13"/>
        <v>-7.0512894478739985E-2</v>
      </c>
      <c r="E144" s="1">
        <f t="shared" si="14"/>
        <v>-8.1155015197568292E-2</v>
      </c>
      <c r="F144" s="2">
        <f t="shared" si="10"/>
        <v>1.5058184068724421</v>
      </c>
      <c r="G144" s="2">
        <f t="shared" si="11"/>
        <v>1.6155178458834971</v>
      </c>
      <c r="H144" s="2">
        <f t="shared" si="12"/>
        <v>1.547731717498575</v>
      </c>
    </row>
    <row r="145" spans="1:8" x14ac:dyDescent="0.25">
      <c r="A145" s="7">
        <v>43448</v>
      </c>
      <c r="B145">
        <v>2599.9499999999998</v>
      </c>
      <c r="C145">
        <v>32.9</v>
      </c>
      <c r="D145" s="1">
        <f t="shared" si="13"/>
        <v>-1.2582223099943834E-2</v>
      </c>
      <c r="E145" s="1">
        <f t="shared" si="14"/>
        <v>-9.9370380509170575E-2</v>
      </c>
      <c r="F145" s="2">
        <f t="shared" si="10"/>
        <v>1.5806138594073333</v>
      </c>
      <c r="G145" s="2">
        <f t="shared" si="11"/>
        <v>1.6696463395213266</v>
      </c>
      <c r="H145" s="2">
        <f t="shared" si="12"/>
        <v>1.58661214145289</v>
      </c>
    </row>
    <row r="146" spans="1:8" x14ac:dyDescent="0.25">
      <c r="A146" s="7">
        <v>43441</v>
      </c>
      <c r="B146">
        <v>2633.08</v>
      </c>
      <c r="C146">
        <v>36.53</v>
      </c>
      <c r="D146" s="1">
        <f t="shared" si="13"/>
        <v>-4.6044265389450723E-2</v>
      </c>
      <c r="E146" s="1">
        <f t="shared" si="14"/>
        <v>-0.10750061079892492</v>
      </c>
      <c r="F146" s="2">
        <f t="shared" si="10"/>
        <v>1.5715728436309522</v>
      </c>
      <c r="G146" s="2">
        <f t="shared" si="11"/>
        <v>1.6448294028707717</v>
      </c>
      <c r="H146" s="2">
        <f t="shared" si="12"/>
        <v>1.5735996347190162</v>
      </c>
    </row>
    <row r="147" spans="1:8" x14ac:dyDescent="0.25">
      <c r="A147" s="7">
        <v>43434</v>
      </c>
      <c r="B147">
        <v>2760.17</v>
      </c>
      <c r="C147">
        <v>40.93</v>
      </c>
      <c r="D147" s="1">
        <f t="shared" si="13"/>
        <v>4.8473728993831067E-2</v>
      </c>
      <c r="E147" s="1">
        <f t="shared" si="14"/>
        <v>1.7905993533946729E-2</v>
      </c>
      <c r="F147" s="2">
        <f t="shared" si="10"/>
        <v>1.523781499002749</v>
      </c>
      <c r="G147" s="2">
        <f t="shared" si="11"/>
        <v>1.6147658478488105</v>
      </c>
      <c r="H147" s="2">
        <f t="shared" si="12"/>
        <v>1.5541169321060464</v>
      </c>
    </row>
    <row r="148" spans="1:8" x14ac:dyDescent="0.25">
      <c r="A148" s="7">
        <v>43427</v>
      </c>
      <c r="B148">
        <v>2632.56</v>
      </c>
      <c r="C148">
        <v>40.21</v>
      </c>
      <c r="D148" s="1">
        <f t="shared" si="13"/>
        <v>-3.7901961429244957E-2</v>
      </c>
      <c r="E148" s="1">
        <f t="shared" si="14"/>
        <v>-9.9843295276471955E-2</v>
      </c>
      <c r="F148" s="2">
        <f t="shared" si="10"/>
        <v>1.6354845571638936</v>
      </c>
      <c r="G148" s="2">
        <f t="shared" si="11"/>
        <v>1.6768540778914354</v>
      </c>
      <c r="H148" s="2">
        <f t="shared" si="12"/>
        <v>1.5884004975396335</v>
      </c>
    </row>
    <row r="149" spans="1:8" x14ac:dyDescent="0.25">
      <c r="A149" s="7">
        <v>43420</v>
      </c>
      <c r="B149">
        <v>2736.27</v>
      </c>
      <c r="C149">
        <v>44.67</v>
      </c>
      <c r="D149" s="1">
        <f t="shared" si="13"/>
        <v>-1.6087680375115654E-2</v>
      </c>
      <c r="E149" s="1">
        <f t="shared" si="14"/>
        <v>-4.1416309012875518E-2</v>
      </c>
      <c r="F149" s="2">
        <f t="shared" si="10"/>
        <v>1.5902947783333468</v>
      </c>
      <c r="G149" s="2">
        <f t="shared" si="11"/>
        <v>1.6300602052639674</v>
      </c>
      <c r="H149" s="2">
        <f t="shared" si="12"/>
        <v>1.5683958013916102</v>
      </c>
    </row>
    <row r="150" spans="1:8" x14ac:dyDescent="0.25">
      <c r="A150" s="7">
        <v>43413</v>
      </c>
      <c r="B150">
        <v>2781.01</v>
      </c>
      <c r="C150">
        <v>46.6</v>
      </c>
      <c r="D150" s="1">
        <f t="shared" si="13"/>
        <v>2.1281205702408323E-2</v>
      </c>
      <c r="E150" s="1">
        <f t="shared" si="14"/>
        <v>1.3704589949967483E-2</v>
      </c>
      <c r="F150" s="2">
        <f t="shared" si="10"/>
        <v>1.6346082651364491</v>
      </c>
      <c r="G150" s="2">
        <f t="shared" si="11"/>
        <v>1.6140995671264364</v>
      </c>
      <c r="H150" s="2">
        <f t="shared" si="12"/>
        <v>1.5649803980803618</v>
      </c>
    </row>
    <row r="151" spans="1:8" x14ac:dyDescent="0.25">
      <c r="A151" s="7">
        <v>43406</v>
      </c>
      <c r="B151">
        <v>2723.06</v>
      </c>
      <c r="C151">
        <v>45.97</v>
      </c>
      <c r="D151" s="1">
        <f t="shared" si="13"/>
        <v>2.4211171667249509E-2</v>
      </c>
      <c r="E151" s="1">
        <f t="shared" si="14"/>
        <v>4.0987318840579823E-2</v>
      </c>
      <c r="F151" s="2">
        <f t="shared" si="10"/>
        <v>1.7347891308207182</v>
      </c>
      <c r="G151" s="2">
        <f t="shared" si="11"/>
        <v>1.6249040574609857</v>
      </c>
      <c r="H151" s="2">
        <f t="shared" si="12"/>
        <v>1.5709541472376609</v>
      </c>
    </row>
    <row r="152" spans="1:8" x14ac:dyDescent="0.25">
      <c r="A152" s="7">
        <v>43399</v>
      </c>
      <c r="B152">
        <v>2658.69</v>
      </c>
      <c r="C152">
        <v>44.16</v>
      </c>
      <c r="D152" s="1">
        <f t="shared" si="13"/>
        <v>-3.9414259803886242E-2</v>
      </c>
      <c r="E152" s="1">
        <f t="shared" si="14"/>
        <v>-5.3579082726103788E-2</v>
      </c>
      <c r="F152" s="2">
        <f t="shared" si="10"/>
        <v>1.7081268512912704</v>
      </c>
      <c r="G152" s="2">
        <f t="shared" si="11"/>
        <v>1.6231168311404141</v>
      </c>
      <c r="H152" s="2">
        <f t="shared" si="12"/>
        <v>1.5689305120377359</v>
      </c>
    </row>
    <row r="153" spans="1:8" x14ac:dyDescent="0.25">
      <c r="A153" s="7">
        <v>43392</v>
      </c>
      <c r="B153">
        <v>2767.78</v>
      </c>
      <c r="C153">
        <v>46.66</v>
      </c>
      <c r="D153" s="1">
        <f t="shared" si="13"/>
        <v>2.3490042029106206E-4</v>
      </c>
      <c r="E153" s="1">
        <f t="shared" si="14"/>
        <v>-1.0704345964462902E-3</v>
      </c>
      <c r="F153" s="2">
        <f t="shared" si="10"/>
        <v>1.7380973935019635</v>
      </c>
      <c r="G153" s="2">
        <f t="shared" si="11"/>
        <v>1.6369760420072574</v>
      </c>
      <c r="H153" s="2">
        <f t="shared" si="12"/>
        <v>1.5741524679890351</v>
      </c>
    </row>
    <row r="154" spans="1:8" x14ac:dyDescent="0.25">
      <c r="A154" s="7">
        <v>43385</v>
      </c>
      <c r="B154">
        <v>2767.13</v>
      </c>
      <c r="C154">
        <v>46.71</v>
      </c>
      <c r="D154" s="1">
        <f t="shared" si="13"/>
        <v>-4.1045616637267468E-2</v>
      </c>
      <c r="E154" s="1">
        <f t="shared" si="14"/>
        <v>-0.20452997275204354</v>
      </c>
      <c r="F154" s="2">
        <f t="shared" si="10"/>
        <v>1.7405553786372969</v>
      </c>
      <c r="G154" s="2">
        <f t="shared" si="11"/>
        <v>1.625278801147803</v>
      </c>
      <c r="H154" s="2">
        <f t="shared" si="12"/>
        <v>1.5818138611558679</v>
      </c>
    </row>
    <row r="155" spans="1:8" x14ac:dyDescent="0.25">
      <c r="A155" s="7">
        <v>43378</v>
      </c>
      <c r="B155">
        <v>2885.57</v>
      </c>
      <c r="C155">
        <v>58.72</v>
      </c>
      <c r="D155" s="1">
        <f t="shared" si="13"/>
        <v>-9.749552158902941E-3</v>
      </c>
      <c r="E155" s="1">
        <f t="shared" si="14"/>
        <v>1.0671256454388933E-2</v>
      </c>
      <c r="F155" s="2">
        <f t="shared" si="10"/>
        <v>1.488061104104982</v>
      </c>
      <c r="G155" s="2">
        <f t="shared" si="11"/>
        <v>1.5295954746090006</v>
      </c>
      <c r="H155" s="2">
        <f t="shared" si="12"/>
        <v>1.4952807496908</v>
      </c>
    </row>
    <row r="156" spans="1:8" x14ac:dyDescent="0.25">
      <c r="A156" s="7">
        <v>43371</v>
      </c>
      <c r="B156">
        <v>2913.98</v>
      </c>
      <c r="C156">
        <v>58.1</v>
      </c>
      <c r="D156" s="1">
        <f t="shared" si="13"/>
        <v>-5.3555519904971982E-3</v>
      </c>
      <c r="E156" s="1">
        <f t="shared" si="14"/>
        <v>-2.2379269729092988E-2</v>
      </c>
      <c r="F156" s="2">
        <f t="shared" si="10"/>
        <v>1.5009359059703353</v>
      </c>
      <c r="G156" s="2">
        <f t="shared" si="11"/>
        <v>1.5361801836378999</v>
      </c>
      <c r="H156" s="2">
        <f t="shared" si="12"/>
        <v>1.4996621251827311</v>
      </c>
    </row>
    <row r="157" spans="1:8" x14ac:dyDescent="0.25">
      <c r="A157" s="7">
        <v>43364</v>
      </c>
      <c r="B157">
        <v>2929.67</v>
      </c>
      <c r="C157">
        <v>59.43</v>
      </c>
      <c r="D157" s="1">
        <f t="shared" si="13"/>
        <v>8.4991979290736097E-3</v>
      </c>
      <c r="E157" s="1">
        <f t="shared" si="14"/>
        <v>2.74896265560165E-2</v>
      </c>
      <c r="F157" s="2">
        <f t="shared" si="10"/>
        <v>1.4943882380079974</v>
      </c>
      <c r="G157" s="2">
        <f t="shared" si="11"/>
        <v>1.5353821346746364</v>
      </c>
      <c r="H157" s="2">
        <f t="shared" si="12"/>
        <v>1.4972963899713381</v>
      </c>
    </row>
    <row r="158" spans="1:8" x14ac:dyDescent="0.25">
      <c r="A158" s="7">
        <v>43357</v>
      </c>
      <c r="B158">
        <v>2904.98</v>
      </c>
      <c r="C158">
        <v>57.84</v>
      </c>
      <c r="D158" s="1">
        <f t="shared" si="13"/>
        <v>1.1595999554268044E-2</v>
      </c>
      <c r="E158" s="1">
        <f t="shared" si="14"/>
        <v>3.0832293708786374E-2</v>
      </c>
      <c r="F158" s="2">
        <f t="shared" si="10"/>
        <v>1.4881707766362589</v>
      </c>
      <c r="G158" s="2">
        <f t="shared" si="11"/>
        <v>1.5371929484524192</v>
      </c>
      <c r="H158" s="2">
        <f t="shared" si="12"/>
        <v>1.5044520293328889</v>
      </c>
    </row>
    <row r="159" spans="1:8" x14ac:dyDescent="0.25">
      <c r="A159" s="7">
        <v>43350</v>
      </c>
      <c r="B159">
        <v>2871.68</v>
      </c>
      <c r="C159">
        <v>56.11</v>
      </c>
      <c r="D159" s="1">
        <f t="shared" si="13"/>
        <v>-1.0284264799139797E-2</v>
      </c>
      <c r="E159" s="1">
        <f t="shared" si="14"/>
        <v>-2.2644138651802814E-2</v>
      </c>
      <c r="F159" s="2">
        <f t="shared" si="10"/>
        <v>1.4994013746672141</v>
      </c>
      <c r="G159" s="2">
        <f t="shared" si="11"/>
        <v>1.536611696214675</v>
      </c>
      <c r="H159" s="2">
        <f t="shared" si="12"/>
        <v>1.5058154435026967</v>
      </c>
    </row>
    <row r="160" spans="1:8" x14ac:dyDescent="0.25">
      <c r="A160" s="7">
        <v>43343</v>
      </c>
      <c r="B160">
        <v>2901.52</v>
      </c>
      <c r="C160">
        <v>57.41</v>
      </c>
      <c r="D160" s="1">
        <f t="shared" si="13"/>
        <v>9.3331802733511715E-3</v>
      </c>
      <c r="E160" s="1">
        <f t="shared" si="14"/>
        <v>-5.0259965337956514E-3</v>
      </c>
      <c r="F160" s="2">
        <f t="shared" si="10"/>
        <v>1.4946887860812177</v>
      </c>
      <c r="G160" s="2">
        <f t="shared" si="11"/>
        <v>1.5260809239998583</v>
      </c>
      <c r="H160" s="2">
        <f t="shared" si="12"/>
        <v>1.5051968433741123</v>
      </c>
    </row>
    <row r="161" spans="1:8" x14ac:dyDescent="0.25">
      <c r="A161" s="7">
        <v>43336</v>
      </c>
      <c r="B161">
        <v>2874.69</v>
      </c>
      <c r="C161">
        <v>57.7</v>
      </c>
      <c r="D161" s="1">
        <f t="shared" si="13"/>
        <v>8.6171507966303906E-3</v>
      </c>
      <c r="E161" s="1">
        <f t="shared" si="14"/>
        <v>1.5487504399859242E-2</v>
      </c>
      <c r="F161" s="2">
        <f t="shared" si="10"/>
        <v>1.4910938620528864</v>
      </c>
      <c r="G161" s="2">
        <f t="shared" si="11"/>
        <v>1.5293737917373926</v>
      </c>
      <c r="H161" s="2">
        <f t="shared" si="12"/>
        <v>1.5097043651697919</v>
      </c>
    </row>
    <row r="162" spans="1:8" x14ac:dyDescent="0.25">
      <c r="A162" s="7">
        <v>43329</v>
      </c>
      <c r="B162">
        <v>2850.13</v>
      </c>
      <c r="C162">
        <v>56.82</v>
      </c>
      <c r="D162" s="1">
        <f t="shared" si="13"/>
        <v>5.9471707702731802E-3</v>
      </c>
      <c r="E162" s="1">
        <f t="shared" si="14"/>
        <v>2.0840819259791754E-2</v>
      </c>
      <c r="F162" s="2">
        <f t="shared" si="10"/>
        <v>1.4869305661228698</v>
      </c>
      <c r="G162" s="2">
        <f t="shared" si="11"/>
        <v>1.4949393253274845</v>
      </c>
      <c r="H162" s="2">
        <f t="shared" si="12"/>
        <v>1.5089798159987999</v>
      </c>
    </row>
    <row r="163" spans="1:8" x14ac:dyDescent="0.25">
      <c r="A163" s="7">
        <v>43322</v>
      </c>
      <c r="B163">
        <v>2833.28</v>
      </c>
      <c r="C163">
        <v>55.66</v>
      </c>
      <c r="D163" s="1">
        <f t="shared" si="13"/>
        <v>-2.4891298607564449E-3</v>
      </c>
      <c r="E163" s="1">
        <f t="shared" si="14"/>
        <v>1.7969451931709735E-4</v>
      </c>
      <c r="F163" s="2">
        <f t="shared" si="10"/>
        <v>1.4857028180788856</v>
      </c>
      <c r="G163" s="2">
        <f t="shared" si="11"/>
        <v>1.4941546143313043</v>
      </c>
      <c r="H163" s="2">
        <f t="shared" si="12"/>
        <v>1.4952451220451914</v>
      </c>
    </row>
    <row r="164" spans="1:8" x14ac:dyDescent="0.25">
      <c r="A164" s="7">
        <v>43315</v>
      </c>
      <c r="B164">
        <v>2840.35</v>
      </c>
      <c r="C164">
        <v>55.65</v>
      </c>
      <c r="D164" s="1">
        <f t="shared" si="13"/>
        <v>7.6379477937575935E-3</v>
      </c>
      <c r="E164" s="1">
        <f t="shared" si="14"/>
        <v>0.10416666666666674</v>
      </c>
      <c r="F164" s="2">
        <f t="shared" si="10"/>
        <v>1.4846995908031246</v>
      </c>
      <c r="G164" s="2">
        <f t="shared" si="11"/>
        <v>1.4835311693506126</v>
      </c>
      <c r="H164" s="2">
        <f t="shared" si="12"/>
        <v>1.4937116214731834</v>
      </c>
    </row>
    <row r="165" spans="1:8" x14ac:dyDescent="0.25">
      <c r="A165" s="7">
        <v>43308</v>
      </c>
      <c r="B165">
        <v>2818.82</v>
      </c>
      <c r="C165">
        <v>50.4</v>
      </c>
      <c r="D165" s="1">
        <f t="shared" si="13"/>
        <v>6.0638939550223814E-3</v>
      </c>
      <c r="E165" s="1">
        <f t="shared" si="14"/>
        <v>3.0253475061324586E-2</v>
      </c>
      <c r="F165" s="2">
        <f t="shared" si="10"/>
        <v>1.4604500863744772</v>
      </c>
      <c r="G165" s="2">
        <f t="shared" si="11"/>
        <v>1.4631153629298683</v>
      </c>
      <c r="H165" s="2">
        <f t="shared" si="12"/>
        <v>1.4943459592688062</v>
      </c>
    </row>
    <row r="166" spans="1:8" x14ac:dyDescent="0.25">
      <c r="A166" s="7">
        <v>43301</v>
      </c>
      <c r="B166">
        <v>2801.83</v>
      </c>
      <c r="C166">
        <v>48.92</v>
      </c>
      <c r="D166" s="1">
        <f t="shared" si="13"/>
        <v>1.8562743859118491E-4</v>
      </c>
      <c r="E166" s="1">
        <f t="shared" si="14"/>
        <v>-1.0717896865520715E-2</v>
      </c>
      <c r="F166" s="2">
        <f t="shared" si="10"/>
        <v>1.4543289916547777</v>
      </c>
      <c r="G166" s="2">
        <f t="shared" si="11"/>
        <v>1.4661137146318313</v>
      </c>
      <c r="H166" s="2">
        <f t="shared" si="12"/>
        <v>1.49347881209078</v>
      </c>
    </row>
    <row r="167" spans="1:8" x14ac:dyDescent="0.25">
      <c r="A167" s="7">
        <v>43294</v>
      </c>
      <c r="B167">
        <v>2801.31</v>
      </c>
      <c r="C167">
        <v>49.45</v>
      </c>
      <c r="D167" s="1">
        <f t="shared" si="13"/>
        <v>1.5033589147118276E-2</v>
      </c>
      <c r="E167" s="1">
        <f t="shared" si="14"/>
        <v>8.1549439347605723E-3</v>
      </c>
      <c r="F167" s="2">
        <f t="shared" si="10"/>
        <v>1.4589840971829346</v>
      </c>
      <c r="G167" s="2">
        <f t="shared" si="11"/>
        <v>1.4457790941195363</v>
      </c>
      <c r="H167" s="2">
        <f t="shared" si="12"/>
        <v>1.4943300972022535</v>
      </c>
    </row>
    <row r="168" spans="1:8" x14ac:dyDescent="0.25">
      <c r="A168" s="7">
        <v>43287</v>
      </c>
      <c r="B168">
        <v>2759.82</v>
      </c>
      <c r="C168">
        <v>49.05</v>
      </c>
      <c r="D168" s="1">
        <f t="shared" si="13"/>
        <v>1.5248108241335823E-2</v>
      </c>
      <c r="E168" s="1">
        <f t="shared" si="14"/>
        <v>5.5350553505533195E-3</v>
      </c>
      <c r="F168" s="2">
        <f t="shared" si="10"/>
        <v>1.47868126356193</v>
      </c>
      <c r="G168" s="2">
        <f t="shared" si="11"/>
        <v>1.450648424068461</v>
      </c>
      <c r="H168" s="2">
        <f t="shared" si="12"/>
        <v>1.4997584203590495</v>
      </c>
    </row>
    <row r="169" spans="1:8" x14ac:dyDescent="0.25">
      <c r="A169" s="7">
        <v>43280</v>
      </c>
      <c r="B169">
        <v>2718.37</v>
      </c>
      <c r="C169">
        <v>48.78</v>
      </c>
      <c r="D169" s="1">
        <f t="shared" si="13"/>
        <v>-1.3252845858984896E-2</v>
      </c>
      <c r="E169" s="1">
        <f t="shared" si="14"/>
        <v>-1.4943457189014575E-2</v>
      </c>
      <c r="F169" s="2">
        <f t="shared" si="10"/>
        <v>1.4425005991079058</v>
      </c>
      <c r="G169" s="2">
        <f t="shared" si="11"/>
        <v>1.4578631105445163</v>
      </c>
      <c r="H169" s="2">
        <f t="shared" si="12"/>
        <v>1.4958838268594072</v>
      </c>
    </row>
    <row r="170" spans="1:8" x14ac:dyDescent="0.25">
      <c r="A170" s="7">
        <v>43273</v>
      </c>
      <c r="B170">
        <v>2754.88</v>
      </c>
      <c r="C170">
        <v>49.52</v>
      </c>
      <c r="D170" s="1">
        <f t="shared" si="13"/>
        <v>-8.9147593590581664E-3</v>
      </c>
      <c r="E170" s="1">
        <f t="shared" si="14"/>
        <v>1.7255546425636981E-2</v>
      </c>
      <c r="F170" s="2">
        <f t="shared" si="10"/>
        <v>1.4595209814923333</v>
      </c>
      <c r="G170" s="2">
        <f t="shared" si="11"/>
        <v>1.4613521536418204</v>
      </c>
      <c r="H170" s="2">
        <f t="shared" si="12"/>
        <v>1.4954368900221489</v>
      </c>
    </row>
    <row r="171" spans="1:8" x14ac:dyDescent="0.25">
      <c r="A171" s="7">
        <v>43266</v>
      </c>
      <c r="B171">
        <v>2779.66</v>
      </c>
      <c r="C171">
        <v>48.68</v>
      </c>
      <c r="D171" s="1">
        <f t="shared" si="13"/>
        <v>2.2669780462947209E-4</v>
      </c>
      <c r="E171" s="1">
        <f t="shared" si="14"/>
        <v>-3.2975764799364371E-2</v>
      </c>
      <c r="F171" s="2">
        <f t="shared" si="10"/>
        <v>1.4776261973220057</v>
      </c>
      <c r="G171" s="2">
        <f t="shared" si="11"/>
        <v>1.4691438230159548</v>
      </c>
      <c r="H171" s="2">
        <f t="shared" si="12"/>
        <v>1.4937385717209348</v>
      </c>
    </row>
    <row r="172" spans="1:8" x14ac:dyDescent="0.25">
      <c r="A172" s="7">
        <v>43259</v>
      </c>
      <c r="B172">
        <v>2779.03</v>
      </c>
      <c r="C172">
        <v>50.34</v>
      </c>
      <c r="D172" s="1">
        <f t="shared" si="13"/>
        <v>1.6239916332068116E-2</v>
      </c>
      <c r="E172" s="1">
        <f t="shared" si="14"/>
        <v>2.734693877551031E-2</v>
      </c>
      <c r="F172" s="2">
        <f t="shared" si="10"/>
        <v>1.474414259817038</v>
      </c>
      <c r="G172" s="2">
        <f t="shared" si="11"/>
        <v>1.4682537823929942</v>
      </c>
      <c r="H172" s="2">
        <f t="shared" si="12"/>
        <v>1.4948703856874921</v>
      </c>
    </row>
    <row r="173" spans="1:8" x14ac:dyDescent="0.25">
      <c r="A173" s="7">
        <v>43252</v>
      </c>
      <c r="B173">
        <v>2734.62</v>
      </c>
      <c r="C173">
        <v>49</v>
      </c>
      <c r="D173" s="1">
        <f t="shared" si="13"/>
        <v>4.883641454729748E-3</v>
      </c>
      <c r="E173" s="1">
        <f t="shared" si="14"/>
        <v>9.6847310941685638E-3</v>
      </c>
      <c r="F173" s="2">
        <f t="shared" si="10"/>
        <v>1.4706998241936755</v>
      </c>
      <c r="G173" s="2">
        <f t="shared" si="11"/>
        <v>1.4659118806744729</v>
      </c>
      <c r="H173" s="2">
        <f t="shared" si="12"/>
        <v>1.4924526666728188</v>
      </c>
    </row>
    <row r="174" spans="1:8" x14ac:dyDescent="0.25">
      <c r="A174" s="7">
        <v>43245</v>
      </c>
      <c r="B174">
        <v>2721.33</v>
      </c>
      <c r="C174">
        <v>48.53</v>
      </c>
      <c r="D174" s="1">
        <f t="shared" si="13"/>
        <v>3.0814937135317244E-3</v>
      </c>
      <c r="E174" s="1">
        <f t="shared" si="14"/>
        <v>-2.7454909819639273E-2</v>
      </c>
      <c r="F174" s="2">
        <f t="shared" si="10"/>
        <v>1.4908397918018288</v>
      </c>
      <c r="G174" s="2">
        <f t="shared" si="11"/>
        <v>1.4688940224059912</v>
      </c>
      <c r="H174" s="2">
        <f t="shared" si="12"/>
        <v>1.4896899093821789</v>
      </c>
    </row>
    <row r="175" spans="1:8" x14ac:dyDescent="0.25">
      <c r="A175" s="7">
        <v>43238</v>
      </c>
      <c r="B175">
        <v>2712.97</v>
      </c>
      <c r="C175">
        <v>49.9</v>
      </c>
      <c r="D175" s="1">
        <f t="shared" si="13"/>
        <v>-5.4074465121053406E-3</v>
      </c>
      <c r="E175" s="1">
        <f t="shared" si="14"/>
        <v>7.1965628356605915E-2</v>
      </c>
      <c r="F175" s="2">
        <f t="shared" si="10"/>
        <v>1.4911715910876437</v>
      </c>
      <c r="G175" s="2">
        <f t="shared" si="11"/>
        <v>1.4698208768592043</v>
      </c>
      <c r="H175" s="2">
        <f t="shared" si="12"/>
        <v>1.4891305481514625</v>
      </c>
    </row>
    <row r="176" spans="1:8" x14ac:dyDescent="0.25">
      <c r="A176" s="7">
        <v>43231</v>
      </c>
      <c r="B176">
        <v>2727.72</v>
      </c>
      <c r="C176">
        <v>46.55</v>
      </c>
      <c r="D176" s="1">
        <f t="shared" si="13"/>
        <v>2.4141892754428351E-2</v>
      </c>
      <c r="E176" s="1">
        <f t="shared" si="14"/>
        <v>1.7263986013986043E-2</v>
      </c>
      <c r="F176" s="2">
        <f t="shared" si="10"/>
        <v>1.5271402483330556</v>
      </c>
      <c r="G176" s="2">
        <f t="shared" si="11"/>
        <v>1.4823227310110441</v>
      </c>
      <c r="H176" s="2">
        <f t="shared" si="12"/>
        <v>1.5021331702091196</v>
      </c>
    </row>
    <row r="177" spans="1:8" x14ac:dyDescent="0.25">
      <c r="A177" s="7">
        <v>43224</v>
      </c>
      <c r="B177">
        <v>2663.42</v>
      </c>
      <c r="C177">
        <v>45.76</v>
      </c>
      <c r="D177" s="1">
        <f t="shared" si="13"/>
        <v>-2.4307935473479869E-3</v>
      </c>
      <c r="E177" s="1">
        <f t="shared" si="14"/>
        <v>-0.24011956160743941</v>
      </c>
      <c r="F177" s="2">
        <f t="shared" si="10"/>
        <v>1.5526887126001101</v>
      </c>
      <c r="G177" s="2">
        <f t="shared" si="11"/>
        <v>1.490435111804679</v>
      </c>
      <c r="H177" s="2">
        <f t="shared" si="12"/>
        <v>1.5100147946082021</v>
      </c>
    </row>
    <row r="178" spans="1:8" x14ac:dyDescent="0.25">
      <c r="A178" s="7">
        <v>43217</v>
      </c>
      <c r="B178">
        <v>2669.91</v>
      </c>
      <c r="C178">
        <v>60.22</v>
      </c>
      <c r="D178" s="1">
        <f t="shared" si="13"/>
        <v>-8.6137805508368359E-5</v>
      </c>
      <c r="E178" s="1">
        <f t="shared" si="14"/>
        <v>2.7995903038579684E-2</v>
      </c>
      <c r="F178" s="2">
        <f t="shared" si="10"/>
        <v>1.4857519081684836</v>
      </c>
      <c r="G178" s="2">
        <f t="shared" si="11"/>
        <v>1.471636067606906</v>
      </c>
      <c r="H178" s="2">
        <f t="shared" si="12"/>
        <v>1.503441519459328</v>
      </c>
    </row>
    <row r="179" spans="1:8" x14ac:dyDescent="0.25">
      <c r="A179" s="7">
        <v>43210</v>
      </c>
      <c r="B179">
        <v>2670.14</v>
      </c>
      <c r="C179">
        <v>58.58</v>
      </c>
      <c r="D179" s="1">
        <f t="shared" si="13"/>
        <v>5.2102548657906311E-3</v>
      </c>
      <c r="E179" s="1">
        <f t="shared" si="14"/>
        <v>1.1395027624309328E-2</v>
      </c>
      <c r="F179" s="2">
        <f t="shared" si="10"/>
        <v>1.4919668828336652</v>
      </c>
      <c r="G179" s="2">
        <f t="shared" si="11"/>
        <v>1.4679399920905152</v>
      </c>
      <c r="H179" s="2">
        <f t="shared" si="12"/>
        <v>1.5081549035088622</v>
      </c>
    </row>
    <row r="180" spans="1:8" x14ac:dyDescent="0.25">
      <c r="A180" s="7">
        <v>43203</v>
      </c>
      <c r="B180">
        <v>2656.3</v>
      </c>
      <c r="C180">
        <v>57.92</v>
      </c>
      <c r="D180" s="1">
        <f t="shared" si="13"/>
        <v>1.9900402001175044E-2</v>
      </c>
      <c r="E180" s="1">
        <f t="shared" si="14"/>
        <v>2.1156558533145242E-2</v>
      </c>
      <c r="F180" s="2">
        <f t="shared" si="10"/>
        <v>1.4936212345107112</v>
      </c>
      <c r="G180" s="2">
        <f t="shared" si="11"/>
        <v>1.4617196588450569</v>
      </c>
      <c r="H180" s="2">
        <f t="shared" si="12"/>
        <v>1.529722447695818</v>
      </c>
    </row>
    <row r="181" spans="1:8" x14ac:dyDescent="0.25">
      <c r="A181" s="7">
        <v>43196</v>
      </c>
      <c r="B181">
        <v>2604.4699999999998</v>
      </c>
      <c r="C181">
        <v>56.72</v>
      </c>
      <c r="D181" s="1">
        <f t="shared" si="13"/>
        <v>-1.3783336551969616E-2</v>
      </c>
      <c r="E181" s="1">
        <f t="shared" si="14"/>
        <v>-8.7382034253757901E-3</v>
      </c>
      <c r="F181" s="2">
        <f t="shared" si="10"/>
        <v>1.5115064288971471</v>
      </c>
      <c r="G181" s="2">
        <f t="shared" si="11"/>
        <v>1.465381224244501</v>
      </c>
      <c r="H181" s="2">
        <f t="shared" si="12"/>
        <v>1.5133242981588613</v>
      </c>
    </row>
    <row r="182" spans="1:8" x14ac:dyDescent="0.25">
      <c r="A182" s="7">
        <v>43189</v>
      </c>
      <c r="B182">
        <v>2640.87</v>
      </c>
      <c r="C182">
        <v>57.22</v>
      </c>
      <c r="D182" s="1">
        <f t="shared" si="13"/>
        <v>2.0326396884393194E-2</v>
      </c>
      <c r="E182" s="1">
        <f t="shared" si="14"/>
        <v>4.3208751139471202E-2</v>
      </c>
      <c r="F182" s="2">
        <f t="shared" si="10"/>
        <v>1.4977201119635677</v>
      </c>
      <c r="G182" s="2">
        <f t="shared" si="11"/>
        <v>1.4701516448594234</v>
      </c>
      <c r="H182" s="2">
        <f t="shared" si="12"/>
        <v>1.5247895742212396</v>
      </c>
    </row>
    <row r="183" spans="1:8" x14ac:dyDescent="0.25">
      <c r="A183" s="7">
        <v>43182</v>
      </c>
      <c r="B183">
        <v>2588.2600000000002</v>
      </c>
      <c r="C183">
        <v>54.85</v>
      </c>
      <c r="D183" s="1">
        <f t="shared" si="13"/>
        <v>-5.9501964019026077E-2</v>
      </c>
      <c r="E183" s="1">
        <f t="shared" si="14"/>
        <v>-4.8403886190145684E-2</v>
      </c>
      <c r="F183" s="2">
        <f t="shared" si="10"/>
        <v>1.4886978345535857</v>
      </c>
      <c r="G183" s="2">
        <f t="shared" si="11"/>
        <v>1.4509096202345506</v>
      </c>
      <c r="H183" s="2">
        <f t="shared" si="12"/>
        <v>1.52184323383756</v>
      </c>
    </row>
    <row r="184" spans="1:8" x14ac:dyDescent="0.25">
      <c r="A184" s="7">
        <v>43175</v>
      </c>
      <c r="B184">
        <v>2752.01</v>
      </c>
      <c r="C184">
        <v>57.64</v>
      </c>
      <c r="D184" s="1">
        <f t="shared" si="13"/>
        <v>-1.2402344100453266E-2</v>
      </c>
      <c r="E184" s="1">
        <f t="shared" si="14"/>
        <v>-1.5037593984962405E-2</v>
      </c>
      <c r="F184" s="2">
        <f t="shared" si="10"/>
        <v>1.6534574791916599</v>
      </c>
      <c r="G184" s="2">
        <f t="shared" si="11"/>
        <v>1.4924231085527491</v>
      </c>
      <c r="H184" s="2">
        <f t="shared" si="12"/>
        <v>1.5628670024582019</v>
      </c>
    </row>
    <row r="185" spans="1:8" x14ac:dyDescent="0.25">
      <c r="A185" s="7">
        <v>43168</v>
      </c>
      <c r="B185">
        <v>2786.57</v>
      </c>
      <c r="C185">
        <v>58.52</v>
      </c>
      <c r="D185" s="1">
        <f t="shared" si="13"/>
        <v>3.5418485833720537E-2</v>
      </c>
      <c r="E185" s="1">
        <f t="shared" si="14"/>
        <v>3.4104965541615018E-2</v>
      </c>
      <c r="F185" s="2">
        <f t="shared" si="10"/>
        <v>1.6725191387319651</v>
      </c>
      <c r="G185" s="2">
        <f t="shared" si="11"/>
        <v>1.4931884994861444</v>
      </c>
      <c r="H185" s="2">
        <f t="shared" si="12"/>
        <v>1.5643784093971693</v>
      </c>
    </row>
    <row r="186" spans="1:8" x14ac:dyDescent="0.25">
      <c r="A186" s="7">
        <v>43161</v>
      </c>
      <c r="B186">
        <v>2691.25</v>
      </c>
      <c r="C186">
        <v>56.59</v>
      </c>
      <c r="D186" s="1">
        <f t="shared" si="13"/>
        <v>-2.0401849088195756E-2</v>
      </c>
      <c r="E186" s="1">
        <f t="shared" si="14"/>
        <v>-2.6827171109200298E-2</v>
      </c>
      <c r="F186" s="2">
        <f t="shared" si="10"/>
        <v>1.7202748645768144</v>
      </c>
      <c r="G186" s="2">
        <f t="shared" si="11"/>
        <v>1.5008302428437961</v>
      </c>
      <c r="H186" s="2">
        <f t="shared" si="12"/>
        <v>1.5829081804788063</v>
      </c>
    </row>
    <row r="187" spans="1:8" x14ac:dyDescent="0.25">
      <c r="A187" s="7">
        <v>43154</v>
      </c>
      <c r="B187">
        <v>2747.3</v>
      </c>
      <c r="C187">
        <v>58.15</v>
      </c>
      <c r="D187" s="1">
        <f t="shared" si="13"/>
        <v>5.5193212845232598E-3</v>
      </c>
      <c r="E187" s="1">
        <f t="shared" si="14"/>
        <v>9.0230782578517577E-3</v>
      </c>
      <c r="F187" s="2">
        <f t="shared" si="10"/>
        <v>1.73924692099068</v>
      </c>
      <c r="G187" s="2">
        <f t="shared" si="11"/>
        <v>1.5057129626010901</v>
      </c>
      <c r="H187" s="2">
        <f t="shared" si="12"/>
        <v>1.5865422028456917</v>
      </c>
    </row>
    <row r="188" spans="1:8" x14ac:dyDescent="0.25">
      <c r="A188" s="7">
        <v>43147</v>
      </c>
      <c r="B188">
        <v>2732.22</v>
      </c>
      <c r="C188">
        <v>57.63</v>
      </c>
      <c r="D188" s="1">
        <f t="shared" si="13"/>
        <v>4.3011204214464138E-2</v>
      </c>
      <c r="E188" s="1">
        <f t="shared" si="14"/>
        <v>4.7627704053808451E-2</v>
      </c>
      <c r="F188" s="2">
        <f t="shared" si="10"/>
        <v>1.7307628482659205</v>
      </c>
      <c r="G188" s="2">
        <f t="shared" si="11"/>
        <v>1.5075686061175981</v>
      </c>
      <c r="H188" s="2">
        <f t="shared" si="12"/>
        <v>1.5863006911508415</v>
      </c>
    </row>
    <row r="189" spans="1:8" x14ac:dyDescent="0.25">
      <c r="A189" s="7">
        <v>43140</v>
      </c>
      <c r="B189">
        <v>2619.5500000000002</v>
      </c>
      <c r="C189">
        <v>55.01</v>
      </c>
      <c r="D189" s="1">
        <f t="shared" si="13"/>
        <v>-5.161958343741968E-2</v>
      </c>
      <c r="E189" s="1">
        <f t="shared" si="14"/>
        <v>-6.4296649089981339E-2</v>
      </c>
      <c r="F189" s="2">
        <f t="shared" si="10"/>
        <v>1.7890734931051628</v>
      </c>
      <c r="G189" s="2">
        <f t="shared" si="11"/>
        <v>1.532581475645578</v>
      </c>
      <c r="H189" s="2">
        <f t="shared" si="12"/>
        <v>1.5970455496032794</v>
      </c>
    </row>
    <row r="190" spans="1:8" x14ac:dyDescent="0.25">
      <c r="A190" s="7">
        <v>43133</v>
      </c>
      <c r="B190">
        <v>2762.13</v>
      </c>
      <c r="C190">
        <v>58.79</v>
      </c>
      <c r="D190" s="1">
        <f t="shared" si="13"/>
        <v>-3.8546819034623869E-2</v>
      </c>
      <c r="E190" s="1">
        <f t="shared" si="14"/>
        <v>-4.4531123029416531E-2</v>
      </c>
      <c r="F190" s="2">
        <f t="shared" si="10"/>
        <v>1.7727331255875998</v>
      </c>
      <c r="G190" s="2">
        <f t="shared" si="11"/>
        <v>1.5437455387955803</v>
      </c>
      <c r="H190" s="2">
        <f t="shared" si="12"/>
        <v>1.6158678967153695</v>
      </c>
    </row>
    <row r="191" spans="1:8" x14ac:dyDescent="0.25">
      <c r="A191" s="7">
        <v>43126</v>
      </c>
      <c r="B191">
        <v>2872.87</v>
      </c>
      <c r="C191">
        <v>61.53</v>
      </c>
      <c r="D191" s="1">
        <f t="shared" si="13"/>
        <v>2.2264526918834182E-2</v>
      </c>
      <c r="E191" s="1">
        <f t="shared" si="14"/>
        <v>1.8202879364554114E-2</v>
      </c>
      <c r="F191" s="2">
        <f t="shared" si="10"/>
        <v>1.8674196362096243</v>
      </c>
      <c r="G191" s="2">
        <f t="shared" si="11"/>
        <v>1.5370827833276703</v>
      </c>
      <c r="H191" s="2">
        <f t="shared" si="12"/>
        <v>1.6300611590801457</v>
      </c>
    </row>
    <row r="192" spans="1:8" x14ac:dyDescent="0.25">
      <c r="A192" s="7">
        <v>43119</v>
      </c>
      <c r="B192">
        <v>2810.3</v>
      </c>
      <c r="C192">
        <v>60.43</v>
      </c>
      <c r="D192" s="1">
        <f t="shared" si="13"/>
        <v>8.6352934420581562E-3</v>
      </c>
      <c r="E192" s="1">
        <f t="shared" si="14"/>
        <v>5.8875065708778651E-2</v>
      </c>
      <c r="F192" s="2">
        <f t="shared" si="10"/>
        <v>1.8925769120210247</v>
      </c>
      <c r="G192" s="2">
        <f t="shared" si="11"/>
        <v>1.5381376680242358</v>
      </c>
      <c r="H192" s="2">
        <f t="shared" si="12"/>
        <v>1.6391800176649616</v>
      </c>
    </row>
    <row r="193" spans="1:8" x14ac:dyDescent="0.25">
      <c r="A193" s="7">
        <v>43112</v>
      </c>
      <c r="B193">
        <v>2786.24</v>
      </c>
      <c r="C193">
        <v>57.07</v>
      </c>
      <c r="D193" s="1">
        <f t="shared" si="13"/>
        <v>1.5708218653737394E-2</v>
      </c>
      <c r="E193" s="1">
        <f t="shared" si="14"/>
        <v>6.8526493166073843E-2</v>
      </c>
      <c r="F193" s="2">
        <f t="shared" si="10"/>
        <v>1.856285224080261</v>
      </c>
      <c r="G193" s="2">
        <f t="shared" si="11"/>
        <v>1.5463342800639408</v>
      </c>
      <c r="H193" s="2">
        <f t="shared" si="12"/>
        <v>1.6349341064720264</v>
      </c>
    </row>
    <row r="194" spans="1:8" x14ac:dyDescent="0.25">
      <c r="A194" s="7">
        <v>43105</v>
      </c>
      <c r="B194">
        <v>2743.15</v>
      </c>
      <c r="C194">
        <v>53.41</v>
      </c>
      <c r="D194" s="1">
        <f t="shared" si="13"/>
        <v>2.6009777043024318E-2</v>
      </c>
      <c r="E194" s="1">
        <f t="shared" si="14"/>
        <v>3.4075508228460727E-2</v>
      </c>
      <c r="F194" s="2">
        <f t="shared" ref="F194:F257" si="15">SLOPE($E194:$E298,$D194:$D298)</f>
        <v>1.72154649440562</v>
      </c>
      <c r="G194" s="2">
        <f t="shared" ref="G194:G257" si="16">SLOPE($E194:$E350,$D194:$D350)</f>
        <v>1.5373105094956174</v>
      </c>
      <c r="H194" s="2">
        <f t="shared" ref="H194:H257" si="17">SLOPE($E194:$E454,$D194:$D454)</f>
        <v>1.6249473536829764</v>
      </c>
    </row>
    <row r="195" spans="1:8" x14ac:dyDescent="0.25">
      <c r="A195" s="7">
        <v>43098</v>
      </c>
      <c r="B195">
        <v>2673.61</v>
      </c>
      <c r="C195">
        <v>51.65</v>
      </c>
      <c r="D195" s="1">
        <f t="shared" ref="D195:D258" si="18">B195/B196-1</f>
        <v>-3.6260779476324778E-3</v>
      </c>
      <c r="E195" s="1">
        <f t="shared" ref="E195:E258" si="19">C195/C196-1</f>
        <v>1.1356961033875068E-2</v>
      </c>
      <c r="F195" s="2">
        <f t="shared" si="15"/>
        <v>1.7390223347847211</v>
      </c>
      <c r="G195" s="2">
        <f t="shared" si="16"/>
        <v>1.5266499245534988</v>
      </c>
      <c r="H195" s="2">
        <f t="shared" si="17"/>
        <v>1.6175279362888084</v>
      </c>
    </row>
    <row r="196" spans="1:8" x14ac:dyDescent="0.25">
      <c r="A196" s="7">
        <v>43091</v>
      </c>
      <c r="B196">
        <v>2683.34</v>
      </c>
      <c r="C196">
        <v>51.07</v>
      </c>
      <c r="D196" s="1">
        <f t="shared" si="18"/>
        <v>2.8141011506797042E-3</v>
      </c>
      <c r="E196" s="1">
        <f t="shared" si="19"/>
        <v>1.2289395441030582E-2</v>
      </c>
      <c r="F196" s="2">
        <f t="shared" si="15"/>
        <v>1.7724084303344485</v>
      </c>
      <c r="G196" s="2">
        <f t="shared" si="16"/>
        <v>1.529554638001869</v>
      </c>
      <c r="H196" s="2">
        <f t="shared" si="17"/>
        <v>1.618664189050623</v>
      </c>
    </row>
    <row r="197" spans="1:8" x14ac:dyDescent="0.25">
      <c r="A197" s="7">
        <v>43084</v>
      </c>
      <c r="B197">
        <v>2675.81</v>
      </c>
      <c r="C197">
        <v>50.45</v>
      </c>
      <c r="D197" s="1">
        <f t="shared" si="18"/>
        <v>9.1683952479728603E-3</v>
      </c>
      <c r="E197" s="1">
        <f t="shared" si="19"/>
        <v>1.3894402540690631E-3</v>
      </c>
      <c r="F197" s="2">
        <f t="shared" si="15"/>
        <v>1.7640723336927937</v>
      </c>
      <c r="G197" s="2">
        <f t="shared" si="16"/>
        <v>1.5326572378565926</v>
      </c>
      <c r="H197" s="2">
        <f t="shared" si="17"/>
        <v>1.621819462747059</v>
      </c>
    </row>
    <row r="198" spans="1:8" x14ac:dyDescent="0.25">
      <c r="A198" s="7">
        <v>43077</v>
      </c>
      <c r="B198">
        <v>2651.5</v>
      </c>
      <c r="C198">
        <v>50.38</v>
      </c>
      <c r="D198" s="1">
        <f t="shared" si="18"/>
        <v>3.512198075860562E-3</v>
      </c>
      <c r="E198" s="1">
        <f t="shared" si="19"/>
        <v>3.5134579823299816E-2</v>
      </c>
      <c r="F198" s="2">
        <f t="shared" si="15"/>
        <v>1.7561736597214004</v>
      </c>
      <c r="G198" s="2">
        <f t="shared" si="16"/>
        <v>1.5637466699154878</v>
      </c>
      <c r="H198" s="2">
        <f t="shared" si="17"/>
        <v>1.6207223410277403</v>
      </c>
    </row>
    <row r="199" spans="1:8" x14ac:dyDescent="0.25">
      <c r="A199" s="7">
        <v>43070</v>
      </c>
      <c r="B199">
        <v>2642.22</v>
      </c>
      <c r="C199">
        <v>48.67</v>
      </c>
      <c r="D199" s="1">
        <f t="shared" si="18"/>
        <v>1.529345762790002E-2</v>
      </c>
      <c r="E199" s="1">
        <f t="shared" si="19"/>
        <v>3.7961185753892179E-2</v>
      </c>
      <c r="F199" s="2">
        <f t="shared" si="15"/>
        <v>1.7545851605392484</v>
      </c>
      <c r="G199" s="2">
        <f t="shared" si="16"/>
        <v>1.5624262543013669</v>
      </c>
      <c r="H199" s="2">
        <f t="shared" si="17"/>
        <v>1.6189479932181059</v>
      </c>
    </row>
    <row r="200" spans="1:8" x14ac:dyDescent="0.25">
      <c r="A200" s="7">
        <v>43063</v>
      </c>
      <c r="B200">
        <v>2602.42</v>
      </c>
      <c r="C200">
        <v>46.89</v>
      </c>
      <c r="D200" s="1">
        <f t="shared" si="18"/>
        <v>9.1397328266475952E-3</v>
      </c>
      <c r="E200" s="1">
        <f t="shared" si="19"/>
        <v>4.0685224839400735E-3</v>
      </c>
      <c r="F200" s="2">
        <f t="shared" si="15"/>
        <v>1.744819612814176</v>
      </c>
      <c r="G200" s="2">
        <f t="shared" si="16"/>
        <v>1.5553332175447536</v>
      </c>
      <c r="H200" s="2">
        <f t="shared" si="17"/>
        <v>1.6145891182152292</v>
      </c>
    </row>
    <row r="201" spans="1:8" x14ac:dyDescent="0.25">
      <c r="A201" s="7">
        <v>43056</v>
      </c>
      <c r="B201">
        <v>2578.85</v>
      </c>
      <c r="C201">
        <v>46.7</v>
      </c>
      <c r="D201" s="1">
        <f t="shared" si="18"/>
        <v>-1.3360182782791163E-3</v>
      </c>
      <c r="E201" s="1">
        <f t="shared" si="19"/>
        <v>-7.2278911564624959E-3</v>
      </c>
      <c r="F201" s="2">
        <f t="shared" si="15"/>
        <v>1.7150446056710771</v>
      </c>
      <c r="G201" s="2">
        <f t="shared" si="16"/>
        <v>1.5708074803937873</v>
      </c>
      <c r="H201" s="2">
        <f t="shared" si="17"/>
        <v>1.6063949732897329</v>
      </c>
    </row>
    <row r="202" spans="1:8" x14ac:dyDescent="0.25">
      <c r="A202" s="7">
        <v>43049</v>
      </c>
      <c r="B202">
        <v>2582.3000000000002</v>
      </c>
      <c r="C202">
        <v>47.04</v>
      </c>
      <c r="D202" s="1">
        <f t="shared" si="18"/>
        <v>-2.1407815011746933E-3</v>
      </c>
      <c r="E202" s="1">
        <f t="shared" si="19"/>
        <v>3.8412291933418441E-3</v>
      </c>
      <c r="F202" s="2">
        <f t="shared" si="15"/>
        <v>1.6875445355576615</v>
      </c>
      <c r="G202" s="2">
        <f t="shared" si="16"/>
        <v>1.5692195358485515</v>
      </c>
      <c r="H202" s="2">
        <f t="shared" si="17"/>
        <v>1.600630502810708</v>
      </c>
    </row>
    <row r="203" spans="1:8" x14ac:dyDescent="0.25">
      <c r="A203" s="7">
        <v>43042</v>
      </c>
      <c r="B203">
        <v>2587.84</v>
      </c>
      <c r="C203">
        <v>46.86</v>
      </c>
      <c r="D203" s="1">
        <f t="shared" si="18"/>
        <v>2.6229431979760687E-3</v>
      </c>
      <c r="E203" s="1">
        <f t="shared" si="19"/>
        <v>9.6396817969115478E-2</v>
      </c>
      <c r="F203" s="2">
        <f t="shared" si="15"/>
        <v>1.6943698810411103</v>
      </c>
      <c r="G203" s="2">
        <f t="shared" si="16"/>
        <v>1.5693348888679459</v>
      </c>
      <c r="H203" s="2">
        <f t="shared" si="17"/>
        <v>1.5818875437365927</v>
      </c>
    </row>
    <row r="204" spans="1:8" x14ac:dyDescent="0.25">
      <c r="A204" s="7">
        <v>43035</v>
      </c>
      <c r="B204">
        <v>2581.0700000000002</v>
      </c>
      <c r="C204">
        <v>42.74</v>
      </c>
      <c r="D204" s="1">
        <f t="shared" si="18"/>
        <v>2.2755425771101567E-3</v>
      </c>
      <c r="E204" s="1">
        <f t="shared" si="19"/>
        <v>-1.0419078490391143E-2</v>
      </c>
      <c r="F204" s="2">
        <f t="shared" si="15"/>
        <v>1.6923200402298677</v>
      </c>
      <c r="G204" s="2">
        <f t="shared" si="16"/>
        <v>1.5566090780594879</v>
      </c>
      <c r="H204" s="2">
        <f t="shared" si="17"/>
        <v>1.5823802000299672</v>
      </c>
    </row>
    <row r="205" spans="1:8" x14ac:dyDescent="0.25">
      <c r="A205" s="7">
        <v>43028</v>
      </c>
      <c r="B205">
        <v>2575.21</v>
      </c>
      <c r="C205">
        <v>43.19</v>
      </c>
      <c r="D205" s="1">
        <f t="shared" si="18"/>
        <v>8.632405989417169E-3</v>
      </c>
      <c r="E205" s="1">
        <f t="shared" si="19"/>
        <v>1.3611828209340482E-2</v>
      </c>
      <c r="F205" s="2">
        <f t="shared" si="15"/>
        <v>1.695014087136536</v>
      </c>
      <c r="G205" s="2">
        <f t="shared" si="16"/>
        <v>1.541559183694702</v>
      </c>
      <c r="H205" s="2">
        <f t="shared" si="17"/>
        <v>1.5836643767624798</v>
      </c>
    </row>
    <row r="206" spans="1:8" x14ac:dyDescent="0.25">
      <c r="A206" s="7">
        <v>43021</v>
      </c>
      <c r="B206">
        <v>2553.17</v>
      </c>
      <c r="C206">
        <v>42.61</v>
      </c>
      <c r="D206" s="1">
        <f t="shared" si="18"/>
        <v>1.5062781201335973E-3</v>
      </c>
      <c r="E206" s="1">
        <f t="shared" si="19"/>
        <v>-7.222739981360693E-3</v>
      </c>
      <c r="F206" s="2">
        <f t="shared" si="15"/>
        <v>1.6742205159798442</v>
      </c>
      <c r="G206" s="2">
        <f t="shared" si="16"/>
        <v>1.5376579523538301</v>
      </c>
      <c r="H206" s="2">
        <f t="shared" si="17"/>
        <v>1.5834290942579154</v>
      </c>
    </row>
    <row r="207" spans="1:8" x14ac:dyDescent="0.25">
      <c r="A207" s="7">
        <v>43014</v>
      </c>
      <c r="B207">
        <v>2549.33</v>
      </c>
      <c r="C207">
        <v>42.92</v>
      </c>
      <c r="D207" s="1">
        <f t="shared" si="18"/>
        <v>1.1895878318302966E-2</v>
      </c>
      <c r="E207" s="1">
        <f t="shared" si="19"/>
        <v>1.9477434679334937E-2</v>
      </c>
      <c r="F207" s="2">
        <f t="shared" si="15"/>
        <v>1.7583265061031212</v>
      </c>
      <c r="G207" s="2">
        <f t="shared" si="16"/>
        <v>1.5331042922083715</v>
      </c>
      <c r="H207" s="2">
        <f t="shared" si="17"/>
        <v>1.5736882682818303</v>
      </c>
    </row>
    <row r="208" spans="1:8" x14ac:dyDescent="0.25">
      <c r="A208" s="7">
        <v>43007</v>
      </c>
      <c r="B208">
        <v>2519.36</v>
      </c>
      <c r="C208">
        <v>42.1</v>
      </c>
      <c r="D208" s="1">
        <f t="shared" si="18"/>
        <v>6.8499172734612923E-3</v>
      </c>
      <c r="E208" s="1">
        <f t="shared" si="19"/>
        <v>2.8585389689714136E-2</v>
      </c>
      <c r="F208" s="2">
        <f t="shared" si="15"/>
        <v>1.7547687592345593</v>
      </c>
      <c r="G208" s="2">
        <f t="shared" si="16"/>
        <v>1.5334121239783414</v>
      </c>
      <c r="H208" s="2">
        <f t="shared" si="17"/>
        <v>1.5726288826185322</v>
      </c>
    </row>
    <row r="209" spans="1:8" x14ac:dyDescent="0.25">
      <c r="A209" s="7">
        <v>43000</v>
      </c>
      <c r="B209">
        <v>2502.2199999999998</v>
      </c>
      <c r="C209">
        <v>40.93</v>
      </c>
      <c r="D209" s="1">
        <f t="shared" si="18"/>
        <v>7.9592677473661055E-4</v>
      </c>
      <c r="E209" s="1">
        <f t="shared" si="19"/>
        <v>1.2367054167697233E-2</v>
      </c>
      <c r="F209" s="2">
        <f t="shared" si="15"/>
        <v>1.7502551452091735</v>
      </c>
      <c r="G209" s="2">
        <f t="shared" si="16"/>
        <v>1.5346332954453912</v>
      </c>
      <c r="H209" s="2">
        <f t="shared" si="17"/>
        <v>1.5769861938830554</v>
      </c>
    </row>
    <row r="210" spans="1:8" x14ac:dyDescent="0.25">
      <c r="A210" s="7">
        <v>42993</v>
      </c>
      <c r="B210">
        <v>2500.23</v>
      </c>
      <c r="C210">
        <v>40.43</v>
      </c>
      <c r="D210" s="1">
        <f t="shared" si="18"/>
        <v>1.5763194565760585E-2</v>
      </c>
      <c r="E210" s="1">
        <f t="shared" si="19"/>
        <v>3.4015345268542108E-2</v>
      </c>
      <c r="F210" s="2">
        <f t="shared" si="15"/>
        <v>1.757213136966582</v>
      </c>
      <c r="G210" s="2">
        <f t="shared" si="16"/>
        <v>1.5323593572519734</v>
      </c>
      <c r="H210" s="2">
        <f t="shared" si="17"/>
        <v>1.5778435107994975</v>
      </c>
    </row>
    <row r="211" spans="1:8" x14ac:dyDescent="0.25">
      <c r="A211" s="7">
        <v>42986</v>
      </c>
      <c r="B211">
        <v>2461.4299999999998</v>
      </c>
      <c r="C211">
        <v>39.1</v>
      </c>
      <c r="D211" s="1">
        <f t="shared" si="18"/>
        <v>-6.1052674082898717E-3</v>
      </c>
      <c r="E211" s="1">
        <f t="shared" si="19"/>
        <v>1.2691012691012693E-2</v>
      </c>
      <c r="F211" s="2">
        <f t="shared" si="15"/>
        <v>1.7545263133078557</v>
      </c>
      <c r="G211" s="2">
        <f t="shared" si="16"/>
        <v>1.5353346569494597</v>
      </c>
      <c r="H211" s="2">
        <f t="shared" si="17"/>
        <v>1.5945541484829056</v>
      </c>
    </row>
    <row r="212" spans="1:8" x14ac:dyDescent="0.25">
      <c r="A212" s="7">
        <v>42979</v>
      </c>
      <c r="B212">
        <v>2476.5500000000002</v>
      </c>
      <c r="C212">
        <v>38.61</v>
      </c>
      <c r="D212" s="1">
        <f t="shared" si="18"/>
        <v>1.3712367737050091E-2</v>
      </c>
      <c r="E212" s="1">
        <f t="shared" si="19"/>
        <v>2.2239872915011727E-2</v>
      </c>
      <c r="F212" s="2">
        <f t="shared" si="15"/>
        <v>1.7344214639259623</v>
      </c>
      <c r="G212" s="2">
        <f t="shared" si="16"/>
        <v>1.5402009435167483</v>
      </c>
      <c r="H212" s="2">
        <f t="shared" si="17"/>
        <v>1.6079620969071768</v>
      </c>
    </row>
    <row r="213" spans="1:8" x14ac:dyDescent="0.25">
      <c r="A213" s="7">
        <v>42972</v>
      </c>
      <c r="B213">
        <v>2443.0500000000002</v>
      </c>
      <c r="C213">
        <v>37.770000000000003</v>
      </c>
      <c r="D213" s="1">
        <f t="shared" si="18"/>
        <v>7.2148584857043563E-3</v>
      </c>
      <c r="E213" s="1">
        <f t="shared" si="19"/>
        <v>2.6546323334217803E-3</v>
      </c>
      <c r="F213" s="2">
        <f t="shared" si="15"/>
        <v>1.7340963768404587</v>
      </c>
      <c r="G213" s="2">
        <f t="shared" si="16"/>
        <v>1.537330932480208</v>
      </c>
      <c r="H213" s="2">
        <f t="shared" si="17"/>
        <v>1.6089242181578971</v>
      </c>
    </row>
    <row r="214" spans="1:8" x14ac:dyDescent="0.25">
      <c r="A214" s="7">
        <v>42965</v>
      </c>
      <c r="B214">
        <v>2425.5500000000002</v>
      </c>
      <c r="C214">
        <v>37.67</v>
      </c>
      <c r="D214" s="1">
        <f t="shared" si="18"/>
        <v>-6.4596202054626461E-3</v>
      </c>
      <c r="E214" s="1">
        <f t="shared" si="19"/>
        <v>-3.5833120040952071E-2</v>
      </c>
      <c r="F214" s="2">
        <f t="shared" si="15"/>
        <v>1.6518555086792603</v>
      </c>
      <c r="G214" s="2">
        <f t="shared" si="16"/>
        <v>1.5386997641155506</v>
      </c>
      <c r="H214" s="2">
        <f t="shared" si="17"/>
        <v>1.6103917296464008</v>
      </c>
    </row>
    <row r="215" spans="1:8" x14ac:dyDescent="0.25">
      <c r="A215" s="7">
        <v>42958</v>
      </c>
      <c r="B215">
        <v>2441.3200000000002</v>
      </c>
      <c r="C215">
        <v>39.07</v>
      </c>
      <c r="D215" s="1">
        <f t="shared" si="18"/>
        <v>-1.4336874149618595E-2</v>
      </c>
      <c r="E215" s="1">
        <f t="shared" si="19"/>
        <v>-2.4712930604093852E-2</v>
      </c>
      <c r="F215" s="2">
        <f t="shared" si="15"/>
        <v>1.6468121951159091</v>
      </c>
      <c r="G215" s="2">
        <f t="shared" si="16"/>
        <v>1.5318728112270559</v>
      </c>
      <c r="H215" s="2">
        <f t="shared" si="17"/>
        <v>1.6076319551021687</v>
      </c>
    </row>
    <row r="216" spans="1:8" x14ac:dyDescent="0.25">
      <c r="A216" s="7">
        <v>42951</v>
      </c>
      <c r="B216">
        <v>2476.83</v>
      </c>
      <c r="C216">
        <v>40.06</v>
      </c>
      <c r="D216" s="1">
        <f t="shared" si="18"/>
        <v>1.9133530196997484E-3</v>
      </c>
      <c r="E216" s="1">
        <f t="shared" si="19"/>
        <v>-0.10139075818752796</v>
      </c>
      <c r="F216" s="2">
        <f t="shared" si="15"/>
        <v>1.6289842791703526</v>
      </c>
      <c r="G216" s="2">
        <f t="shared" si="16"/>
        <v>1.5324612570946174</v>
      </c>
      <c r="H216" s="2">
        <f t="shared" si="17"/>
        <v>1.6102414144522745</v>
      </c>
    </row>
    <row r="217" spans="1:8" x14ac:dyDescent="0.25">
      <c r="A217" s="7">
        <v>42944</v>
      </c>
      <c r="B217">
        <v>2472.1</v>
      </c>
      <c r="C217">
        <v>44.58</v>
      </c>
      <c r="D217" s="1">
        <f t="shared" si="18"/>
        <v>-1.7795465391867715E-4</v>
      </c>
      <c r="E217" s="1">
        <f t="shared" si="19"/>
        <v>-9.5534325705398659E-3</v>
      </c>
      <c r="F217" s="2">
        <f t="shared" si="15"/>
        <v>1.6149629523890112</v>
      </c>
      <c r="G217" s="2">
        <f t="shared" si="16"/>
        <v>1.5263756481057313</v>
      </c>
      <c r="H217" s="2">
        <f t="shared" si="17"/>
        <v>1.6101751148807615</v>
      </c>
    </row>
    <row r="218" spans="1:8" x14ac:dyDescent="0.25">
      <c r="A218" s="7">
        <v>42937</v>
      </c>
      <c r="B218">
        <v>2472.54</v>
      </c>
      <c r="C218">
        <v>45.01</v>
      </c>
      <c r="D218" s="1">
        <f t="shared" si="18"/>
        <v>5.3959101684646349E-3</v>
      </c>
      <c r="E218" s="1">
        <f t="shared" si="19"/>
        <v>-3.3215234720991305E-3</v>
      </c>
      <c r="F218" s="2">
        <f t="shared" si="15"/>
        <v>1.6189200735319318</v>
      </c>
      <c r="G218" s="2">
        <f t="shared" si="16"/>
        <v>1.5263681603126109</v>
      </c>
      <c r="H218" s="2">
        <f t="shared" si="17"/>
        <v>1.6131758029304648</v>
      </c>
    </row>
    <row r="219" spans="1:8" x14ac:dyDescent="0.25">
      <c r="A219" s="7">
        <v>42930</v>
      </c>
      <c r="B219">
        <v>2459.27</v>
      </c>
      <c r="C219">
        <v>45.16</v>
      </c>
      <c r="D219" s="1">
        <f t="shared" si="18"/>
        <v>1.4056688575693421E-2</v>
      </c>
      <c r="E219" s="1">
        <f t="shared" si="19"/>
        <v>-3.9700044111161681E-3</v>
      </c>
      <c r="F219" s="2">
        <f t="shared" si="15"/>
        <v>1.586428379697145</v>
      </c>
      <c r="G219" s="2">
        <f t="shared" si="16"/>
        <v>1.5263814702070768</v>
      </c>
      <c r="H219" s="2">
        <f t="shared" si="17"/>
        <v>1.6144122202021218</v>
      </c>
    </row>
    <row r="220" spans="1:8" x14ac:dyDescent="0.25">
      <c r="A220" s="7">
        <v>42923</v>
      </c>
      <c r="B220">
        <v>2425.1799999999998</v>
      </c>
      <c r="C220">
        <v>45.34</v>
      </c>
      <c r="D220" s="1">
        <f t="shared" si="18"/>
        <v>7.3037579278789622E-4</v>
      </c>
      <c r="E220" s="1">
        <f t="shared" si="19"/>
        <v>-9.6111839231104446E-3</v>
      </c>
      <c r="F220" s="2">
        <f t="shared" si="15"/>
        <v>1.5981482529709989</v>
      </c>
      <c r="G220" s="2">
        <f t="shared" si="16"/>
        <v>1.5338182580791795</v>
      </c>
      <c r="H220" s="2">
        <f t="shared" si="17"/>
        <v>1.619149676912137</v>
      </c>
    </row>
    <row r="221" spans="1:8" x14ac:dyDescent="0.25">
      <c r="A221" s="7">
        <v>42916</v>
      </c>
      <c r="B221">
        <v>2423.41</v>
      </c>
      <c r="C221">
        <v>45.78</v>
      </c>
      <c r="D221" s="1">
        <f t="shared" si="18"/>
        <v>-6.1067136939672029E-3</v>
      </c>
      <c r="E221" s="1">
        <f t="shared" si="19"/>
        <v>4.0454545454545521E-2</v>
      </c>
      <c r="F221" s="2">
        <f t="shared" si="15"/>
        <v>1.6015425354189576</v>
      </c>
      <c r="G221" s="2">
        <f t="shared" si="16"/>
        <v>1.5370688726876736</v>
      </c>
      <c r="H221" s="2">
        <f t="shared" si="17"/>
        <v>1.6181460283376257</v>
      </c>
    </row>
    <row r="222" spans="1:8" x14ac:dyDescent="0.25">
      <c r="A222" s="7">
        <v>42909</v>
      </c>
      <c r="B222">
        <v>2438.3000000000002</v>
      </c>
      <c r="C222">
        <v>44</v>
      </c>
      <c r="D222" s="1">
        <f t="shared" si="18"/>
        <v>2.1165978258637086E-3</v>
      </c>
      <c r="E222" s="1">
        <f t="shared" si="19"/>
        <v>-2.3090586145648295E-2</v>
      </c>
      <c r="F222" s="2">
        <f t="shared" si="15"/>
        <v>1.6166886515985157</v>
      </c>
      <c r="G222" s="2">
        <f t="shared" si="16"/>
        <v>1.5474772667273049</v>
      </c>
      <c r="H222" s="2">
        <f t="shared" si="17"/>
        <v>1.6368773471656921</v>
      </c>
    </row>
    <row r="223" spans="1:8" x14ac:dyDescent="0.25">
      <c r="A223" s="7">
        <v>42902</v>
      </c>
      <c r="B223">
        <v>2433.15</v>
      </c>
      <c r="C223">
        <v>45.04</v>
      </c>
      <c r="D223" s="1">
        <f t="shared" si="18"/>
        <v>5.6748787919924659E-4</v>
      </c>
      <c r="E223" s="1">
        <f t="shared" si="19"/>
        <v>-2.8263214670981696E-2</v>
      </c>
      <c r="F223" s="2">
        <f t="shared" si="15"/>
        <v>1.6173470100651812</v>
      </c>
      <c r="G223" s="2">
        <f t="shared" si="16"/>
        <v>1.5464240385585843</v>
      </c>
      <c r="H223" s="2">
        <f t="shared" si="17"/>
        <v>1.6388926934398207</v>
      </c>
    </row>
    <row r="224" spans="1:8" x14ac:dyDescent="0.25">
      <c r="A224" s="7">
        <v>42895</v>
      </c>
      <c r="B224">
        <v>2431.77</v>
      </c>
      <c r="C224">
        <v>46.35</v>
      </c>
      <c r="D224" s="1">
        <f t="shared" si="18"/>
        <v>-2.9929440319467204E-3</v>
      </c>
      <c r="E224" s="1">
        <f t="shared" si="19"/>
        <v>1.7339771729587339E-2</v>
      </c>
      <c r="F224" s="2">
        <f t="shared" si="15"/>
        <v>1.6167429531026765</v>
      </c>
      <c r="G224" s="2">
        <f t="shared" si="16"/>
        <v>1.5471091659915206</v>
      </c>
      <c r="H224" s="2">
        <f t="shared" si="17"/>
        <v>1.6316712302949712</v>
      </c>
    </row>
    <row r="225" spans="1:8" x14ac:dyDescent="0.25">
      <c r="A225" s="7">
        <v>42888</v>
      </c>
      <c r="B225">
        <v>2439.0700000000002</v>
      </c>
      <c r="C225">
        <v>45.56</v>
      </c>
      <c r="D225" s="1">
        <f t="shared" si="18"/>
        <v>9.6240613953026966E-3</v>
      </c>
      <c r="E225" s="1">
        <f t="shared" si="19"/>
        <v>1.2894619831036236E-2</v>
      </c>
      <c r="F225" s="2">
        <f t="shared" si="15"/>
        <v>1.6193703523764849</v>
      </c>
      <c r="G225" s="2">
        <f t="shared" si="16"/>
        <v>1.561214797727873</v>
      </c>
      <c r="H225" s="2">
        <f t="shared" si="17"/>
        <v>1.6267492151004097</v>
      </c>
    </row>
    <row r="226" spans="1:8" x14ac:dyDescent="0.25">
      <c r="A226" s="7">
        <v>42881</v>
      </c>
      <c r="B226">
        <v>2415.8200000000002</v>
      </c>
      <c r="C226">
        <v>44.98</v>
      </c>
      <c r="D226" s="1">
        <f t="shared" si="18"/>
        <v>1.431312533326623E-2</v>
      </c>
      <c r="E226" s="1">
        <f t="shared" si="19"/>
        <v>-1.8974918211559499E-2</v>
      </c>
      <c r="F226" s="2">
        <f t="shared" si="15"/>
        <v>1.6231893620116529</v>
      </c>
      <c r="G226" s="2">
        <f t="shared" si="16"/>
        <v>1.5604996429574474</v>
      </c>
      <c r="H226" s="2">
        <f t="shared" si="17"/>
        <v>1.6324913437977642</v>
      </c>
    </row>
    <row r="227" spans="1:8" x14ac:dyDescent="0.25">
      <c r="A227" s="7">
        <v>42874</v>
      </c>
      <c r="B227">
        <v>2381.73</v>
      </c>
      <c r="C227">
        <v>45.85</v>
      </c>
      <c r="D227" s="1">
        <f t="shared" si="18"/>
        <v>-3.8353757999080029E-3</v>
      </c>
      <c r="E227" s="1">
        <f t="shared" si="19"/>
        <v>-1.6305513838232089E-2</v>
      </c>
      <c r="F227" s="2">
        <f t="shared" si="15"/>
        <v>1.639607606463245</v>
      </c>
      <c r="G227" s="2">
        <f t="shared" si="16"/>
        <v>1.5705608469139132</v>
      </c>
      <c r="H227" s="2">
        <f t="shared" si="17"/>
        <v>1.6342952749741089</v>
      </c>
    </row>
    <row r="228" spans="1:8" x14ac:dyDescent="0.25">
      <c r="A228" s="7">
        <v>42867</v>
      </c>
      <c r="B228">
        <v>2390.9</v>
      </c>
      <c r="C228">
        <v>46.61</v>
      </c>
      <c r="D228" s="1">
        <f t="shared" si="18"/>
        <v>-3.4968678233977535E-3</v>
      </c>
      <c r="E228" s="1">
        <f t="shared" si="19"/>
        <v>-3.2586135325861409E-2</v>
      </c>
      <c r="F228" s="2">
        <f t="shared" si="15"/>
        <v>1.6380040930592268</v>
      </c>
      <c r="G228" s="2">
        <f t="shared" si="16"/>
        <v>1.5707800211802823</v>
      </c>
      <c r="H228" s="2">
        <f t="shared" si="17"/>
        <v>1.6376353757573168</v>
      </c>
    </row>
    <row r="229" spans="1:8" x14ac:dyDescent="0.25">
      <c r="A229" s="7">
        <v>42860</v>
      </c>
      <c r="B229">
        <v>2399.29</v>
      </c>
      <c r="C229">
        <v>48.18</v>
      </c>
      <c r="D229" s="1">
        <f t="shared" si="18"/>
        <v>6.3291670161900182E-3</v>
      </c>
      <c r="E229" s="1">
        <f t="shared" si="19"/>
        <v>-6.118472330475444E-2</v>
      </c>
      <c r="F229" s="2">
        <f t="shared" si="15"/>
        <v>1.6353399839450466</v>
      </c>
      <c r="G229" s="2">
        <f t="shared" si="16"/>
        <v>1.5679830707835625</v>
      </c>
      <c r="H229" s="2">
        <f t="shared" si="17"/>
        <v>1.6418938140283736</v>
      </c>
    </row>
    <row r="230" spans="1:8" x14ac:dyDescent="0.25">
      <c r="A230" s="7">
        <v>42853</v>
      </c>
      <c r="B230">
        <v>2384.1999999999998</v>
      </c>
      <c r="C230">
        <v>51.32</v>
      </c>
      <c r="D230" s="1">
        <f t="shared" si="18"/>
        <v>1.5119066373169732E-2</v>
      </c>
      <c r="E230" s="1">
        <f t="shared" si="19"/>
        <v>1.4630288651640955E-2</v>
      </c>
      <c r="F230" s="2">
        <f t="shared" si="15"/>
        <v>1.6492228268393641</v>
      </c>
      <c r="G230" s="2">
        <f t="shared" si="16"/>
        <v>1.572496955360229</v>
      </c>
      <c r="H230" s="2">
        <f t="shared" si="17"/>
        <v>1.6411937612950904</v>
      </c>
    </row>
    <row r="231" spans="1:8" x14ac:dyDescent="0.25">
      <c r="A231" s="7">
        <v>42846</v>
      </c>
      <c r="B231">
        <v>2348.69</v>
      </c>
      <c r="C231">
        <v>50.58</v>
      </c>
      <c r="D231" s="1">
        <f t="shared" si="18"/>
        <v>8.4759226260762155E-3</v>
      </c>
      <c r="E231" s="1">
        <f t="shared" si="19"/>
        <v>7.9713033080908158E-3</v>
      </c>
      <c r="F231" s="2">
        <f t="shared" si="15"/>
        <v>1.6439329115412782</v>
      </c>
      <c r="G231" s="2">
        <f t="shared" si="16"/>
        <v>1.5751282854154187</v>
      </c>
      <c r="H231" s="2">
        <f t="shared" si="17"/>
        <v>1.6377719465581388</v>
      </c>
    </row>
    <row r="232" spans="1:8" x14ac:dyDescent="0.25">
      <c r="A232" s="7">
        <v>42839</v>
      </c>
      <c r="B232">
        <v>2328.9499999999998</v>
      </c>
      <c r="C232">
        <v>50.18</v>
      </c>
      <c r="D232" s="1">
        <f t="shared" si="18"/>
        <v>-1.1288282092428936E-2</v>
      </c>
      <c r="E232" s="1">
        <f t="shared" si="19"/>
        <v>-3.3140655105972971E-2</v>
      </c>
      <c r="F232" s="2">
        <f t="shared" si="15"/>
        <v>1.6352244675036343</v>
      </c>
      <c r="G232" s="2">
        <f t="shared" si="16"/>
        <v>1.5795916065725513</v>
      </c>
      <c r="H232" s="2">
        <f t="shared" si="17"/>
        <v>1.6379645469316209</v>
      </c>
    </row>
    <row r="233" spans="1:8" x14ac:dyDescent="0.25">
      <c r="A233" s="7">
        <v>42832</v>
      </c>
      <c r="B233">
        <v>2355.54</v>
      </c>
      <c r="C233">
        <v>51.9</v>
      </c>
      <c r="D233" s="1">
        <f t="shared" si="18"/>
        <v>-3.0388704543914402E-3</v>
      </c>
      <c r="E233" s="1">
        <f t="shared" si="19"/>
        <v>-1.3683010262257711E-2</v>
      </c>
      <c r="F233" s="2">
        <f t="shared" si="15"/>
        <v>1.6310216171445648</v>
      </c>
      <c r="G233" s="2">
        <f t="shared" si="16"/>
        <v>1.5731808265940366</v>
      </c>
      <c r="H233" s="2">
        <f t="shared" si="17"/>
        <v>1.6340131603368586</v>
      </c>
    </row>
    <row r="234" spans="1:8" x14ac:dyDescent="0.25">
      <c r="A234" s="7">
        <v>42825</v>
      </c>
      <c r="B234">
        <v>2362.7199999999998</v>
      </c>
      <c r="C234">
        <v>52.62</v>
      </c>
      <c r="D234" s="1">
        <f t="shared" si="18"/>
        <v>7.994948762361398E-3</v>
      </c>
      <c r="E234" s="1">
        <f t="shared" si="19"/>
        <v>2.2939346811819528E-2</v>
      </c>
      <c r="F234" s="2">
        <f t="shared" si="15"/>
        <v>1.6306890438241011</v>
      </c>
      <c r="G234" s="2">
        <f t="shared" si="16"/>
        <v>1.5734658390558909</v>
      </c>
      <c r="H234" s="2">
        <f t="shared" si="17"/>
        <v>1.6317888804028751</v>
      </c>
    </row>
    <row r="235" spans="1:8" x14ac:dyDescent="0.25">
      <c r="A235" s="7">
        <v>42818</v>
      </c>
      <c r="B235">
        <v>2343.98</v>
      </c>
      <c r="C235">
        <v>51.44</v>
      </c>
      <c r="D235" s="1">
        <f t="shared" si="18"/>
        <v>-1.4409755072006702E-2</v>
      </c>
      <c r="E235" s="1">
        <f t="shared" si="19"/>
        <v>-4.0477522850214553E-2</v>
      </c>
      <c r="F235" s="2">
        <f t="shared" si="15"/>
        <v>1.6055105729218986</v>
      </c>
      <c r="G235" s="2">
        <f t="shared" si="16"/>
        <v>1.5700931402853959</v>
      </c>
      <c r="H235" s="2">
        <f t="shared" si="17"/>
        <v>1.6287919965093158</v>
      </c>
    </row>
    <row r="236" spans="1:8" x14ac:dyDescent="0.25">
      <c r="A236" s="7">
        <v>42811</v>
      </c>
      <c r="B236">
        <v>2378.25</v>
      </c>
      <c r="C236">
        <v>53.61</v>
      </c>
      <c r="D236" s="1">
        <f t="shared" si="18"/>
        <v>2.381353789092211E-3</v>
      </c>
      <c r="E236" s="1">
        <f t="shared" si="19"/>
        <v>-1.9926873857404104E-2</v>
      </c>
      <c r="F236" s="2">
        <f t="shared" si="15"/>
        <v>1.5735946688177014</v>
      </c>
      <c r="G236" s="2">
        <f t="shared" si="16"/>
        <v>1.5688318231539076</v>
      </c>
      <c r="H236" s="2">
        <f t="shared" si="17"/>
        <v>1.6275142052603315</v>
      </c>
    </row>
    <row r="237" spans="1:8" x14ac:dyDescent="0.25">
      <c r="A237" s="7">
        <v>42804</v>
      </c>
      <c r="B237">
        <v>2372.6</v>
      </c>
      <c r="C237">
        <v>54.7</v>
      </c>
      <c r="D237" s="1">
        <f t="shared" si="18"/>
        <v>-4.4143811474034456E-3</v>
      </c>
      <c r="E237" s="1">
        <f t="shared" si="19"/>
        <v>-1.5301530153015164E-2</v>
      </c>
      <c r="F237" s="2">
        <f t="shared" si="15"/>
        <v>1.5725260213140266</v>
      </c>
      <c r="G237" s="2">
        <f t="shared" si="16"/>
        <v>1.5843169536851081</v>
      </c>
      <c r="H237" s="2">
        <f t="shared" si="17"/>
        <v>1.624582622361318</v>
      </c>
    </row>
    <row r="238" spans="1:8" x14ac:dyDescent="0.25">
      <c r="A238" s="7">
        <v>42797</v>
      </c>
      <c r="B238">
        <v>2383.12</v>
      </c>
      <c r="C238">
        <v>55.55</v>
      </c>
      <c r="D238" s="1">
        <f t="shared" si="18"/>
        <v>6.6657091925959033E-3</v>
      </c>
      <c r="E238" s="1">
        <f t="shared" si="19"/>
        <v>8.3499727718276961E-3</v>
      </c>
      <c r="F238" s="2">
        <f t="shared" si="15"/>
        <v>1.5634646413608186</v>
      </c>
      <c r="G238" s="2">
        <f t="shared" si="16"/>
        <v>1.5863570027201468</v>
      </c>
      <c r="H238" s="2">
        <f t="shared" si="17"/>
        <v>1.6242914127916694</v>
      </c>
    </row>
    <row r="239" spans="1:8" x14ac:dyDescent="0.25">
      <c r="A239" s="7">
        <v>42790</v>
      </c>
      <c r="B239">
        <v>2367.34</v>
      </c>
      <c r="C239">
        <v>55.09</v>
      </c>
      <c r="D239" s="1">
        <f t="shared" si="18"/>
        <v>6.8817094540567503E-3</v>
      </c>
      <c r="E239" s="1">
        <f t="shared" si="19"/>
        <v>-2.374623427254996E-2</v>
      </c>
      <c r="F239" s="2">
        <f t="shared" si="15"/>
        <v>1.5655887402128501</v>
      </c>
      <c r="G239" s="2">
        <f t="shared" si="16"/>
        <v>1.5778139424454987</v>
      </c>
      <c r="H239" s="2">
        <f t="shared" si="17"/>
        <v>1.6239904916104895</v>
      </c>
    </row>
    <row r="240" spans="1:8" x14ac:dyDescent="0.25">
      <c r="A240" s="7">
        <v>42783</v>
      </c>
      <c r="B240">
        <v>2351.16</v>
      </c>
      <c r="C240">
        <v>56.43</v>
      </c>
      <c r="D240" s="1">
        <f t="shared" si="18"/>
        <v>1.5137515651310274E-2</v>
      </c>
      <c r="E240" s="1">
        <f t="shared" si="19"/>
        <v>6.9593147751605411E-3</v>
      </c>
      <c r="F240" s="2">
        <f t="shared" si="15"/>
        <v>1.5744535957609533</v>
      </c>
      <c r="G240" s="2">
        <f t="shared" si="16"/>
        <v>1.5812288350984902</v>
      </c>
      <c r="H240" s="2">
        <f t="shared" si="17"/>
        <v>1.6266652428560813</v>
      </c>
    </row>
    <row r="241" spans="1:8" x14ac:dyDescent="0.25">
      <c r="A241" s="7">
        <v>42776</v>
      </c>
      <c r="B241">
        <v>2316.1</v>
      </c>
      <c r="C241">
        <v>56.04</v>
      </c>
      <c r="D241" s="1">
        <f t="shared" si="18"/>
        <v>8.1308598340745775E-3</v>
      </c>
      <c r="E241" s="1">
        <f t="shared" si="19"/>
        <v>6.8271649299318504E-3</v>
      </c>
      <c r="F241" s="2">
        <f t="shared" si="15"/>
        <v>1.5923010153715396</v>
      </c>
      <c r="G241" s="2">
        <f t="shared" si="16"/>
        <v>1.5847089321974734</v>
      </c>
      <c r="H241" s="2">
        <f t="shared" si="17"/>
        <v>1.6301201611226266</v>
      </c>
    </row>
    <row r="242" spans="1:8" x14ac:dyDescent="0.25">
      <c r="A242" s="7">
        <v>42769</v>
      </c>
      <c r="B242">
        <v>2297.42</v>
      </c>
      <c r="C242">
        <v>55.66</v>
      </c>
      <c r="D242" s="1">
        <f t="shared" si="18"/>
        <v>1.1897031843082218E-3</v>
      </c>
      <c r="E242" s="1">
        <f t="shared" si="19"/>
        <v>-1.7128730354935673E-2</v>
      </c>
      <c r="F242" s="2">
        <f t="shared" si="15"/>
        <v>1.5761901425635827</v>
      </c>
      <c r="G242" s="2">
        <f t="shared" si="16"/>
        <v>1.5860529118952384</v>
      </c>
      <c r="H242" s="2">
        <f t="shared" si="17"/>
        <v>1.6303398220766367</v>
      </c>
    </row>
    <row r="243" spans="1:8" x14ac:dyDescent="0.25">
      <c r="A243" s="7">
        <v>42762</v>
      </c>
      <c r="B243">
        <v>2294.69</v>
      </c>
      <c r="C243">
        <v>56.63</v>
      </c>
      <c r="D243" s="1">
        <f t="shared" si="18"/>
        <v>1.0293619100871343E-2</v>
      </c>
      <c r="E243" s="1">
        <f t="shared" si="19"/>
        <v>7.2741049441182204E-2</v>
      </c>
      <c r="F243" s="2">
        <f t="shared" si="15"/>
        <v>1.5487480178322215</v>
      </c>
      <c r="G243" s="2">
        <f t="shared" si="16"/>
        <v>1.5870290322901925</v>
      </c>
      <c r="H243" s="2">
        <f t="shared" si="17"/>
        <v>1.6338952260089388</v>
      </c>
    </row>
    <row r="244" spans="1:8" x14ac:dyDescent="0.25">
      <c r="A244" s="7">
        <v>42755</v>
      </c>
      <c r="B244">
        <v>2271.31</v>
      </c>
      <c r="C244">
        <v>52.79</v>
      </c>
      <c r="D244" s="1">
        <f t="shared" si="18"/>
        <v>-1.463967924594578E-3</v>
      </c>
      <c r="E244" s="1">
        <f t="shared" si="19"/>
        <v>-2.6374031722611546E-2</v>
      </c>
      <c r="F244" s="2">
        <f t="shared" si="15"/>
        <v>1.5249361730182547</v>
      </c>
      <c r="G244" s="2">
        <f t="shared" si="16"/>
        <v>1.5815064173431599</v>
      </c>
      <c r="H244" s="2">
        <f t="shared" si="17"/>
        <v>1.6265485415100109</v>
      </c>
    </row>
    <row r="245" spans="1:8" x14ac:dyDescent="0.25">
      <c r="A245" s="7">
        <v>42748</v>
      </c>
      <c r="B245">
        <v>2274.64</v>
      </c>
      <c r="C245">
        <v>54.22</v>
      </c>
      <c r="D245" s="1">
        <f t="shared" si="18"/>
        <v>-1.0276770107775501E-3</v>
      </c>
      <c r="E245" s="1">
        <f t="shared" si="19"/>
        <v>1.8789928598271333E-2</v>
      </c>
      <c r="F245" s="2">
        <f t="shared" si="15"/>
        <v>1.5406648154577547</v>
      </c>
      <c r="G245" s="2">
        <f t="shared" si="16"/>
        <v>1.5766913072480995</v>
      </c>
      <c r="H245" s="2">
        <f t="shared" si="17"/>
        <v>1.6288957660376897</v>
      </c>
    </row>
    <row r="246" spans="1:8" x14ac:dyDescent="0.25">
      <c r="A246" s="7">
        <v>42741</v>
      </c>
      <c r="B246">
        <v>2276.98</v>
      </c>
      <c r="C246">
        <v>53.22</v>
      </c>
      <c r="D246" s="1">
        <f t="shared" si="18"/>
        <v>1.7040150435718715E-2</v>
      </c>
      <c r="E246" s="1">
        <f t="shared" si="19"/>
        <v>1.3328255902513186E-2</v>
      </c>
      <c r="F246" s="2">
        <f t="shared" si="15"/>
        <v>1.5505316050294264</v>
      </c>
      <c r="G246" s="2">
        <f t="shared" si="16"/>
        <v>1.5772126603303485</v>
      </c>
      <c r="H246" s="2">
        <f t="shared" si="17"/>
        <v>1.6322136014718565</v>
      </c>
    </row>
    <row r="247" spans="1:8" x14ac:dyDescent="0.25">
      <c r="A247" s="7">
        <v>42734</v>
      </c>
      <c r="B247">
        <v>2238.83</v>
      </c>
      <c r="C247">
        <v>52.52</v>
      </c>
      <c r="D247" s="1">
        <f t="shared" si="18"/>
        <v>-1.1025757689538396E-2</v>
      </c>
      <c r="E247" s="1">
        <f t="shared" si="19"/>
        <v>-1.850121472621935E-2</v>
      </c>
      <c r="F247" s="2">
        <f t="shared" si="15"/>
        <v>1.5431204655423512</v>
      </c>
      <c r="G247" s="2">
        <f t="shared" si="16"/>
        <v>1.5795967987886699</v>
      </c>
      <c r="H247" s="2">
        <f t="shared" si="17"/>
        <v>1.6357836703634649</v>
      </c>
    </row>
    <row r="248" spans="1:8" x14ac:dyDescent="0.25">
      <c r="A248" s="7">
        <v>42727</v>
      </c>
      <c r="B248">
        <v>2263.79</v>
      </c>
      <c r="C248">
        <v>53.51</v>
      </c>
      <c r="D248" s="1">
        <f t="shared" si="18"/>
        <v>2.5331367052392473E-3</v>
      </c>
      <c r="E248" s="1">
        <f t="shared" si="19"/>
        <v>-2.6559941786428953E-2</v>
      </c>
      <c r="F248" s="2">
        <f t="shared" si="15"/>
        <v>1.5429942791476772</v>
      </c>
      <c r="G248" s="2">
        <f t="shared" si="16"/>
        <v>1.5777791020058178</v>
      </c>
      <c r="H248" s="2">
        <f t="shared" si="17"/>
        <v>1.6358622087139307</v>
      </c>
    </row>
    <row r="249" spans="1:8" x14ac:dyDescent="0.25">
      <c r="A249" s="7">
        <v>42720</v>
      </c>
      <c r="B249">
        <v>2258.0700000000002</v>
      </c>
      <c r="C249">
        <v>54.97</v>
      </c>
      <c r="D249" s="1">
        <f t="shared" si="18"/>
        <v>-6.4615207587415124E-4</v>
      </c>
      <c r="E249" s="1">
        <f t="shared" si="19"/>
        <v>-3.7976898844942264E-2</v>
      </c>
      <c r="F249" s="2">
        <f t="shared" si="15"/>
        <v>1.5461912017539339</v>
      </c>
      <c r="G249" s="2">
        <f t="shared" si="16"/>
        <v>1.5914060337199416</v>
      </c>
      <c r="H249" s="2">
        <f t="shared" si="17"/>
        <v>1.6343203398514754</v>
      </c>
    </row>
    <row r="250" spans="1:8" x14ac:dyDescent="0.25">
      <c r="A250" s="7">
        <v>42713</v>
      </c>
      <c r="B250">
        <v>2259.5300000000002</v>
      </c>
      <c r="C250">
        <v>57.14</v>
      </c>
      <c r="D250" s="1">
        <f t="shared" si="18"/>
        <v>3.0830995232555614E-2</v>
      </c>
      <c r="E250" s="1">
        <f t="shared" si="19"/>
        <v>6.9236526946107935E-2</v>
      </c>
      <c r="F250" s="2">
        <f t="shared" si="15"/>
        <v>1.5770202605212491</v>
      </c>
      <c r="G250" s="2">
        <f t="shared" si="16"/>
        <v>1.591256921560221</v>
      </c>
      <c r="H250" s="2">
        <f t="shared" si="17"/>
        <v>1.647516071801534</v>
      </c>
    </row>
    <row r="251" spans="1:8" x14ac:dyDescent="0.25">
      <c r="A251" s="7">
        <v>42706</v>
      </c>
      <c r="B251">
        <v>2191.9499999999998</v>
      </c>
      <c r="C251">
        <v>53.44</v>
      </c>
      <c r="D251" s="1">
        <f t="shared" si="18"/>
        <v>-9.6686018930580708E-3</v>
      </c>
      <c r="E251" s="1">
        <f t="shared" si="19"/>
        <v>-2.5173294418095682E-2</v>
      </c>
      <c r="F251" s="2">
        <f t="shared" si="15"/>
        <v>1.5581932467920236</v>
      </c>
      <c r="G251" s="2">
        <f t="shared" si="16"/>
        <v>1.5760461982054157</v>
      </c>
      <c r="H251" s="2">
        <f t="shared" si="17"/>
        <v>1.6357097798945239</v>
      </c>
    </row>
    <row r="252" spans="1:8" x14ac:dyDescent="0.25">
      <c r="A252" s="7">
        <v>42699</v>
      </c>
      <c r="B252">
        <v>2213.35</v>
      </c>
      <c r="C252">
        <v>54.82</v>
      </c>
      <c r="D252" s="1">
        <f t="shared" si="18"/>
        <v>1.4414042806728089E-2</v>
      </c>
      <c r="E252" s="1">
        <f t="shared" si="19"/>
        <v>6.7783404752629561E-2</v>
      </c>
      <c r="F252" s="2">
        <f t="shared" si="15"/>
        <v>1.552270191514058</v>
      </c>
      <c r="G252" s="2">
        <f t="shared" si="16"/>
        <v>1.5747220972296061</v>
      </c>
      <c r="H252" s="2">
        <f t="shared" si="17"/>
        <v>1.6065359270689061</v>
      </c>
    </row>
    <row r="253" spans="1:8" x14ac:dyDescent="0.25">
      <c r="A253" s="7">
        <v>42692</v>
      </c>
      <c r="B253">
        <v>2181.9</v>
      </c>
      <c r="C253">
        <v>51.34</v>
      </c>
      <c r="D253" s="1">
        <f t="shared" si="18"/>
        <v>8.0620942964726439E-3</v>
      </c>
      <c r="E253" s="1">
        <f t="shared" si="19"/>
        <v>4.4982698961937739E-2</v>
      </c>
      <c r="F253" s="2">
        <f t="shared" si="15"/>
        <v>1.5504946420408143</v>
      </c>
      <c r="G253" s="2">
        <f t="shared" si="16"/>
        <v>1.5602700633874134</v>
      </c>
      <c r="H253" s="2">
        <f t="shared" si="17"/>
        <v>1.5860979489099312</v>
      </c>
    </row>
    <row r="254" spans="1:8" x14ac:dyDescent="0.25">
      <c r="A254" s="7">
        <v>42685</v>
      </c>
      <c r="B254">
        <v>2164.4499999999998</v>
      </c>
      <c r="C254">
        <v>49.13</v>
      </c>
      <c r="D254" s="1">
        <f t="shared" si="18"/>
        <v>3.8015902703843363E-2</v>
      </c>
      <c r="E254" s="1">
        <f t="shared" si="19"/>
        <v>9.6651785714285898E-2</v>
      </c>
      <c r="F254" s="2">
        <f t="shared" si="15"/>
        <v>1.540723630235699</v>
      </c>
      <c r="G254" s="2">
        <f t="shared" si="16"/>
        <v>1.5545076087614533</v>
      </c>
      <c r="H254" s="2">
        <f t="shared" si="17"/>
        <v>1.583611523633379</v>
      </c>
    </row>
    <row r="255" spans="1:8" x14ac:dyDescent="0.25">
      <c r="A255" s="7">
        <v>42678</v>
      </c>
      <c r="B255">
        <v>2085.1799999999998</v>
      </c>
      <c r="C255">
        <v>44.8</v>
      </c>
      <c r="D255" s="1">
        <f t="shared" si="18"/>
        <v>-1.9389487445977016E-2</v>
      </c>
      <c r="E255" s="1">
        <f t="shared" si="19"/>
        <v>-0.14028017654960667</v>
      </c>
      <c r="F255" s="2">
        <f t="shared" si="15"/>
        <v>1.4930154172753924</v>
      </c>
      <c r="G255" s="2">
        <f t="shared" si="16"/>
        <v>1.523126628641188</v>
      </c>
      <c r="H255" s="2">
        <f t="shared" si="17"/>
        <v>1.5666154087078916</v>
      </c>
    </row>
    <row r="256" spans="1:8" x14ac:dyDescent="0.25">
      <c r="A256" s="7">
        <v>42671</v>
      </c>
      <c r="B256">
        <v>2126.41</v>
      </c>
      <c r="C256">
        <v>52.11</v>
      </c>
      <c r="D256" s="1">
        <f t="shared" si="18"/>
        <v>-6.8887892544228224E-3</v>
      </c>
      <c r="E256" s="1">
        <f t="shared" si="19"/>
        <v>5.2302100161550902E-2</v>
      </c>
      <c r="F256" s="2">
        <f t="shared" si="15"/>
        <v>1.4163939336060687</v>
      </c>
      <c r="G256" s="2">
        <f t="shared" si="16"/>
        <v>1.473475156740536</v>
      </c>
      <c r="H256" s="2">
        <f t="shared" si="17"/>
        <v>1.550626397919034</v>
      </c>
    </row>
    <row r="257" spans="1:8" x14ac:dyDescent="0.25">
      <c r="A257" s="7">
        <v>42664</v>
      </c>
      <c r="B257">
        <v>2141.16</v>
      </c>
      <c r="C257">
        <v>49.52</v>
      </c>
      <c r="D257" s="1">
        <f t="shared" si="18"/>
        <v>3.8350101735600273E-3</v>
      </c>
      <c r="E257" s="1">
        <f t="shared" si="19"/>
        <v>2.4291497975710286E-3</v>
      </c>
      <c r="F257" s="2">
        <f t="shared" si="15"/>
        <v>1.4176193430635351</v>
      </c>
      <c r="G257" s="2">
        <f t="shared" si="16"/>
        <v>1.4825724515702945</v>
      </c>
      <c r="H257" s="2">
        <f t="shared" si="17"/>
        <v>1.5749064295228181</v>
      </c>
    </row>
    <row r="258" spans="1:8" x14ac:dyDescent="0.25">
      <c r="A258" s="7">
        <v>42657</v>
      </c>
      <c r="B258">
        <v>2132.98</v>
      </c>
      <c r="C258">
        <v>49.4</v>
      </c>
      <c r="D258" s="1">
        <f t="shared" si="18"/>
        <v>-9.6390464958628908E-3</v>
      </c>
      <c r="E258" s="1">
        <f t="shared" si="19"/>
        <v>-2.5064140517071287E-2</v>
      </c>
      <c r="F258" s="2">
        <f t="shared" ref="F258:F321" si="20">SLOPE($E258:$E362,$D258:$D362)</f>
        <v>1.4150748464762419</v>
      </c>
      <c r="G258" s="2">
        <f t="shared" ref="G258:G321" si="21">SLOPE($E258:$E414,$D258:$D414)</f>
        <v>1.4957354686273476</v>
      </c>
      <c r="H258" s="2">
        <f t="shared" ref="H258:H321" si="22">SLOPE($E258:$E518,$D258:$D518)</f>
        <v>1.5710680656340126</v>
      </c>
    </row>
    <row r="259" spans="1:8" x14ac:dyDescent="0.25">
      <c r="A259" s="7">
        <v>42650</v>
      </c>
      <c r="B259">
        <v>2153.7399999999998</v>
      </c>
      <c r="C259">
        <v>50.67</v>
      </c>
      <c r="D259" s="1">
        <f t="shared" ref="D259:D322" si="23">B259/B260-1</f>
        <v>-6.7011949618821509E-3</v>
      </c>
      <c r="E259" s="1">
        <f t="shared" ref="E259:E322" si="24">C259/C260-1</f>
        <v>-1.2665627435697546E-2</v>
      </c>
      <c r="F259" s="2">
        <f t="shared" si="20"/>
        <v>1.4122603050802895</v>
      </c>
      <c r="G259" s="2">
        <f t="shared" si="21"/>
        <v>1.4952160091247304</v>
      </c>
      <c r="H259" s="2">
        <f t="shared" si="22"/>
        <v>1.5835251874806899</v>
      </c>
    </row>
    <row r="260" spans="1:8" x14ac:dyDescent="0.25">
      <c r="A260" s="7">
        <v>42643</v>
      </c>
      <c r="B260">
        <v>2168.27</v>
      </c>
      <c r="C260">
        <v>51.32</v>
      </c>
      <c r="D260" s="1">
        <f t="shared" si="23"/>
        <v>1.6538164818056256E-3</v>
      </c>
      <c r="E260" s="1">
        <f t="shared" si="24"/>
        <v>4.3513623424156211E-2</v>
      </c>
      <c r="F260" s="2">
        <f t="shared" si="20"/>
        <v>1.4147316951998548</v>
      </c>
      <c r="G260" s="2">
        <f t="shared" si="21"/>
        <v>1.4945731439159227</v>
      </c>
      <c r="H260" s="2">
        <f t="shared" si="22"/>
        <v>1.5939815917297089</v>
      </c>
    </row>
    <row r="261" spans="1:8" x14ac:dyDescent="0.25">
      <c r="A261" s="7">
        <v>42636</v>
      </c>
      <c r="B261">
        <v>2164.69</v>
      </c>
      <c r="C261">
        <v>49.18</v>
      </c>
      <c r="D261" s="1">
        <f t="shared" si="23"/>
        <v>1.1934591147927387E-2</v>
      </c>
      <c r="E261" s="1">
        <f t="shared" si="24"/>
        <v>1.1517893870835128E-2</v>
      </c>
      <c r="F261" s="2">
        <f t="shared" si="20"/>
        <v>1.4195548311640505</v>
      </c>
      <c r="G261" s="2">
        <f t="shared" si="21"/>
        <v>1.4927599215878751</v>
      </c>
      <c r="H261" s="2">
        <f t="shared" si="22"/>
        <v>1.5998875530790833</v>
      </c>
    </row>
    <row r="262" spans="1:8" x14ac:dyDescent="0.25">
      <c r="A262" s="7">
        <v>42629</v>
      </c>
      <c r="B262">
        <v>2139.16</v>
      </c>
      <c r="C262">
        <v>48.62</v>
      </c>
      <c r="D262" s="1">
        <f t="shared" si="23"/>
        <v>5.3341228775125593E-3</v>
      </c>
      <c r="E262" s="1">
        <f t="shared" si="24"/>
        <v>-1.5789473684210575E-2</v>
      </c>
      <c r="F262" s="2">
        <f t="shared" si="20"/>
        <v>1.4168871498156104</v>
      </c>
      <c r="G262" s="2">
        <f t="shared" si="21"/>
        <v>1.5074631433297925</v>
      </c>
      <c r="H262" s="2">
        <f t="shared" si="22"/>
        <v>1.6469625129364953</v>
      </c>
    </row>
    <row r="263" spans="1:8" x14ac:dyDescent="0.25">
      <c r="A263" s="7">
        <v>42622</v>
      </c>
      <c r="B263">
        <v>2127.81</v>
      </c>
      <c r="C263">
        <v>49.4</v>
      </c>
      <c r="D263" s="1">
        <f t="shared" si="23"/>
        <v>-2.3931412214791004E-2</v>
      </c>
      <c r="E263" s="1">
        <f t="shared" si="24"/>
        <v>-5.2550824702723431E-2</v>
      </c>
      <c r="F263" s="2">
        <f t="shared" si="20"/>
        <v>1.4288872089989746</v>
      </c>
      <c r="G263" s="2">
        <f t="shared" si="21"/>
        <v>1.5149668675371699</v>
      </c>
      <c r="H263" s="2">
        <f t="shared" si="22"/>
        <v>1.6302780138973718</v>
      </c>
    </row>
    <row r="264" spans="1:8" x14ac:dyDescent="0.25">
      <c r="A264" s="7">
        <v>42615</v>
      </c>
      <c r="B264">
        <v>2179.98</v>
      </c>
      <c r="C264">
        <v>52.14</v>
      </c>
      <c r="D264" s="1">
        <f t="shared" si="23"/>
        <v>5.0437059713053234E-3</v>
      </c>
      <c r="E264" s="1">
        <f t="shared" si="24"/>
        <v>-1.5111446921042604E-2</v>
      </c>
      <c r="F264" s="2">
        <f t="shared" si="20"/>
        <v>1.4190481446554639</v>
      </c>
      <c r="G264" s="2">
        <f t="shared" si="21"/>
        <v>1.5080038055037683</v>
      </c>
      <c r="H264" s="2">
        <f t="shared" si="22"/>
        <v>1.6230877194119289</v>
      </c>
    </row>
    <row r="265" spans="1:8" x14ac:dyDescent="0.25">
      <c r="A265" s="7">
        <v>42608</v>
      </c>
      <c r="B265">
        <v>2169.04</v>
      </c>
      <c r="C265">
        <v>52.94</v>
      </c>
      <c r="D265" s="1">
        <f t="shared" si="23"/>
        <v>-6.790697248462596E-3</v>
      </c>
      <c r="E265" s="1">
        <f t="shared" si="24"/>
        <v>7.4215033301616717E-3</v>
      </c>
      <c r="F265" s="2">
        <f t="shared" si="20"/>
        <v>1.4197852506314022</v>
      </c>
      <c r="G265" s="2">
        <f t="shared" si="21"/>
        <v>1.5133060572277679</v>
      </c>
      <c r="H265" s="2">
        <f t="shared" si="22"/>
        <v>1.6225172978817124</v>
      </c>
    </row>
    <row r="266" spans="1:8" x14ac:dyDescent="0.25">
      <c r="A266" s="7">
        <v>42601</v>
      </c>
      <c r="B266">
        <v>2183.87</v>
      </c>
      <c r="C266">
        <v>52.55</v>
      </c>
      <c r="D266" s="1">
        <f t="shared" si="23"/>
        <v>-8.2415695611515183E-5</v>
      </c>
      <c r="E266" s="1">
        <f t="shared" si="24"/>
        <v>2.21746741879012E-2</v>
      </c>
      <c r="F266" s="2">
        <f t="shared" si="20"/>
        <v>1.4256839398012233</v>
      </c>
      <c r="G266" s="2">
        <f t="shared" si="21"/>
        <v>1.517117513151071</v>
      </c>
      <c r="H266" s="2">
        <f t="shared" si="22"/>
        <v>1.6180132133175704</v>
      </c>
    </row>
    <row r="267" spans="1:8" x14ac:dyDescent="0.25">
      <c r="A267" s="7">
        <v>42594</v>
      </c>
      <c r="B267">
        <v>2184.0500000000002</v>
      </c>
      <c r="C267">
        <v>51.41</v>
      </c>
      <c r="D267" s="1">
        <f t="shared" si="23"/>
        <v>5.4057273222873903E-4</v>
      </c>
      <c r="E267" s="1">
        <f t="shared" si="24"/>
        <v>-1.0204081632653073E-2</v>
      </c>
      <c r="F267" s="2">
        <f t="shared" si="20"/>
        <v>1.4229707585591482</v>
      </c>
      <c r="G267" s="2">
        <f t="shared" si="21"/>
        <v>1.4986746738030257</v>
      </c>
      <c r="H267" s="2">
        <f t="shared" si="22"/>
        <v>1.6181115486845954</v>
      </c>
    </row>
    <row r="268" spans="1:8" x14ac:dyDescent="0.25">
      <c r="A268" s="7">
        <v>42587</v>
      </c>
      <c r="B268">
        <v>2182.87</v>
      </c>
      <c r="C268">
        <v>51.94</v>
      </c>
      <c r="D268" s="1">
        <f t="shared" si="23"/>
        <v>4.2648141332350953E-3</v>
      </c>
      <c r="E268" s="1">
        <f t="shared" si="24"/>
        <v>-2.9521674140508325E-2</v>
      </c>
      <c r="F268" s="2">
        <f t="shared" si="20"/>
        <v>1.4220411101124706</v>
      </c>
      <c r="G268" s="2">
        <f t="shared" si="21"/>
        <v>1.4953995737792465</v>
      </c>
      <c r="H268" s="2">
        <f t="shared" si="22"/>
        <v>1.6054724334614829</v>
      </c>
    </row>
    <row r="269" spans="1:8" x14ac:dyDescent="0.25">
      <c r="A269" s="7">
        <v>42580</v>
      </c>
      <c r="B269">
        <v>2173.6</v>
      </c>
      <c r="C269">
        <v>53.52</v>
      </c>
      <c r="D269" s="1">
        <f t="shared" si="23"/>
        <v>-6.5746219592388577E-4</v>
      </c>
      <c r="E269" s="1">
        <f t="shared" si="24"/>
        <v>1.8652455272173629E-2</v>
      </c>
      <c r="F269" s="2">
        <f t="shared" si="20"/>
        <v>1.419950065323242</v>
      </c>
      <c r="G269" s="2">
        <f t="shared" si="21"/>
        <v>1.5103725802939334</v>
      </c>
      <c r="H269" s="2">
        <f t="shared" si="22"/>
        <v>1.5930651215879095</v>
      </c>
    </row>
    <row r="270" spans="1:8" x14ac:dyDescent="0.25">
      <c r="A270" s="7">
        <v>42573</v>
      </c>
      <c r="B270">
        <v>2175.0300000000002</v>
      </c>
      <c r="C270">
        <v>52.54</v>
      </c>
      <c r="D270" s="1">
        <f t="shared" si="23"/>
        <v>6.1478253629023705E-3</v>
      </c>
      <c r="E270" s="1">
        <f t="shared" si="24"/>
        <v>-9.4268476621417463E-3</v>
      </c>
      <c r="F270" s="2">
        <f t="shared" si="20"/>
        <v>1.4212089673896098</v>
      </c>
      <c r="G270" s="2">
        <f t="shared" si="21"/>
        <v>1.5122816051314321</v>
      </c>
      <c r="H270" s="2">
        <f t="shared" si="22"/>
        <v>1.5902083028785692</v>
      </c>
    </row>
    <row r="271" spans="1:8" x14ac:dyDescent="0.25">
      <c r="A271" s="7">
        <v>42566</v>
      </c>
      <c r="B271">
        <v>2161.7399999999998</v>
      </c>
      <c r="C271">
        <v>53.04</v>
      </c>
      <c r="D271" s="1">
        <f t="shared" si="23"/>
        <v>1.4949058641250623E-2</v>
      </c>
      <c r="E271" s="1">
        <f t="shared" si="24"/>
        <v>2.8504944735311177E-2</v>
      </c>
      <c r="F271" s="2">
        <f t="shared" si="20"/>
        <v>1.4223326043952897</v>
      </c>
      <c r="G271" s="2">
        <f t="shared" si="21"/>
        <v>1.5154590364334919</v>
      </c>
      <c r="H271" s="2">
        <f t="shared" si="22"/>
        <v>1.5913455923677828</v>
      </c>
    </row>
    <row r="272" spans="1:8" x14ac:dyDescent="0.25">
      <c r="A272" s="7">
        <v>42559</v>
      </c>
      <c r="B272">
        <v>2129.9</v>
      </c>
      <c r="C272">
        <v>51.57</v>
      </c>
      <c r="D272" s="1">
        <f t="shared" si="23"/>
        <v>1.2815330844765827E-2</v>
      </c>
      <c r="E272" s="1">
        <f t="shared" si="24"/>
        <v>4.7319252640130038E-2</v>
      </c>
      <c r="F272" s="2">
        <f t="shared" si="20"/>
        <v>1.4200431830337927</v>
      </c>
      <c r="G272" s="2">
        <f t="shared" si="21"/>
        <v>1.5175276783361336</v>
      </c>
      <c r="H272" s="2">
        <f t="shared" si="22"/>
        <v>1.5884781939848047</v>
      </c>
    </row>
    <row r="273" spans="1:8" x14ac:dyDescent="0.25">
      <c r="A273" s="7">
        <v>42552</v>
      </c>
      <c r="B273">
        <v>2102.9499999999998</v>
      </c>
      <c r="C273">
        <v>49.24</v>
      </c>
      <c r="D273" s="1">
        <f t="shared" si="23"/>
        <v>3.2168292096337758E-2</v>
      </c>
      <c r="E273" s="1">
        <f t="shared" si="24"/>
        <v>9.4300943009431037E-3</v>
      </c>
      <c r="F273" s="2">
        <f t="shared" si="20"/>
        <v>1.4136799899050654</v>
      </c>
      <c r="G273" s="2">
        <f t="shared" si="21"/>
        <v>1.5001157772721567</v>
      </c>
      <c r="H273" s="2">
        <f t="shared" si="22"/>
        <v>1.5857873445596533</v>
      </c>
    </row>
    <row r="274" spans="1:8" x14ac:dyDescent="0.25">
      <c r="A274" s="7">
        <v>42545</v>
      </c>
      <c r="B274">
        <v>2037.41</v>
      </c>
      <c r="C274">
        <v>48.78</v>
      </c>
      <c r="D274" s="1">
        <f t="shared" si="23"/>
        <v>-1.6323712594509376E-2</v>
      </c>
      <c r="E274" s="1">
        <f t="shared" si="24"/>
        <v>-4.1650294695481316E-2</v>
      </c>
      <c r="F274" s="2">
        <f t="shared" si="20"/>
        <v>1.4415938393434247</v>
      </c>
      <c r="G274" s="2">
        <f t="shared" si="21"/>
        <v>1.5201752948439786</v>
      </c>
      <c r="H274" s="2">
        <f t="shared" si="22"/>
        <v>1.577668956297182</v>
      </c>
    </row>
    <row r="275" spans="1:8" x14ac:dyDescent="0.25">
      <c r="A275" s="7">
        <v>42538</v>
      </c>
      <c r="B275">
        <v>2071.2199999999998</v>
      </c>
      <c r="C275">
        <v>50.9</v>
      </c>
      <c r="D275" s="1">
        <f t="shared" si="23"/>
        <v>-1.1855520092363458E-2</v>
      </c>
      <c r="E275" s="1">
        <f t="shared" si="24"/>
        <v>-2.3220111303012825E-2</v>
      </c>
      <c r="F275" s="2">
        <f t="shared" si="20"/>
        <v>1.4337753656732852</v>
      </c>
      <c r="G275" s="2">
        <f t="shared" si="21"/>
        <v>1.5039977777105062</v>
      </c>
      <c r="H275" s="2">
        <f t="shared" si="22"/>
        <v>1.574708042877204</v>
      </c>
    </row>
    <row r="276" spans="1:8" x14ac:dyDescent="0.25">
      <c r="A276" s="7">
        <v>42531</v>
      </c>
      <c r="B276">
        <v>2096.0700000000002</v>
      </c>
      <c r="C276">
        <v>52.11</v>
      </c>
      <c r="D276" s="1">
        <f t="shared" si="23"/>
        <v>-1.4577467808091216E-3</v>
      </c>
      <c r="E276" s="1">
        <f t="shared" si="24"/>
        <v>-5.7240984544933982E-3</v>
      </c>
      <c r="F276" s="2">
        <f t="shared" si="20"/>
        <v>1.434852405908331</v>
      </c>
      <c r="G276" s="2">
        <f t="shared" si="21"/>
        <v>1.506232915977803</v>
      </c>
      <c r="H276" s="2">
        <f t="shared" si="22"/>
        <v>1.5748600758119733</v>
      </c>
    </row>
    <row r="277" spans="1:8" x14ac:dyDescent="0.25">
      <c r="A277" s="7">
        <v>42524</v>
      </c>
      <c r="B277">
        <v>2099.13</v>
      </c>
      <c r="C277">
        <v>52.41</v>
      </c>
      <c r="D277" s="1">
        <f t="shared" si="23"/>
        <v>3.3348260650045702E-5</v>
      </c>
      <c r="E277" s="1">
        <f t="shared" si="24"/>
        <v>-5.69151963574277E-3</v>
      </c>
      <c r="F277" s="2">
        <f t="shared" si="20"/>
        <v>1.4496386274192035</v>
      </c>
      <c r="G277" s="2">
        <f t="shared" si="21"/>
        <v>1.5043567693344801</v>
      </c>
      <c r="H277" s="2">
        <f t="shared" si="22"/>
        <v>1.5793152948895111</v>
      </c>
    </row>
    <row r="278" spans="1:8" x14ac:dyDescent="0.25">
      <c r="A278" s="7">
        <v>42517</v>
      </c>
      <c r="B278">
        <v>2099.06</v>
      </c>
      <c r="C278">
        <v>52.71</v>
      </c>
      <c r="D278" s="1">
        <f t="shared" si="23"/>
        <v>2.2774226241521589E-2</v>
      </c>
      <c r="E278" s="1">
        <f t="shared" si="24"/>
        <v>5.4832899739843954E-2</v>
      </c>
      <c r="F278" s="2">
        <f t="shared" si="20"/>
        <v>1.4495036060508317</v>
      </c>
      <c r="G278" s="2">
        <f t="shared" si="21"/>
        <v>1.500536109482741</v>
      </c>
      <c r="H278" s="2">
        <f t="shared" si="22"/>
        <v>1.577643967081414</v>
      </c>
    </row>
    <row r="279" spans="1:8" x14ac:dyDescent="0.25">
      <c r="A279" s="7">
        <v>42510</v>
      </c>
      <c r="B279">
        <v>2052.3200000000002</v>
      </c>
      <c r="C279">
        <v>49.97</v>
      </c>
      <c r="D279" s="1">
        <f t="shared" si="23"/>
        <v>2.7899795271206784E-3</v>
      </c>
      <c r="E279" s="1">
        <f t="shared" si="24"/>
        <v>-1.3988808952837273E-3</v>
      </c>
      <c r="F279" s="2">
        <f t="shared" si="20"/>
        <v>1.4334158603217186</v>
      </c>
      <c r="G279" s="2">
        <f t="shared" si="21"/>
        <v>1.4879686684319162</v>
      </c>
      <c r="H279" s="2">
        <f t="shared" si="22"/>
        <v>1.5727628848359192</v>
      </c>
    </row>
    <row r="280" spans="1:8" x14ac:dyDescent="0.25">
      <c r="A280" s="7">
        <v>42503</v>
      </c>
      <c r="B280">
        <v>2046.61</v>
      </c>
      <c r="C280">
        <v>50.04</v>
      </c>
      <c r="D280" s="1">
        <f t="shared" si="23"/>
        <v>-5.1187571093848083E-3</v>
      </c>
      <c r="E280" s="1">
        <f t="shared" si="24"/>
        <v>-3.3790307009075149E-2</v>
      </c>
      <c r="F280" s="2">
        <f t="shared" si="20"/>
        <v>1.4342035320683963</v>
      </c>
      <c r="G280" s="2">
        <f t="shared" si="21"/>
        <v>1.4944407440696326</v>
      </c>
      <c r="H280" s="2">
        <f t="shared" si="22"/>
        <v>1.5735552843800436</v>
      </c>
    </row>
    <row r="281" spans="1:8" x14ac:dyDescent="0.25">
      <c r="A281" s="7">
        <v>42496</v>
      </c>
      <c r="B281">
        <v>2057.14</v>
      </c>
      <c r="C281">
        <v>51.79</v>
      </c>
      <c r="D281" s="1">
        <f t="shared" si="23"/>
        <v>-3.9509998547427871E-3</v>
      </c>
      <c r="E281" s="1">
        <f t="shared" si="24"/>
        <v>-5.2506403219904851E-2</v>
      </c>
      <c r="F281" s="2">
        <f t="shared" si="20"/>
        <v>1.4303332033960305</v>
      </c>
      <c r="G281" s="2">
        <f t="shared" si="21"/>
        <v>1.4956089408908795</v>
      </c>
      <c r="H281" s="2">
        <f t="shared" si="22"/>
        <v>1.5727786050982822</v>
      </c>
    </row>
    <row r="282" spans="1:8" x14ac:dyDescent="0.25">
      <c r="A282" s="7">
        <v>42489</v>
      </c>
      <c r="B282">
        <v>2065.3000000000002</v>
      </c>
      <c r="C282">
        <v>54.66</v>
      </c>
      <c r="D282" s="1">
        <f t="shared" si="23"/>
        <v>-1.2564664033888118E-2</v>
      </c>
      <c r="E282" s="1">
        <f t="shared" si="24"/>
        <v>7.0007369196756208E-3</v>
      </c>
      <c r="F282" s="2">
        <f t="shared" si="20"/>
        <v>1.4212966080754674</v>
      </c>
      <c r="G282" s="2">
        <f t="shared" si="21"/>
        <v>1.5033407932137755</v>
      </c>
      <c r="H282" s="2">
        <f t="shared" si="22"/>
        <v>1.5626807138131531</v>
      </c>
    </row>
    <row r="283" spans="1:8" x14ac:dyDescent="0.25">
      <c r="A283" s="7">
        <v>42482</v>
      </c>
      <c r="B283">
        <v>2091.58</v>
      </c>
      <c r="C283">
        <v>54.28</v>
      </c>
      <c r="D283" s="1">
        <f t="shared" si="23"/>
        <v>5.2145160592675932E-3</v>
      </c>
      <c r="E283" s="1">
        <f t="shared" si="24"/>
        <v>3.174301463600071E-2</v>
      </c>
      <c r="F283" s="2">
        <f t="shared" si="20"/>
        <v>1.4337533039574897</v>
      </c>
      <c r="G283" s="2">
        <f t="shared" si="21"/>
        <v>1.5179558616193725</v>
      </c>
      <c r="H283" s="2">
        <f t="shared" si="22"/>
        <v>1.5633853311389359</v>
      </c>
    </row>
    <row r="284" spans="1:8" x14ac:dyDescent="0.25">
      <c r="A284" s="7">
        <v>42475</v>
      </c>
      <c r="B284">
        <v>2080.73</v>
      </c>
      <c r="C284">
        <v>52.61</v>
      </c>
      <c r="D284" s="1">
        <f t="shared" si="23"/>
        <v>1.6179917952725109E-2</v>
      </c>
      <c r="E284" s="1">
        <f t="shared" si="24"/>
        <v>2.6136141993368334E-2</v>
      </c>
      <c r="F284" s="2">
        <f t="shared" si="20"/>
        <v>1.4388179623220594</v>
      </c>
      <c r="G284" s="2">
        <f t="shared" si="21"/>
        <v>1.5485551583693071</v>
      </c>
      <c r="H284" s="2">
        <f t="shared" si="22"/>
        <v>1.5616943711942701</v>
      </c>
    </row>
    <row r="285" spans="1:8" x14ac:dyDescent="0.25">
      <c r="A285" s="7">
        <v>42468</v>
      </c>
      <c r="B285">
        <v>2047.6</v>
      </c>
      <c r="C285">
        <v>51.27</v>
      </c>
      <c r="D285" s="1">
        <f t="shared" si="23"/>
        <v>-1.2147936587578179E-2</v>
      </c>
      <c r="E285" s="1">
        <f t="shared" si="24"/>
        <v>-4.1861334330031696E-2</v>
      </c>
      <c r="F285" s="2">
        <f t="shared" si="20"/>
        <v>1.4343691760947357</v>
      </c>
      <c r="G285" s="2">
        <f t="shared" si="21"/>
        <v>1.5198451087622964</v>
      </c>
      <c r="H285" s="2">
        <f t="shared" si="22"/>
        <v>1.562278622254142</v>
      </c>
    </row>
    <row r="286" spans="1:8" x14ac:dyDescent="0.25">
      <c r="A286" s="7">
        <v>42461</v>
      </c>
      <c r="B286">
        <v>2072.7800000000002</v>
      </c>
      <c r="C286">
        <v>53.51</v>
      </c>
      <c r="D286" s="1">
        <f t="shared" si="23"/>
        <v>1.8094835800662068E-2</v>
      </c>
      <c r="E286" s="1">
        <f t="shared" si="24"/>
        <v>-1.1271249076127088E-2</v>
      </c>
      <c r="F286" s="2">
        <f t="shared" si="20"/>
        <v>1.4284137914784965</v>
      </c>
      <c r="G286" s="2">
        <f t="shared" si="21"/>
        <v>1.5256701616127355</v>
      </c>
      <c r="H286" s="2">
        <f t="shared" si="22"/>
        <v>1.5607503770974938</v>
      </c>
    </row>
    <row r="287" spans="1:8" x14ac:dyDescent="0.25">
      <c r="A287" s="7">
        <v>42454</v>
      </c>
      <c r="B287">
        <v>2035.94</v>
      </c>
      <c r="C287">
        <v>54.12</v>
      </c>
      <c r="D287" s="1">
        <f t="shared" si="23"/>
        <v>-6.655022004508182E-3</v>
      </c>
      <c r="E287" s="1">
        <f t="shared" si="24"/>
        <v>-1.9742800217351975E-2</v>
      </c>
      <c r="F287" s="2">
        <f t="shared" si="20"/>
        <v>1.4423282215246864</v>
      </c>
      <c r="G287" s="2">
        <f t="shared" si="21"/>
        <v>1.5395744196194612</v>
      </c>
      <c r="H287" s="2">
        <f t="shared" si="22"/>
        <v>1.5624315974589553</v>
      </c>
    </row>
    <row r="288" spans="1:8" x14ac:dyDescent="0.25">
      <c r="A288" s="7">
        <v>42447</v>
      </c>
      <c r="B288">
        <v>2049.58</v>
      </c>
      <c r="C288">
        <v>55.21</v>
      </c>
      <c r="D288" s="1">
        <f t="shared" si="23"/>
        <v>1.3544721316987918E-2</v>
      </c>
      <c r="E288" s="1">
        <f t="shared" si="24"/>
        <v>7.3706728899260998E-2</v>
      </c>
      <c r="F288" s="2">
        <f t="shared" si="20"/>
        <v>1.4461876171207813</v>
      </c>
      <c r="G288" s="2">
        <f t="shared" si="21"/>
        <v>1.537132720136881</v>
      </c>
      <c r="H288" s="2">
        <f t="shared" si="22"/>
        <v>1.5686467314857715</v>
      </c>
    </row>
    <row r="289" spans="1:8" x14ac:dyDescent="0.25">
      <c r="A289" s="7">
        <v>42440</v>
      </c>
      <c r="B289">
        <v>2022.19</v>
      </c>
      <c r="C289">
        <v>51.42</v>
      </c>
      <c r="D289" s="1">
        <f t="shared" si="23"/>
        <v>1.1100055500277595E-2</v>
      </c>
      <c r="E289" s="1">
        <f t="shared" si="24"/>
        <v>4.5759609517998845E-2</v>
      </c>
      <c r="F289" s="2">
        <f t="shared" si="20"/>
        <v>1.4457248280403743</v>
      </c>
      <c r="G289" s="2">
        <f t="shared" si="21"/>
        <v>1.5227140579123939</v>
      </c>
      <c r="H289" s="2">
        <f t="shared" si="22"/>
        <v>1.5546809086631261</v>
      </c>
    </row>
    <row r="290" spans="1:8" x14ac:dyDescent="0.25">
      <c r="A290" s="7">
        <v>42433</v>
      </c>
      <c r="B290">
        <v>1999.99</v>
      </c>
      <c r="C290">
        <v>49.17</v>
      </c>
      <c r="D290" s="1">
        <f t="shared" si="23"/>
        <v>2.6662559995893398E-2</v>
      </c>
      <c r="E290" s="1">
        <f t="shared" si="24"/>
        <v>5.0416577654347261E-2</v>
      </c>
      <c r="F290" s="2">
        <f t="shared" si="20"/>
        <v>1.4401396854861765</v>
      </c>
      <c r="G290" s="2">
        <f t="shared" si="21"/>
        <v>1.5304224406827274</v>
      </c>
      <c r="H290" s="2">
        <f t="shared" si="22"/>
        <v>1.5534784690304637</v>
      </c>
    </row>
    <row r="291" spans="1:8" x14ac:dyDescent="0.25">
      <c r="A291" s="7">
        <v>42426</v>
      </c>
      <c r="B291">
        <v>1948.05</v>
      </c>
      <c r="C291">
        <v>46.81</v>
      </c>
      <c r="D291" s="1">
        <f t="shared" si="23"/>
        <v>1.5783875105590761E-2</v>
      </c>
      <c r="E291" s="1">
        <f t="shared" si="24"/>
        <v>3.1511679153812144E-2</v>
      </c>
      <c r="F291" s="2">
        <f t="shared" si="20"/>
        <v>1.4175230164759993</v>
      </c>
      <c r="G291" s="2">
        <f t="shared" si="21"/>
        <v>1.5233590731206468</v>
      </c>
      <c r="H291" s="2">
        <f t="shared" si="22"/>
        <v>1.5503480570712216</v>
      </c>
    </row>
    <row r="292" spans="1:8" x14ac:dyDescent="0.25">
      <c r="A292" s="7">
        <v>42419</v>
      </c>
      <c r="B292">
        <v>1917.78</v>
      </c>
      <c r="C292">
        <v>45.38</v>
      </c>
      <c r="D292" s="1">
        <f t="shared" si="23"/>
        <v>2.8421583243063431E-2</v>
      </c>
      <c r="E292" s="1">
        <f t="shared" si="24"/>
        <v>3.9871677360220126E-2</v>
      </c>
      <c r="F292" s="2">
        <f t="shared" si="20"/>
        <v>1.4113441411257883</v>
      </c>
      <c r="G292" s="2">
        <f t="shared" si="21"/>
        <v>1.5197363259741152</v>
      </c>
      <c r="H292" s="2">
        <f t="shared" si="22"/>
        <v>1.5569049728102207</v>
      </c>
    </row>
    <row r="293" spans="1:8" x14ac:dyDescent="0.25">
      <c r="A293" s="7">
        <v>42412</v>
      </c>
      <c r="B293">
        <v>1864.78</v>
      </c>
      <c r="C293">
        <v>43.64</v>
      </c>
      <c r="D293" s="1">
        <f t="shared" si="23"/>
        <v>-8.1221244115847746E-3</v>
      </c>
      <c r="E293" s="1">
        <f t="shared" si="24"/>
        <v>-2.67618198037467E-2</v>
      </c>
      <c r="F293" s="2">
        <f t="shared" si="20"/>
        <v>1.4102044351704928</v>
      </c>
      <c r="G293" s="2">
        <f t="shared" si="21"/>
        <v>1.5192185162585383</v>
      </c>
      <c r="H293" s="2">
        <f t="shared" si="22"/>
        <v>1.5574833940165269</v>
      </c>
    </row>
    <row r="294" spans="1:8" x14ac:dyDescent="0.25">
      <c r="A294" s="7">
        <v>42405</v>
      </c>
      <c r="B294">
        <v>1880.05</v>
      </c>
      <c r="C294">
        <v>44.84</v>
      </c>
      <c r="D294" s="1">
        <f t="shared" si="23"/>
        <v>-3.1021935430668446E-2</v>
      </c>
      <c r="E294" s="1">
        <f t="shared" si="24"/>
        <v>-1.1138338159946137E-3</v>
      </c>
      <c r="F294" s="2">
        <f t="shared" si="20"/>
        <v>1.4099910941323772</v>
      </c>
      <c r="G294" s="2">
        <f t="shared" si="21"/>
        <v>1.5158161923663986</v>
      </c>
      <c r="H294" s="2">
        <f t="shared" si="22"/>
        <v>1.5625834952335735</v>
      </c>
    </row>
    <row r="295" spans="1:8" x14ac:dyDescent="0.25">
      <c r="A295" s="7">
        <v>42398</v>
      </c>
      <c r="B295">
        <v>1940.24</v>
      </c>
      <c r="C295">
        <v>44.89</v>
      </c>
      <c r="D295" s="1">
        <f t="shared" si="23"/>
        <v>1.7483874351040818E-2</v>
      </c>
      <c r="E295" s="1">
        <f t="shared" si="24"/>
        <v>4.6630916297505154E-2</v>
      </c>
      <c r="F295" s="2">
        <f t="shared" si="20"/>
        <v>1.4551606889566044</v>
      </c>
      <c r="G295" s="2">
        <f t="shared" si="21"/>
        <v>1.5517705319226109</v>
      </c>
      <c r="H295" s="2">
        <f t="shared" si="22"/>
        <v>1.5702582699977283</v>
      </c>
    </row>
    <row r="296" spans="1:8" x14ac:dyDescent="0.25">
      <c r="A296" s="7">
        <v>42391</v>
      </c>
      <c r="B296">
        <v>1906.9</v>
      </c>
      <c r="C296">
        <v>42.89</v>
      </c>
      <c r="D296" s="1">
        <f t="shared" si="23"/>
        <v>1.4130498369967048E-2</v>
      </c>
      <c r="E296" s="1">
        <f t="shared" si="24"/>
        <v>2.2407628128724655E-2</v>
      </c>
      <c r="F296" s="2">
        <f t="shared" si="20"/>
        <v>1.4508610163112785</v>
      </c>
      <c r="G296" s="2">
        <f t="shared" si="21"/>
        <v>1.549831243284278</v>
      </c>
      <c r="H296" s="2">
        <f t="shared" si="22"/>
        <v>1.5686019960718631</v>
      </c>
    </row>
    <row r="297" spans="1:8" x14ac:dyDescent="0.25">
      <c r="A297" s="7">
        <v>42384</v>
      </c>
      <c r="B297">
        <v>1880.33</v>
      </c>
      <c r="C297">
        <v>41.95</v>
      </c>
      <c r="D297" s="1">
        <f t="shared" si="23"/>
        <v>-2.1695811199617054E-2</v>
      </c>
      <c r="E297" s="1">
        <f t="shared" si="24"/>
        <v>-3.1848603738748982E-2</v>
      </c>
      <c r="F297" s="2">
        <f t="shared" si="20"/>
        <v>1.4443663773794502</v>
      </c>
      <c r="G297" s="2">
        <f t="shared" si="21"/>
        <v>1.5498562564207254</v>
      </c>
      <c r="H297" s="2">
        <f t="shared" si="22"/>
        <v>1.5669428799512681</v>
      </c>
    </row>
    <row r="298" spans="1:8" x14ac:dyDescent="0.25">
      <c r="A298" s="7">
        <v>42377</v>
      </c>
      <c r="B298">
        <v>1922.03</v>
      </c>
      <c r="C298">
        <v>43.33</v>
      </c>
      <c r="D298" s="1">
        <f t="shared" si="23"/>
        <v>-5.9644607963051821E-2</v>
      </c>
      <c r="E298" s="1">
        <f t="shared" si="24"/>
        <v>-8.2380347310461732E-2</v>
      </c>
      <c r="F298" s="2">
        <f t="shared" si="20"/>
        <v>1.4469033671519558</v>
      </c>
      <c r="G298" s="2">
        <f t="shared" si="21"/>
        <v>1.5544022381517206</v>
      </c>
      <c r="H298" s="2">
        <f t="shared" si="22"/>
        <v>1.5765558666940436</v>
      </c>
    </row>
    <row r="299" spans="1:8" x14ac:dyDescent="0.25">
      <c r="A299" s="7">
        <v>42370</v>
      </c>
      <c r="B299">
        <v>2043.94</v>
      </c>
      <c r="C299">
        <v>47.22</v>
      </c>
      <c r="D299" s="1">
        <f t="shared" si="23"/>
        <v>-8.2727233028785374E-3</v>
      </c>
      <c r="E299" s="1">
        <f t="shared" si="24"/>
        <v>-3.0589201396017285E-2</v>
      </c>
      <c r="F299" s="2">
        <f t="shared" si="20"/>
        <v>1.4649846081572713</v>
      </c>
      <c r="G299" s="2">
        <f t="shared" si="21"/>
        <v>1.5671442963611955</v>
      </c>
      <c r="H299" s="2">
        <f t="shared" si="22"/>
        <v>1.5841521867574231</v>
      </c>
    </row>
    <row r="300" spans="1:8" x14ac:dyDescent="0.25">
      <c r="A300" s="7">
        <v>42363</v>
      </c>
      <c r="B300">
        <v>2060.9899999999998</v>
      </c>
      <c r="C300">
        <v>48.71</v>
      </c>
      <c r="D300" s="1">
        <f t="shared" si="23"/>
        <v>2.7643289870608934E-2</v>
      </c>
      <c r="E300" s="1">
        <f t="shared" si="24"/>
        <v>6.4932225623087092E-2</v>
      </c>
      <c r="F300" s="2">
        <f t="shared" si="20"/>
        <v>1.4583634740428264</v>
      </c>
      <c r="G300" s="2">
        <f t="shared" si="21"/>
        <v>1.5625056010160252</v>
      </c>
      <c r="H300" s="2">
        <f t="shared" si="22"/>
        <v>1.5826484914288848</v>
      </c>
    </row>
    <row r="301" spans="1:8" x14ac:dyDescent="0.25">
      <c r="A301" s="7">
        <v>42356</v>
      </c>
      <c r="B301">
        <v>2005.55</v>
      </c>
      <c r="C301">
        <v>45.74</v>
      </c>
      <c r="D301" s="1">
        <f t="shared" si="23"/>
        <v>-3.3890387950525902E-3</v>
      </c>
      <c r="E301" s="1">
        <f t="shared" si="24"/>
        <v>1.6218618084870018E-2</v>
      </c>
      <c r="F301" s="2">
        <f t="shared" si="20"/>
        <v>1.4559373222465812</v>
      </c>
      <c r="G301" s="2">
        <f t="shared" si="21"/>
        <v>1.5515232095981284</v>
      </c>
      <c r="H301" s="2">
        <f t="shared" si="22"/>
        <v>1.5781559813107366</v>
      </c>
    </row>
    <row r="302" spans="1:8" x14ac:dyDescent="0.25">
      <c r="A302" s="7">
        <v>42349</v>
      </c>
      <c r="B302">
        <v>2012.37</v>
      </c>
      <c r="C302">
        <v>45.01</v>
      </c>
      <c r="D302" s="1">
        <f t="shared" si="23"/>
        <v>-3.7921489322031543E-2</v>
      </c>
      <c r="E302" s="1">
        <f t="shared" si="24"/>
        <v>-6.4046579330422237E-2</v>
      </c>
      <c r="F302" s="2">
        <f t="shared" si="20"/>
        <v>1.4620910730910277</v>
      </c>
      <c r="G302" s="2">
        <f t="shared" si="21"/>
        <v>1.55204967697954</v>
      </c>
      <c r="H302" s="2">
        <f t="shared" si="22"/>
        <v>1.5797012801380763</v>
      </c>
    </row>
    <row r="303" spans="1:8" x14ac:dyDescent="0.25">
      <c r="A303" s="7">
        <v>42342</v>
      </c>
      <c r="B303">
        <v>2091.69</v>
      </c>
      <c r="C303">
        <v>48.09</v>
      </c>
      <c r="D303" s="1">
        <f t="shared" si="23"/>
        <v>7.5594107487164663E-4</v>
      </c>
      <c r="E303" s="1">
        <f t="shared" si="24"/>
        <v>-4.7599337748344128E-3</v>
      </c>
      <c r="F303" s="2">
        <f t="shared" si="20"/>
        <v>1.4588993121201548</v>
      </c>
      <c r="G303" s="2">
        <f t="shared" si="21"/>
        <v>1.549273315641297</v>
      </c>
      <c r="H303" s="2">
        <f t="shared" si="22"/>
        <v>1.578544864331775</v>
      </c>
    </row>
    <row r="304" spans="1:8" x14ac:dyDescent="0.25">
      <c r="A304" s="7">
        <v>42335</v>
      </c>
      <c r="B304">
        <v>2090.11</v>
      </c>
      <c r="C304">
        <v>48.32</v>
      </c>
      <c r="D304" s="1">
        <f t="shared" si="23"/>
        <v>4.4993944963800381E-4</v>
      </c>
      <c r="E304" s="1">
        <f t="shared" si="24"/>
        <v>3.5306334371756343E-3</v>
      </c>
      <c r="F304" s="2">
        <f t="shared" si="20"/>
        <v>1.4590719932029768</v>
      </c>
      <c r="G304" s="2">
        <f t="shared" si="21"/>
        <v>1.5481654670405027</v>
      </c>
      <c r="H304" s="2">
        <f t="shared" si="22"/>
        <v>1.5865534941713395</v>
      </c>
    </row>
    <row r="305" spans="1:8" x14ac:dyDescent="0.25">
      <c r="A305" s="7">
        <v>42328</v>
      </c>
      <c r="B305">
        <v>2089.17</v>
      </c>
      <c r="C305">
        <v>48.15</v>
      </c>
      <c r="D305" s="1">
        <f t="shared" si="23"/>
        <v>3.2688429294527088E-2</v>
      </c>
      <c r="E305" s="1">
        <f t="shared" si="24"/>
        <v>3.0828516377649384E-2</v>
      </c>
      <c r="F305" s="2">
        <f t="shared" si="20"/>
        <v>1.4588386992975777</v>
      </c>
      <c r="G305" s="2">
        <f t="shared" si="21"/>
        <v>1.5375196449289332</v>
      </c>
      <c r="H305" s="2">
        <f t="shared" si="22"/>
        <v>1.5850162725085655</v>
      </c>
    </row>
    <row r="306" spans="1:8" x14ac:dyDescent="0.25">
      <c r="A306" s="7">
        <v>42321</v>
      </c>
      <c r="B306">
        <v>2023.04</v>
      </c>
      <c r="C306">
        <v>46.71</v>
      </c>
      <c r="D306" s="1">
        <f t="shared" si="23"/>
        <v>-3.6280487804878025E-2</v>
      </c>
      <c r="E306" s="1">
        <f t="shared" si="24"/>
        <v>-4.9450549450549497E-2</v>
      </c>
      <c r="F306" s="2">
        <f t="shared" si="20"/>
        <v>1.4711750170582734</v>
      </c>
      <c r="G306" s="2">
        <f t="shared" si="21"/>
        <v>1.540418209260447</v>
      </c>
      <c r="H306" s="2">
        <f t="shared" si="22"/>
        <v>1.5894404796216179</v>
      </c>
    </row>
    <row r="307" spans="1:8" x14ac:dyDescent="0.25">
      <c r="A307" s="7">
        <v>42314</v>
      </c>
      <c r="B307">
        <v>2099.1999999999998</v>
      </c>
      <c r="C307">
        <v>49.14</v>
      </c>
      <c r="D307" s="1">
        <f t="shared" si="23"/>
        <v>9.541397353031611E-3</v>
      </c>
      <c r="E307" s="1">
        <f t="shared" si="24"/>
        <v>2.7818448023426035E-2</v>
      </c>
      <c r="F307" s="2">
        <f t="shared" si="20"/>
        <v>1.4900998523285167</v>
      </c>
      <c r="G307" s="2">
        <f t="shared" si="21"/>
        <v>1.5204803932816784</v>
      </c>
      <c r="H307" s="2">
        <f t="shared" si="22"/>
        <v>1.5828307835196629</v>
      </c>
    </row>
    <row r="308" spans="1:8" x14ac:dyDescent="0.25">
      <c r="A308" s="7">
        <v>42307</v>
      </c>
      <c r="B308">
        <v>2079.36</v>
      </c>
      <c r="C308">
        <v>47.81</v>
      </c>
      <c r="D308" s="1">
        <f t="shared" si="23"/>
        <v>2.0287690046503215E-3</v>
      </c>
      <c r="E308" s="1">
        <f t="shared" si="24"/>
        <v>3.4624540142826232E-2</v>
      </c>
      <c r="F308" s="2">
        <f t="shared" si="20"/>
        <v>1.4848161876138377</v>
      </c>
      <c r="G308" s="2">
        <f t="shared" si="21"/>
        <v>1.5189403681906111</v>
      </c>
      <c r="H308" s="2">
        <f t="shared" si="22"/>
        <v>1.6080269330617729</v>
      </c>
    </row>
    <row r="309" spans="1:8" x14ac:dyDescent="0.25">
      <c r="A309" s="7">
        <v>42300</v>
      </c>
      <c r="B309">
        <v>2075.15</v>
      </c>
      <c r="C309">
        <v>46.21</v>
      </c>
      <c r="D309" s="1">
        <f t="shared" si="23"/>
        <v>2.0677680991190828E-2</v>
      </c>
      <c r="E309" s="1">
        <f t="shared" si="24"/>
        <v>3.4706672637707214E-2</v>
      </c>
      <c r="F309" s="2">
        <f t="shared" si="20"/>
        <v>1.4799249701388759</v>
      </c>
      <c r="G309" s="2">
        <f t="shared" si="21"/>
        <v>1.5217958631317576</v>
      </c>
      <c r="H309" s="2">
        <f t="shared" si="22"/>
        <v>1.6086483096972448</v>
      </c>
    </row>
    <row r="310" spans="1:8" x14ac:dyDescent="0.25">
      <c r="A310" s="7">
        <v>42293</v>
      </c>
      <c r="B310">
        <v>2033.11</v>
      </c>
      <c r="C310">
        <v>44.66</v>
      </c>
      <c r="D310" s="1">
        <f t="shared" si="23"/>
        <v>9.0426772677416611E-3</v>
      </c>
      <c r="E310" s="1">
        <f t="shared" si="24"/>
        <v>-5.8004640371229654E-2</v>
      </c>
      <c r="F310" s="2">
        <f t="shared" si="20"/>
        <v>1.4957153376098251</v>
      </c>
      <c r="G310" s="2">
        <f t="shared" si="21"/>
        <v>1.5184762926847408</v>
      </c>
      <c r="H310" s="2">
        <f t="shared" si="22"/>
        <v>1.6058947085117641</v>
      </c>
    </row>
    <row r="311" spans="1:8" x14ac:dyDescent="0.25">
      <c r="A311" s="7">
        <v>42286</v>
      </c>
      <c r="B311">
        <v>2014.89</v>
      </c>
      <c r="C311">
        <v>47.41</v>
      </c>
      <c r="D311" s="1">
        <f t="shared" si="23"/>
        <v>3.2556780911774386E-2</v>
      </c>
      <c r="E311" s="1">
        <f t="shared" si="24"/>
        <v>0.1181603773584905</v>
      </c>
      <c r="F311" s="2">
        <f t="shared" si="20"/>
        <v>1.5149538018111657</v>
      </c>
      <c r="G311" s="2">
        <f t="shared" si="21"/>
        <v>1.5154739179483903</v>
      </c>
      <c r="H311" s="2">
        <f t="shared" si="22"/>
        <v>1.6086647985296039</v>
      </c>
    </row>
    <row r="312" spans="1:8" x14ac:dyDescent="0.25">
      <c r="A312" s="7">
        <v>42279</v>
      </c>
      <c r="B312">
        <v>1951.36</v>
      </c>
      <c r="C312">
        <v>42.4</v>
      </c>
      <c r="D312" s="1">
        <f t="shared" si="23"/>
        <v>1.0365859972868652E-2</v>
      </c>
      <c r="E312" s="1">
        <f t="shared" si="24"/>
        <v>6.1699098243948036E-3</v>
      </c>
      <c r="F312" s="2">
        <f t="shared" si="20"/>
        <v>1.4260448929029748</v>
      </c>
      <c r="G312" s="2">
        <f t="shared" si="21"/>
        <v>1.4584870343102756</v>
      </c>
      <c r="H312" s="2">
        <f t="shared" si="22"/>
        <v>1.590632676052556</v>
      </c>
    </row>
    <row r="313" spans="1:8" x14ac:dyDescent="0.25">
      <c r="A313" s="7">
        <v>42272</v>
      </c>
      <c r="B313">
        <v>1931.34</v>
      </c>
      <c r="C313">
        <v>42.14</v>
      </c>
      <c r="D313" s="1">
        <f t="shared" si="23"/>
        <v>-1.363104753246891E-2</v>
      </c>
      <c r="E313" s="1">
        <f t="shared" si="24"/>
        <v>-2.6565026565026573E-2</v>
      </c>
      <c r="F313" s="2">
        <f t="shared" si="20"/>
        <v>1.4230365073662139</v>
      </c>
      <c r="G313" s="2">
        <f t="shared" si="21"/>
        <v>1.4694462068363183</v>
      </c>
      <c r="H313" s="2">
        <f t="shared" si="22"/>
        <v>1.5896283082012084</v>
      </c>
    </row>
    <row r="314" spans="1:8" x14ac:dyDescent="0.25">
      <c r="A314" s="7">
        <v>42265</v>
      </c>
      <c r="B314">
        <v>1958.03</v>
      </c>
      <c r="C314">
        <v>43.29</v>
      </c>
      <c r="D314" s="1">
        <f t="shared" si="23"/>
        <v>-1.5399913311746616E-3</v>
      </c>
      <c r="E314" s="1">
        <f t="shared" si="24"/>
        <v>-4.31034482758621E-2</v>
      </c>
      <c r="F314" s="2">
        <f t="shared" si="20"/>
        <v>1.4481173627653978</v>
      </c>
      <c r="G314" s="2">
        <f t="shared" si="21"/>
        <v>1.4694469050256767</v>
      </c>
      <c r="H314" s="2">
        <f t="shared" si="22"/>
        <v>1.5849784454036264</v>
      </c>
    </row>
    <row r="315" spans="1:8" x14ac:dyDescent="0.25">
      <c r="A315" s="7">
        <v>42258</v>
      </c>
      <c r="B315">
        <v>1961.05</v>
      </c>
      <c r="C315">
        <v>45.24</v>
      </c>
      <c r="D315" s="1">
        <f t="shared" si="23"/>
        <v>2.0731618450775979E-2</v>
      </c>
      <c r="E315" s="1">
        <f t="shared" si="24"/>
        <v>3.6188731103985461E-2</v>
      </c>
      <c r="F315" s="2">
        <f t="shared" si="20"/>
        <v>1.4558622504220329</v>
      </c>
      <c r="G315" s="2">
        <f t="shared" si="21"/>
        <v>1.4987735105533451</v>
      </c>
      <c r="H315" s="2">
        <f t="shared" si="22"/>
        <v>1.5811814966389741</v>
      </c>
    </row>
    <row r="316" spans="1:8" x14ac:dyDescent="0.25">
      <c r="A316" s="7">
        <v>42251</v>
      </c>
      <c r="B316">
        <v>1921.22</v>
      </c>
      <c r="C316">
        <v>43.66</v>
      </c>
      <c r="D316" s="1">
        <f t="shared" si="23"/>
        <v>-3.4014289521185348E-2</v>
      </c>
      <c r="E316" s="1">
        <f t="shared" si="24"/>
        <v>-4.3592552026286979E-2</v>
      </c>
      <c r="F316" s="2">
        <f t="shared" si="20"/>
        <v>1.4493994456731052</v>
      </c>
      <c r="G316" s="2">
        <f t="shared" si="21"/>
        <v>1.5116993486965804</v>
      </c>
      <c r="H316" s="2">
        <f t="shared" si="22"/>
        <v>1.5800916741095163</v>
      </c>
    </row>
    <row r="317" spans="1:8" x14ac:dyDescent="0.25">
      <c r="A317" s="7">
        <v>42244</v>
      </c>
      <c r="B317">
        <v>1988.87</v>
      </c>
      <c r="C317">
        <v>45.65</v>
      </c>
      <c r="D317" s="1">
        <f t="shared" si="23"/>
        <v>9.1227820933688086E-3</v>
      </c>
      <c r="E317" s="1">
        <f t="shared" si="24"/>
        <v>1.5121191905714815E-2</v>
      </c>
      <c r="F317" s="2">
        <f t="shared" si="20"/>
        <v>1.4711530075887012</v>
      </c>
      <c r="G317" s="2">
        <f t="shared" si="21"/>
        <v>1.525669766807243</v>
      </c>
      <c r="H317" s="2">
        <f t="shared" si="22"/>
        <v>1.5832529389074335</v>
      </c>
    </row>
    <row r="318" spans="1:8" x14ac:dyDescent="0.25">
      <c r="A318" s="7">
        <v>42237</v>
      </c>
      <c r="B318">
        <v>1970.89</v>
      </c>
      <c r="C318">
        <v>44.97</v>
      </c>
      <c r="D318" s="1">
        <f t="shared" si="23"/>
        <v>-5.7684768161259115E-2</v>
      </c>
      <c r="E318" s="1">
        <f t="shared" si="24"/>
        <v>-6.3710181136789501E-2</v>
      </c>
      <c r="F318" s="2">
        <f t="shared" si="20"/>
        <v>1.4687454997244207</v>
      </c>
      <c r="G318" s="2">
        <f t="shared" si="21"/>
        <v>1.5267238257640006</v>
      </c>
      <c r="H318" s="2">
        <f t="shared" si="22"/>
        <v>1.583385033200257</v>
      </c>
    </row>
    <row r="319" spans="1:8" x14ac:dyDescent="0.25">
      <c r="A319" s="7">
        <v>42230</v>
      </c>
      <c r="B319">
        <v>2091.54</v>
      </c>
      <c r="C319">
        <v>48.03</v>
      </c>
      <c r="D319" s="1">
        <f t="shared" si="23"/>
        <v>6.7242018319477737E-3</v>
      </c>
      <c r="E319" s="1">
        <f t="shared" si="24"/>
        <v>1.2010113780025256E-2</v>
      </c>
      <c r="F319" s="2">
        <f t="shared" si="20"/>
        <v>1.4985323397701151</v>
      </c>
      <c r="G319" s="2">
        <f t="shared" si="21"/>
        <v>1.5764699873461452</v>
      </c>
      <c r="H319" s="2">
        <f t="shared" si="22"/>
        <v>1.6005462249635198</v>
      </c>
    </row>
    <row r="320" spans="1:8" x14ac:dyDescent="0.25">
      <c r="A320" s="7">
        <v>42223</v>
      </c>
      <c r="B320">
        <v>2077.5700000000002</v>
      </c>
      <c r="C320">
        <v>47.46</v>
      </c>
      <c r="D320" s="1">
        <f t="shared" si="23"/>
        <v>-1.2486691003118056E-2</v>
      </c>
      <c r="E320" s="1">
        <f t="shared" si="24"/>
        <v>1.5187165775401024E-2</v>
      </c>
      <c r="F320" s="2">
        <f t="shared" si="20"/>
        <v>1.4895312381042778</v>
      </c>
      <c r="G320" s="2">
        <f t="shared" si="21"/>
        <v>1.5793700904021637</v>
      </c>
      <c r="H320" s="2">
        <f t="shared" si="22"/>
        <v>1.5965262340333826</v>
      </c>
    </row>
    <row r="321" spans="1:8" x14ac:dyDescent="0.25">
      <c r="A321" s="7">
        <v>42216</v>
      </c>
      <c r="B321">
        <v>2103.84</v>
      </c>
      <c r="C321">
        <v>46.75</v>
      </c>
      <c r="D321" s="1">
        <f t="shared" si="23"/>
        <v>1.1631764960450042E-2</v>
      </c>
      <c r="E321" s="1">
        <f t="shared" si="24"/>
        <v>-2.7257594673325003E-2</v>
      </c>
      <c r="F321" s="2">
        <f t="shared" si="20"/>
        <v>1.5408502020691983</v>
      </c>
      <c r="G321" s="2">
        <f t="shared" si="21"/>
        <v>1.597479780458503</v>
      </c>
      <c r="H321" s="2">
        <f t="shared" si="22"/>
        <v>1.599980145290842</v>
      </c>
    </row>
    <row r="322" spans="1:8" x14ac:dyDescent="0.25">
      <c r="A322" s="7">
        <v>42209</v>
      </c>
      <c r="B322">
        <v>2079.65</v>
      </c>
      <c r="C322">
        <v>48.06</v>
      </c>
      <c r="D322" s="1">
        <f t="shared" si="23"/>
        <v>-2.2095888349697113E-2</v>
      </c>
      <c r="E322" s="1">
        <f t="shared" si="24"/>
        <v>-4.3962601949472879E-2</v>
      </c>
      <c r="F322" s="2">
        <f t="shared" ref="F322:F385" si="25">SLOPE($E322:$E426,$D322:$D426)</f>
        <v>1.558992673748792</v>
      </c>
      <c r="G322" s="2">
        <f t="shared" ref="G322:G385" si="26">SLOPE($E322:$E478,$D322:$D478)</f>
        <v>1.6142866236582951</v>
      </c>
      <c r="H322" s="2">
        <f t="shared" ref="H322:H385" si="27">SLOPE($E322:$E582,$D322:$D582)</f>
        <v>1.6027706431719535</v>
      </c>
    </row>
    <row r="323" spans="1:8" x14ac:dyDescent="0.25">
      <c r="A323" s="7">
        <v>42202</v>
      </c>
      <c r="B323">
        <v>2126.64</v>
      </c>
      <c r="C323">
        <v>50.27</v>
      </c>
      <c r="D323" s="1">
        <f t="shared" ref="D323:D386" si="28">B323/B324-1</f>
        <v>2.4087218653388698E-2</v>
      </c>
      <c r="E323" s="1">
        <f t="shared" ref="E323:E386" si="29">C323/C324-1</f>
        <v>-9.2629089475758652E-3</v>
      </c>
      <c r="F323" s="2">
        <f t="shared" si="25"/>
        <v>1.5577474891249432</v>
      </c>
      <c r="G323" s="2">
        <f t="shared" si="26"/>
        <v>1.6122533387125855</v>
      </c>
      <c r="H323" s="2">
        <f t="shared" si="27"/>
        <v>1.6168897986068174</v>
      </c>
    </row>
    <row r="324" spans="1:8" x14ac:dyDescent="0.25">
      <c r="A324" s="7">
        <v>42195</v>
      </c>
      <c r="B324">
        <v>2076.62</v>
      </c>
      <c r="C324">
        <v>50.74</v>
      </c>
      <c r="D324" s="1">
        <f t="shared" si="28"/>
        <v>-7.7042344398647877E-5</v>
      </c>
      <c r="E324" s="1">
        <f t="shared" si="29"/>
        <v>-4.101304101304093E-2</v>
      </c>
      <c r="F324" s="2">
        <f t="shared" si="25"/>
        <v>1.6083785751930146</v>
      </c>
      <c r="G324" s="2">
        <f t="shared" si="26"/>
        <v>1.6417420787225236</v>
      </c>
      <c r="H324" s="2">
        <f t="shared" si="27"/>
        <v>1.6322924823192047</v>
      </c>
    </row>
    <row r="325" spans="1:8" x14ac:dyDescent="0.25">
      <c r="A325" s="7">
        <v>42188</v>
      </c>
      <c r="B325">
        <v>2076.7800000000002</v>
      </c>
      <c r="C325">
        <v>52.91</v>
      </c>
      <c r="D325" s="1">
        <f t="shared" si="28"/>
        <v>-1.1758323855930564E-2</v>
      </c>
      <c r="E325" s="1">
        <f t="shared" si="29"/>
        <v>-3.0241935483871107E-2</v>
      </c>
      <c r="F325" s="2">
        <f t="shared" si="25"/>
        <v>1.5845494267482407</v>
      </c>
      <c r="G325" s="2">
        <f t="shared" si="26"/>
        <v>1.6367928653790029</v>
      </c>
      <c r="H325" s="2">
        <f t="shared" si="27"/>
        <v>1.6322628729206758</v>
      </c>
    </row>
    <row r="326" spans="1:8" x14ac:dyDescent="0.25">
      <c r="A326" s="7">
        <v>42181</v>
      </c>
      <c r="B326">
        <v>2101.4899999999998</v>
      </c>
      <c r="C326">
        <v>54.56</v>
      </c>
      <c r="D326" s="1">
        <f t="shared" si="28"/>
        <v>-4.0284551111616773E-3</v>
      </c>
      <c r="E326" s="1">
        <f t="shared" si="29"/>
        <v>-1.8528512322360191E-2</v>
      </c>
      <c r="F326" s="2">
        <f t="shared" si="25"/>
        <v>1.5737961963749636</v>
      </c>
      <c r="G326" s="2">
        <f t="shared" si="26"/>
        <v>1.6546587495784144</v>
      </c>
      <c r="H326" s="2">
        <f t="shared" si="27"/>
        <v>1.6172466556531213</v>
      </c>
    </row>
    <row r="327" spans="1:8" x14ac:dyDescent="0.25">
      <c r="A327" s="7">
        <v>42174</v>
      </c>
      <c r="B327">
        <v>2109.9899999999998</v>
      </c>
      <c r="C327">
        <v>55.59</v>
      </c>
      <c r="D327" s="1">
        <f t="shared" si="28"/>
        <v>7.5831737587803705E-3</v>
      </c>
      <c r="E327" s="1">
        <f t="shared" si="29"/>
        <v>9.6258626952416826E-3</v>
      </c>
      <c r="F327" s="2">
        <f t="shared" si="25"/>
        <v>1.5465387260325758</v>
      </c>
      <c r="G327" s="2">
        <f t="shared" si="26"/>
        <v>1.6572090075087571</v>
      </c>
      <c r="H327" s="2">
        <f t="shared" si="27"/>
        <v>1.6104320632640183</v>
      </c>
    </row>
    <row r="328" spans="1:8" x14ac:dyDescent="0.25">
      <c r="A328" s="7">
        <v>42167</v>
      </c>
      <c r="B328">
        <v>2094.11</v>
      </c>
      <c r="C328">
        <v>55.06</v>
      </c>
      <c r="D328" s="1">
        <f t="shared" si="28"/>
        <v>6.1161202773285517E-4</v>
      </c>
      <c r="E328" s="1">
        <f t="shared" si="29"/>
        <v>-1.0424155283968339E-2</v>
      </c>
      <c r="F328" s="2">
        <f t="shared" si="25"/>
        <v>1.5512299016207125</v>
      </c>
      <c r="G328" s="2">
        <f t="shared" si="26"/>
        <v>1.6454354816137071</v>
      </c>
      <c r="H328" s="2">
        <f t="shared" si="27"/>
        <v>1.6070338285423627</v>
      </c>
    </row>
    <row r="329" spans="1:8" x14ac:dyDescent="0.25">
      <c r="A329" s="7">
        <v>42160</v>
      </c>
      <c r="B329">
        <v>2092.83</v>
      </c>
      <c r="C329">
        <v>55.64</v>
      </c>
      <c r="D329" s="1">
        <f t="shared" si="28"/>
        <v>-6.90902016238093E-3</v>
      </c>
      <c r="E329" s="1">
        <f t="shared" si="29"/>
        <v>-1.0316613304873656E-2</v>
      </c>
      <c r="F329" s="2">
        <f t="shared" si="25"/>
        <v>1.5476920616562446</v>
      </c>
      <c r="G329" s="2">
        <f t="shared" si="26"/>
        <v>1.6313180057562648</v>
      </c>
      <c r="H329" s="2">
        <f t="shared" si="27"/>
        <v>1.6066917160702288</v>
      </c>
    </row>
    <row r="330" spans="1:8" x14ac:dyDescent="0.25">
      <c r="A330" s="7">
        <v>42153</v>
      </c>
      <c r="B330">
        <v>2107.39</v>
      </c>
      <c r="C330">
        <v>56.22</v>
      </c>
      <c r="D330" s="1">
        <f t="shared" si="28"/>
        <v>-8.7815019331534128E-3</v>
      </c>
      <c r="E330" s="1">
        <f t="shared" si="29"/>
        <v>-3.018802829049505E-2</v>
      </c>
      <c r="F330" s="2">
        <f t="shared" si="25"/>
        <v>1.5407861598939474</v>
      </c>
      <c r="G330" s="2">
        <f t="shared" si="26"/>
        <v>1.6435151117155795</v>
      </c>
      <c r="H330" s="2">
        <f t="shared" si="27"/>
        <v>1.6127088933940883</v>
      </c>
    </row>
    <row r="331" spans="1:8" x14ac:dyDescent="0.25">
      <c r="A331" s="7">
        <v>42146</v>
      </c>
      <c r="B331">
        <v>2126.06</v>
      </c>
      <c r="C331">
        <v>57.97</v>
      </c>
      <c r="D331" s="1">
        <f t="shared" si="28"/>
        <v>1.5687346011974412E-3</v>
      </c>
      <c r="E331" s="1">
        <f t="shared" si="29"/>
        <v>-2.1273003545500546E-2</v>
      </c>
      <c r="F331" s="2">
        <f t="shared" si="25"/>
        <v>1.5308404171379897</v>
      </c>
      <c r="G331" s="2">
        <f t="shared" si="26"/>
        <v>1.6304949033332137</v>
      </c>
      <c r="H331" s="2">
        <f t="shared" si="27"/>
        <v>1.6109634317051182</v>
      </c>
    </row>
    <row r="332" spans="1:8" x14ac:dyDescent="0.25">
      <c r="A332" s="7">
        <v>42139</v>
      </c>
      <c r="B332">
        <v>2122.73</v>
      </c>
      <c r="C332">
        <v>59.23</v>
      </c>
      <c r="D332" s="1">
        <f t="shared" si="28"/>
        <v>3.1331222532016145E-3</v>
      </c>
      <c r="E332" s="1">
        <f t="shared" si="29"/>
        <v>-7.2075092189071155E-3</v>
      </c>
      <c r="F332" s="2">
        <f t="shared" si="25"/>
        <v>1.5418931847012178</v>
      </c>
      <c r="G332" s="2">
        <f t="shared" si="26"/>
        <v>1.6369781995975334</v>
      </c>
      <c r="H332" s="2">
        <f t="shared" si="27"/>
        <v>1.626073624908227</v>
      </c>
    </row>
    <row r="333" spans="1:8" x14ac:dyDescent="0.25">
      <c r="A333" s="7">
        <v>42132</v>
      </c>
      <c r="B333">
        <v>2116.1</v>
      </c>
      <c r="C333">
        <v>59.66</v>
      </c>
      <c r="D333" s="1">
        <f t="shared" si="28"/>
        <v>3.7044239644450361E-3</v>
      </c>
      <c r="E333" s="1">
        <f t="shared" si="29"/>
        <v>1.635434412265746E-2</v>
      </c>
      <c r="F333" s="2">
        <f t="shared" si="25"/>
        <v>1.5501722451927289</v>
      </c>
      <c r="G333" s="2">
        <f t="shared" si="26"/>
        <v>1.6486582088502197</v>
      </c>
      <c r="H333" s="2">
        <f t="shared" si="27"/>
        <v>1.6413015982272328</v>
      </c>
    </row>
    <row r="334" spans="1:8" x14ac:dyDescent="0.25">
      <c r="A334" s="7">
        <v>42125</v>
      </c>
      <c r="B334">
        <v>2108.29</v>
      </c>
      <c r="C334">
        <v>58.7</v>
      </c>
      <c r="D334" s="1">
        <f t="shared" si="28"/>
        <v>-4.4387988799116096E-3</v>
      </c>
      <c r="E334" s="1">
        <f t="shared" si="29"/>
        <v>-2.3456995508234879E-2</v>
      </c>
      <c r="F334" s="2">
        <f t="shared" si="25"/>
        <v>1.5735963638545898</v>
      </c>
      <c r="G334" s="2">
        <f t="shared" si="26"/>
        <v>1.6394270950969663</v>
      </c>
      <c r="H334" s="2">
        <f t="shared" si="27"/>
        <v>1.6549183615400971</v>
      </c>
    </row>
    <row r="335" spans="1:8" x14ac:dyDescent="0.25">
      <c r="A335" s="7">
        <v>42118</v>
      </c>
      <c r="B335">
        <v>2117.69</v>
      </c>
      <c r="C335">
        <v>60.11</v>
      </c>
      <c r="D335" s="1">
        <f t="shared" si="28"/>
        <v>1.7542932374902787E-2</v>
      </c>
      <c r="E335" s="1">
        <f t="shared" si="29"/>
        <v>9.9126344086020168E-3</v>
      </c>
      <c r="F335" s="2">
        <f t="shared" si="25"/>
        <v>1.5797974786301552</v>
      </c>
      <c r="G335" s="2">
        <f t="shared" si="26"/>
        <v>1.6293652279386304</v>
      </c>
      <c r="H335" s="2">
        <f t="shared" si="27"/>
        <v>1.6457679979963495</v>
      </c>
    </row>
    <row r="336" spans="1:8" x14ac:dyDescent="0.25">
      <c r="A336" s="7">
        <v>42111</v>
      </c>
      <c r="B336">
        <v>2081.1799999999998</v>
      </c>
      <c r="C336">
        <v>59.52</v>
      </c>
      <c r="D336" s="1">
        <f t="shared" si="28"/>
        <v>-9.9331132317822535E-3</v>
      </c>
      <c r="E336" s="1">
        <f t="shared" si="29"/>
        <v>6.5956367326229781E-3</v>
      </c>
      <c r="F336" s="2">
        <f t="shared" si="25"/>
        <v>1.6508664750883151</v>
      </c>
      <c r="G336" s="2">
        <f t="shared" si="26"/>
        <v>1.6349680290269533</v>
      </c>
      <c r="H336" s="2">
        <f t="shared" si="27"/>
        <v>1.6516277501932872</v>
      </c>
    </row>
    <row r="337" spans="1:8" x14ac:dyDescent="0.25">
      <c r="A337" s="7">
        <v>42104</v>
      </c>
      <c r="B337">
        <v>2102.06</v>
      </c>
      <c r="C337">
        <v>59.13</v>
      </c>
      <c r="D337" s="1">
        <f t="shared" si="28"/>
        <v>1.6981460695901118E-2</v>
      </c>
      <c r="E337" s="1">
        <f t="shared" si="29"/>
        <v>2.6740753603056167E-2</v>
      </c>
      <c r="F337" s="2">
        <f t="shared" si="25"/>
        <v>1.6142260521048162</v>
      </c>
      <c r="G337" s="2">
        <f t="shared" si="26"/>
        <v>1.6401231956609748</v>
      </c>
      <c r="H337" s="2">
        <f t="shared" si="27"/>
        <v>1.6542921541373734</v>
      </c>
    </row>
    <row r="338" spans="1:8" x14ac:dyDescent="0.25">
      <c r="A338" s="7">
        <v>42097</v>
      </c>
      <c r="B338">
        <v>2066.96</v>
      </c>
      <c r="C338">
        <v>57.59</v>
      </c>
      <c r="D338" s="1">
        <f t="shared" si="28"/>
        <v>2.882068102201929E-3</v>
      </c>
      <c r="E338" s="1">
        <f t="shared" si="29"/>
        <v>1.4622973925299654E-2</v>
      </c>
      <c r="F338" s="2">
        <f t="shared" si="25"/>
        <v>1.6347451153550787</v>
      </c>
      <c r="G338" s="2">
        <f t="shared" si="26"/>
        <v>1.6355520494842006</v>
      </c>
      <c r="H338" s="2">
        <f t="shared" si="27"/>
        <v>1.6588801952022325</v>
      </c>
    </row>
    <row r="339" spans="1:8" x14ac:dyDescent="0.25">
      <c r="A339" s="7">
        <v>42090</v>
      </c>
      <c r="B339">
        <v>2061.02</v>
      </c>
      <c r="C339">
        <v>56.76</v>
      </c>
      <c r="D339" s="1">
        <f t="shared" si="28"/>
        <v>-2.2332906408614406E-2</v>
      </c>
      <c r="E339" s="1">
        <f t="shared" si="29"/>
        <v>-9.2511782160935585E-3</v>
      </c>
      <c r="F339" s="2">
        <f t="shared" si="25"/>
        <v>1.6375211340925919</v>
      </c>
      <c r="G339" s="2">
        <f t="shared" si="26"/>
        <v>1.6324526278629721</v>
      </c>
      <c r="H339" s="2">
        <f t="shared" si="27"/>
        <v>1.6598191198488279</v>
      </c>
    </row>
    <row r="340" spans="1:8" x14ac:dyDescent="0.25">
      <c r="A340" s="7">
        <v>42083</v>
      </c>
      <c r="B340">
        <v>2108.1</v>
      </c>
      <c r="C340">
        <v>57.29</v>
      </c>
      <c r="D340" s="1">
        <f t="shared" si="28"/>
        <v>2.6638745495276117E-2</v>
      </c>
      <c r="E340" s="1">
        <f t="shared" si="29"/>
        <v>1.0583877227024141E-2</v>
      </c>
      <c r="F340" s="2">
        <f t="shared" si="25"/>
        <v>1.6680205824566678</v>
      </c>
      <c r="G340" s="2">
        <f t="shared" si="26"/>
        <v>1.6563446202141612</v>
      </c>
      <c r="H340" s="2">
        <f t="shared" si="27"/>
        <v>1.6669707479552915</v>
      </c>
    </row>
    <row r="341" spans="1:8" x14ac:dyDescent="0.25">
      <c r="A341" s="7">
        <v>42076</v>
      </c>
      <c r="B341">
        <v>2053.4</v>
      </c>
      <c r="C341">
        <v>56.69</v>
      </c>
      <c r="D341" s="1">
        <f t="shared" si="28"/>
        <v>-8.6227706806485394E-3</v>
      </c>
      <c r="E341" s="1">
        <f t="shared" si="29"/>
        <v>-1.0473031942747402E-2</v>
      </c>
      <c r="F341" s="2">
        <f t="shared" si="25"/>
        <v>1.6964559449239878</v>
      </c>
      <c r="G341" s="2">
        <f t="shared" si="26"/>
        <v>1.6693057184651843</v>
      </c>
      <c r="H341" s="2">
        <f t="shared" si="27"/>
        <v>1.672292629504901</v>
      </c>
    </row>
    <row r="342" spans="1:8" x14ac:dyDescent="0.25">
      <c r="A342" s="7">
        <v>42069</v>
      </c>
      <c r="B342">
        <v>2071.2600000000002</v>
      </c>
      <c r="C342">
        <v>57.29</v>
      </c>
      <c r="D342" s="1">
        <f t="shared" si="28"/>
        <v>-1.5794725588025527E-2</v>
      </c>
      <c r="E342" s="1">
        <f t="shared" si="29"/>
        <v>-1.2241379310344858E-2</v>
      </c>
      <c r="F342" s="2">
        <f t="shared" si="25"/>
        <v>1.7256233161729242</v>
      </c>
      <c r="G342" s="2">
        <f t="shared" si="26"/>
        <v>1.6721080189907815</v>
      </c>
      <c r="H342" s="2">
        <f t="shared" si="27"/>
        <v>1.6739760595132505</v>
      </c>
    </row>
    <row r="343" spans="1:8" x14ac:dyDescent="0.25">
      <c r="A343" s="7">
        <v>42062</v>
      </c>
      <c r="B343">
        <v>2104.5</v>
      </c>
      <c r="C343">
        <v>58</v>
      </c>
      <c r="D343" s="1">
        <f t="shared" si="28"/>
        <v>-2.7484243946359621E-3</v>
      </c>
      <c r="E343" s="1">
        <f t="shared" si="29"/>
        <v>-2.2416989718523461E-2</v>
      </c>
      <c r="F343" s="2">
        <f t="shared" si="25"/>
        <v>1.7455060125731281</v>
      </c>
      <c r="G343" s="2">
        <f t="shared" si="26"/>
        <v>1.6812372377991847</v>
      </c>
      <c r="H343" s="2">
        <f t="shared" si="27"/>
        <v>1.6750991768890369</v>
      </c>
    </row>
    <row r="344" spans="1:8" x14ac:dyDescent="0.25">
      <c r="A344" s="7">
        <v>42055</v>
      </c>
      <c r="B344">
        <v>2110.3000000000002</v>
      </c>
      <c r="C344">
        <v>59.33</v>
      </c>
      <c r="D344" s="1">
        <f t="shared" si="28"/>
        <v>6.3471928812250944E-3</v>
      </c>
      <c r="E344" s="1">
        <f t="shared" si="29"/>
        <v>2.6825891311872629E-2</v>
      </c>
      <c r="F344" s="2">
        <f t="shared" si="25"/>
        <v>1.7415897013564232</v>
      </c>
      <c r="G344" s="2">
        <f t="shared" si="26"/>
        <v>1.6796957862998216</v>
      </c>
      <c r="H344" s="2">
        <f t="shared" si="27"/>
        <v>1.6780046138231199</v>
      </c>
    </row>
    <row r="345" spans="1:8" x14ac:dyDescent="0.25">
      <c r="A345" s="7">
        <v>42048</v>
      </c>
      <c r="B345">
        <v>2096.9899999999998</v>
      </c>
      <c r="C345">
        <v>57.78</v>
      </c>
      <c r="D345" s="1">
        <f t="shared" si="28"/>
        <v>2.0199759665672667E-2</v>
      </c>
      <c r="E345" s="1">
        <f t="shared" si="29"/>
        <v>4.9019607843137303E-2</v>
      </c>
      <c r="F345" s="2">
        <f t="shared" si="25"/>
        <v>1.7373221895117741</v>
      </c>
      <c r="G345" s="2">
        <f t="shared" si="26"/>
        <v>1.6793439920132487</v>
      </c>
      <c r="H345" s="2">
        <f t="shared" si="27"/>
        <v>1.6752420752456501</v>
      </c>
    </row>
    <row r="346" spans="1:8" x14ac:dyDescent="0.25">
      <c r="A346" s="7">
        <v>42041</v>
      </c>
      <c r="B346">
        <v>2055.4699999999998</v>
      </c>
      <c r="C346">
        <v>55.08</v>
      </c>
      <c r="D346" s="1">
        <f t="shared" si="28"/>
        <v>3.0315941433290305E-2</v>
      </c>
      <c r="E346" s="1">
        <f t="shared" si="29"/>
        <v>2.7803694719163996E-2</v>
      </c>
      <c r="F346" s="2">
        <f t="shared" si="25"/>
        <v>1.7224956374113758</v>
      </c>
      <c r="G346" s="2">
        <f t="shared" si="26"/>
        <v>1.6700671582016264</v>
      </c>
      <c r="H346" s="2">
        <f t="shared" si="27"/>
        <v>1.6731199858955714</v>
      </c>
    </row>
    <row r="347" spans="1:8" x14ac:dyDescent="0.25">
      <c r="A347" s="7">
        <v>42034</v>
      </c>
      <c r="B347">
        <v>1994.99</v>
      </c>
      <c r="C347">
        <v>53.59</v>
      </c>
      <c r="D347" s="1">
        <f t="shared" si="28"/>
        <v>-2.7697361366981532E-2</v>
      </c>
      <c r="E347" s="1">
        <f t="shared" si="29"/>
        <v>-1.3257227030012864E-2</v>
      </c>
      <c r="F347" s="2">
        <f t="shared" si="25"/>
        <v>1.7432075599833983</v>
      </c>
      <c r="G347" s="2">
        <f t="shared" si="26"/>
        <v>1.6906661175787576</v>
      </c>
      <c r="H347" s="2">
        <f t="shared" si="27"/>
        <v>1.6813194071279918</v>
      </c>
    </row>
    <row r="348" spans="1:8" x14ac:dyDescent="0.25">
      <c r="A348" s="7">
        <v>42027</v>
      </c>
      <c r="B348">
        <v>2051.8200000000002</v>
      </c>
      <c r="C348">
        <v>54.31</v>
      </c>
      <c r="D348" s="1">
        <f t="shared" si="28"/>
        <v>1.6044210713967333E-2</v>
      </c>
      <c r="E348" s="1">
        <f t="shared" si="29"/>
        <v>5.182306126226166E-3</v>
      </c>
      <c r="F348" s="2">
        <f t="shared" si="25"/>
        <v>1.8138535699651122</v>
      </c>
      <c r="G348" s="2">
        <f t="shared" si="26"/>
        <v>1.7208211870924428</v>
      </c>
      <c r="H348" s="2">
        <f t="shared" si="27"/>
        <v>1.6899787376306838</v>
      </c>
    </row>
    <row r="349" spans="1:8" x14ac:dyDescent="0.25">
      <c r="A349" s="7">
        <v>42020</v>
      </c>
      <c r="B349">
        <v>2019.42</v>
      </c>
      <c r="C349">
        <v>54.03</v>
      </c>
      <c r="D349" s="1">
        <f t="shared" si="28"/>
        <v>-1.2416801561025204E-2</v>
      </c>
      <c r="E349" s="1">
        <f t="shared" si="29"/>
        <v>-6.3767111419164801E-2</v>
      </c>
      <c r="F349" s="2">
        <f t="shared" si="25"/>
        <v>1.8266366650467587</v>
      </c>
      <c r="G349" s="2">
        <f t="shared" si="26"/>
        <v>1.7333368140537306</v>
      </c>
      <c r="H349" s="2">
        <f t="shared" si="27"/>
        <v>1.6870755943220004</v>
      </c>
    </row>
    <row r="350" spans="1:8" x14ac:dyDescent="0.25">
      <c r="A350" s="7">
        <v>42013</v>
      </c>
      <c r="B350">
        <v>2044.81</v>
      </c>
      <c r="C350">
        <v>57.71</v>
      </c>
      <c r="D350" s="1">
        <f t="shared" si="28"/>
        <v>-6.5056845787581086E-3</v>
      </c>
      <c r="E350" s="1">
        <f t="shared" si="29"/>
        <v>-4.9101993738671856E-2</v>
      </c>
      <c r="F350" s="2">
        <f t="shared" si="25"/>
        <v>1.8015489968775078</v>
      </c>
      <c r="G350" s="2">
        <f t="shared" si="26"/>
        <v>1.7210631909472454</v>
      </c>
      <c r="H350" s="2">
        <f t="shared" si="27"/>
        <v>1.6815229235746303</v>
      </c>
    </row>
    <row r="351" spans="1:8" x14ac:dyDescent="0.25">
      <c r="A351" s="7">
        <v>42006</v>
      </c>
      <c r="B351">
        <v>2058.1999999999998</v>
      </c>
      <c r="C351">
        <v>60.69</v>
      </c>
      <c r="D351" s="1">
        <f t="shared" si="28"/>
        <v>-1.4635407440742765E-2</v>
      </c>
      <c r="E351" s="1">
        <f t="shared" si="29"/>
        <v>2.6433173632909313E-3</v>
      </c>
      <c r="F351" s="2">
        <f t="shared" si="25"/>
        <v>1.7526024931172677</v>
      </c>
      <c r="G351" s="2">
        <f t="shared" si="26"/>
        <v>1.7139772210933919</v>
      </c>
      <c r="H351" s="2">
        <f t="shared" si="27"/>
        <v>1.6920856337018186</v>
      </c>
    </row>
    <row r="352" spans="1:8" x14ac:dyDescent="0.25">
      <c r="A352" s="7">
        <v>41999</v>
      </c>
      <c r="B352">
        <v>2088.77</v>
      </c>
      <c r="C352">
        <v>60.53</v>
      </c>
      <c r="D352" s="1">
        <f t="shared" si="28"/>
        <v>8.7508753290028718E-3</v>
      </c>
      <c r="E352" s="1">
        <f t="shared" si="29"/>
        <v>1.0517529215358978E-2</v>
      </c>
      <c r="F352" s="2">
        <f t="shared" si="25"/>
        <v>1.772541658053352</v>
      </c>
      <c r="G352" s="2">
        <f t="shared" si="26"/>
        <v>1.7283276821712656</v>
      </c>
      <c r="H352" s="2">
        <f t="shared" si="27"/>
        <v>1.6953458590801673</v>
      </c>
    </row>
    <row r="353" spans="1:8" x14ac:dyDescent="0.25">
      <c r="A353" s="7">
        <v>41992</v>
      </c>
      <c r="B353">
        <v>2070.65</v>
      </c>
      <c r="C353">
        <v>59.9</v>
      </c>
      <c r="D353" s="1">
        <f t="shared" si="28"/>
        <v>3.4120249908856204E-2</v>
      </c>
      <c r="E353" s="1">
        <f t="shared" si="29"/>
        <v>5.3094233473980346E-2</v>
      </c>
      <c r="F353" s="2">
        <f t="shared" si="25"/>
        <v>1.7796556983170362</v>
      </c>
      <c r="G353" s="2">
        <f t="shared" si="26"/>
        <v>1.7232912462692345</v>
      </c>
      <c r="H353" s="2">
        <f t="shared" si="27"/>
        <v>1.6964249438519108</v>
      </c>
    </row>
    <row r="354" spans="1:8" x14ac:dyDescent="0.25">
      <c r="A354" s="7">
        <v>41985</v>
      </c>
      <c r="B354">
        <v>2002.33</v>
      </c>
      <c r="C354">
        <v>56.88</v>
      </c>
      <c r="D354" s="1">
        <f t="shared" si="28"/>
        <v>-3.5193724492500134E-2</v>
      </c>
      <c r="E354" s="1">
        <f t="shared" si="29"/>
        <v>-8.8315435165891909E-2</v>
      </c>
      <c r="F354" s="2">
        <f t="shared" si="25"/>
        <v>1.7751441383532738</v>
      </c>
      <c r="G354" s="2">
        <f t="shared" si="26"/>
        <v>1.7505880158580109</v>
      </c>
      <c r="H354" s="2">
        <f t="shared" si="27"/>
        <v>1.69154875378923</v>
      </c>
    </row>
    <row r="355" spans="1:8" x14ac:dyDescent="0.25">
      <c r="A355" s="7">
        <v>41978</v>
      </c>
      <c r="B355">
        <v>2075.37</v>
      </c>
      <c r="C355">
        <v>62.39</v>
      </c>
      <c r="D355" s="1">
        <f t="shared" si="28"/>
        <v>3.7773994466907546E-3</v>
      </c>
      <c r="E355" s="1">
        <f t="shared" si="29"/>
        <v>6.4526536538151991E-3</v>
      </c>
      <c r="F355" s="2">
        <f t="shared" si="25"/>
        <v>1.7289781537869251</v>
      </c>
      <c r="G355" s="2">
        <f t="shared" si="26"/>
        <v>1.7211403248813664</v>
      </c>
      <c r="H355" s="2">
        <f t="shared" si="27"/>
        <v>1.6835632174801423</v>
      </c>
    </row>
    <row r="356" spans="1:8" x14ac:dyDescent="0.25">
      <c r="A356" s="7">
        <v>41971</v>
      </c>
      <c r="B356">
        <v>2067.56</v>
      </c>
      <c r="C356">
        <v>61.99</v>
      </c>
      <c r="D356" s="1">
        <f t="shared" si="28"/>
        <v>1.9675308941118352E-3</v>
      </c>
      <c r="E356" s="1">
        <f t="shared" si="29"/>
        <v>-0.10470826112073939</v>
      </c>
      <c r="F356" s="2">
        <f t="shared" si="25"/>
        <v>1.7279077972160386</v>
      </c>
      <c r="G356" s="2">
        <f t="shared" si="26"/>
        <v>1.6605497584869955</v>
      </c>
      <c r="H356" s="2">
        <f t="shared" si="27"/>
        <v>1.6804607165020899</v>
      </c>
    </row>
    <row r="357" spans="1:8" x14ac:dyDescent="0.25">
      <c r="A357" s="7">
        <v>41964</v>
      </c>
      <c r="B357">
        <v>2063.5</v>
      </c>
      <c r="C357">
        <v>69.239999999999995</v>
      </c>
      <c r="D357" s="1">
        <f t="shared" si="28"/>
        <v>1.1608867449088622E-2</v>
      </c>
      <c r="E357" s="1">
        <f t="shared" si="29"/>
        <v>7.0170015455950363E-2</v>
      </c>
      <c r="F357" s="2">
        <f t="shared" si="25"/>
        <v>1.6886789964114886</v>
      </c>
      <c r="G357" s="2">
        <f t="shared" si="26"/>
        <v>1.6282411768804139</v>
      </c>
      <c r="H357" s="2">
        <f t="shared" si="27"/>
        <v>1.6804093483160334</v>
      </c>
    </row>
    <row r="358" spans="1:8" x14ac:dyDescent="0.25">
      <c r="A358" s="7">
        <v>41957</v>
      </c>
      <c r="B358">
        <v>2039.82</v>
      </c>
      <c r="C358">
        <v>64.7</v>
      </c>
      <c r="D358" s="1">
        <f t="shared" si="28"/>
        <v>3.8879483444229646E-3</v>
      </c>
      <c r="E358" s="1">
        <f t="shared" si="29"/>
        <v>-2.3985518177704113E-2</v>
      </c>
      <c r="F358" s="2">
        <f t="shared" si="25"/>
        <v>1.6516509411202089</v>
      </c>
      <c r="G358" s="2">
        <f t="shared" si="26"/>
        <v>1.6166378585137879</v>
      </c>
      <c r="H358" s="2">
        <f t="shared" si="27"/>
        <v>1.674892545424735</v>
      </c>
    </row>
    <row r="359" spans="1:8" x14ac:dyDescent="0.25">
      <c r="A359" s="7">
        <v>41950</v>
      </c>
      <c r="B359">
        <v>2031.92</v>
      </c>
      <c r="C359">
        <v>66.290000000000006</v>
      </c>
      <c r="D359" s="1">
        <f t="shared" si="28"/>
        <v>6.8729714328188418E-3</v>
      </c>
      <c r="E359" s="1">
        <f t="shared" si="29"/>
        <v>-7.5369309617123736E-4</v>
      </c>
      <c r="F359" s="2">
        <f t="shared" si="25"/>
        <v>1.5948623527969432</v>
      </c>
      <c r="G359" s="2">
        <f t="shared" si="26"/>
        <v>1.6184782101783488</v>
      </c>
      <c r="H359" s="2">
        <f t="shared" si="27"/>
        <v>1.6601300229921234</v>
      </c>
    </row>
    <row r="360" spans="1:8" x14ac:dyDescent="0.25">
      <c r="A360" s="7">
        <v>41943</v>
      </c>
      <c r="B360">
        <v>2018.05</v>
      </c>
      <c r="C360">
        <v>66.34</v>
      </c>
      <c r="D360" s="1">
        <f t="shared" si="28"/>
        <v>2.7217013305642856E-2</v>
      </c>
      <c r="E360" s="1">
        <f t="shared" si="29"/>
        <v>2.140107775211697E-2</v>
      </c>
      <c r="F360" s="2">
        <f t="shared" si="25"/>
        <v>1.6011665951722294</v>
      </c>
      <c r="G360" s="2">
        <f t="shared" si="26"/>
        <v>1.6412466909060577</v>
      </c>
      <c r="H360" s="2">
        <f t="shared" si="27"/>
        <v>1.6529144618004206</v>
      </c>
    </row>
    <row r="361" spans="1:8" x14ac:dyDescent="0.25">
      <c r="A361" s="7">
        <v>41936</v>
      </c>
      <c r="B361">
        <v>1964.58</v>
      </c>
      <c r="C361">
        <v>64.95</v>
      </c>
      <c r="D361" s="1">
        <f t="shared" si="28"/>
        <v>4.1245309419321918E-2</v>
      </c>
      <c r="E361" s="1">
        <f t="shared" si="29"/>
        <v>4.3373493975903621E-2</v>
      </c>
      <c r="F361" s="2">
        <f t="shared" si="25"/>
        <v>1.6255391174309657</v>
      </c>
      <c r="G361" s="2">
        <f t="shared" si="26"/>
        <v>1.6776571880594391</v>
      </c>
      <c r="H361" s="2">
        <f t="shared" si="27"/>
        <v>1.6708428642476914</v>
      </c>
    </row>
    <row r="362" spans="1:8" x14ac:dyDescent="0.25">
      <c r="A362" s="7">
        <v>41929</v>
      </c>
      <c r="B362">
        <v>1886.76</v>
      </c>
      <c r="C362">
        <v>62.25</v>
      </c>
      <c r="D362" s="1">
        <f t="shared" si="28"/>
        <v>-1.0161951178566109E-2</v>
      </c>
      <c r="E362" s="1">
        <f t="shared" si="29"/>
        <v>-1.0019083969465714E-2</v>
      </c>
      <c r="F362" s="2">
        <f t="shared" si="25"/>
        <v>1.6630701186365691</v>
      </c>
      <c r="G362" s="2">
        <f t="shared" si="26"/>
        <v>1.6900989617702893</v>
      </c>
      <c r="H362" s="2">
        <f t="shared" si="27"/>
        <v>1.6789676185777138</v>
      </c>
    </row>
    <row r="363" spans="1:8" x14ac:dyDescent="0.25">
      <c r="A363" s="7">
        <v>41922</v>
      </c>
      <c r="B363">
        <v>1906.13</v>
      </c>
      <c r="C363">
        <v>62.88</v>
      </c>
      <c r="D363" s="1">
        <f t="shared" si="28"/>
        <v>-3.1388790080796758E-2</v>
      </c>
      <c r="E363" s="1">
        <f t="shared" si="29"/>
        <v>-4.7272727272727244E-2</v>
      </c>
      <c r="F363" s="2">
        <f t="shared" si="25"/>
        <v>1.6393538451787089</v>
      </c>
      <c r="G363" s="2">
        <f t="shared" si="26"/>
        <v>1.7079152102749657</v>
      </c>
      <c r="H363" s="2">
        <f t="shared" si="27"/>
        <v>1.6808313530506125</v>
      </c>
    </row>
    <row r="364" spans="1:8" x14ac:dyDescent="0.25">
      <c r="A364" s="7">
        <v>41915</v>
      </c>
      <c r="B364">
        <v>1967.9</v>
      </c>
      <c r="C364">
        <v>66</v>
      </c>
      <c r="D364" s="1">
        <f t="shared" si="28"/>
        <v>-7.539652520362039E-3</v>
      </c>
      <c r="E364" s="1">
        <f t="shared" si="29"/>
        <v>-2.4390243902439157E-2</v>
      </c>
      <c r="F364" s="2">
        <f t="shared" si="25"/>
        <v>1.6491718643121551</v>
      </c>
      <c r="G364" s="2">
        <f t="shared" si="26"/>
        <v>1.7316760009236054</v>
      </c>
      <c r="H364" s="2">
        <f t="shared" si="27"/>
        <v>1.6644118358265412</v>
      </c>
    </row>
    <row r="365" spans="1:8" x14ac:dyDescent="0.25">
      <c r="A365" s="7">
        <v>41908</v>
      </c>
      <c r="B365">
        <v>1982.85</v>
      </c>
      <c r="C365">
        <v>67.650000000000006</v>
      </c>
      <c r="D365" s="1">
        <f t="shared" si="28"/>
        <v>-1.3703740549144583E-2</v>
      </c>
      <c r="E365" s="1">
        <f t="shared" si="29"/>
        <v>-3.7284758787533678E-2</v>
      </c>
      <c r="F365" s="2">
        <f t="shared" si="25"/>
        <v>1.6638830055964025</v>
      </c>
      <c r="G365" s="2">
        <f t="shared" si="26"/>
        <v>1.7407073141550178</v>
      </c>
      <c r="H365" s="2">
        <f t="shared" si="27"/>
        <v>1.6694725599122349</v>
      </c>
    </row>
    <row r="366" spans="1:8" x14ac:dyDescent="0.25">
      <c r="A366" s="7">
        <v>41901</v>
      </c>
      <c r="B366">
        <v>2010.4</v>
      </c>
      <c r="C366">
        <v>70.27</v>
      </c>
      <c r="D366" s="1">
        <f t="shared" si="28"/>
        <v>1.252052338406684E-2</v>
      </c>
      <c r="E366" s="1">
        <f t="shared" si="29"/>
        <v>4.0005715102158224E-3</v>
      </c>
      <c r="F366" s="2">
        <f t="shared" si="25"/>
        <v>1.6566895200292013</v>
      </c>
      <c r="G366" s="2">
        <f t="shared" si="26"/>
        <v>1.8061816022616248</v>
      </c>
      <c r="H366" s="2">
        <f t="shared" si="27"/>
        <v>1.6794346378250944</v>
      </c>
    </row>
    <row r="367" spans="1:8" x14ac:dyDescent="0.25">
      <c r="A367" s="7">
        <v>41894</v>
      </c>
      <c r="B367">
        <v>1985.54</v>
      </c>
      <c r="C367">
        <v>69.989999999999995</v>
      </c>
      <c r="D367" s="1">
        <f t="shared" si="28"/>
        <v>-1.1042431426849575E-2</v>
      </c>
      <c r="E367" s="1">
        <f t="shared" si="29"/>
        <v>-4.9694501018330062E-2</v>
      </c>
      <c r="F367" s="2">
        <f t="shared" si="25"/>
        <v>1.7177506872531276</v>
      </c>
      <c r="G367" s="2">
        <f t="shared" si="26"/>
        <v>1.7724785323960566</v>
      </c>
      <c r="H367" s="2">
        <f t="shared" si="27"/>
        <v>1.6795306307499702</v>
      </c>
    </row>
    <row r="368" spans="1:8" x14ac:dyDescent="0.25">
      <c r="A368" s="7">
        <v>41887</v>
      </c>
      <c r="B368">
        <v>2007.71</v>
      </c>
      <c r="C368">
        <v>73.650000000000006</v>
      </c>
      <c r="D368" s="1">
        <f t="shared" si="28"/>
        <v>2.1663497007542443E-3</v>
      </c>
      <c r="E368" s="1">
        <f t="shared" si="29"/>
        <v>-3.2480714575719993E-3</v>
      </c>
      <c r="F368" s="2">
        <f t="shared" si="25"/>
        <v>1.7227745079959276</v>
      </c>
      <c r="G368" s="2">
        <f t="shared" si="26"/>
        <v>1.7567384700689597</v>
      </c>
      <c r="H368" s="2">
        <f t="shared" si="27"/>
        <v>1.6726368895133579</v>
      </c>
    </row>
    <row r="369" spans="1:8" x14ac:dyDescent="0.25">
      <c r="A369" s="7">
        <v>41880</v>
      </c>
      <c r="B369">
        <v>2003.37</v>
      </c>
      <c r="C369">
        <v>73.89</v>
      </c>
      <c r="D369" s="1">
        <f t="shared" si="28"/>
        <v>7.5286662643330171E-3</v>
      </c>
      <c r="E369" s="1">
        <f t="shared" si="29"/>
        <v>-5.410523468146744E-4</v>
      </c>
      <c r="F369" s="2">
        <f t="shared" si="25"/>
        <v>1.7295407718248212</v>
      </c>
      <c r="G369" s="2">
        <f t="shared" si="26"/>
        <v>1.7543472779148706</v>
      </c>
      <c r="H369" s="2">
        <f t="shared" si="27"/>
        <v>1.6710575854530629</v>
      </c>
    </row>
    <row r="370" spans="1:8" x14ac:dyDescent="0.25">
      <c r="A370" s="7">
        <v>41873</v>
      </c>
      <c r="B370">
        <v>1988.4</v>
      </c>
      <c r="C370">
        <v>73.930000000000007</v>
      </c>
      <c r="D370" s="1">
        <f t="shared" si="28"/>
        <v>1.7053185068488963E-2</v>
      </c>
      <c r="E370" s="1">
        <f t="shared" si="29"/>
        <v>2.3252595155709432E-2</v>
      </c>
      <c r="F370" s="2">
        <f t="shared" si="25"/>
        <v>1.7362792060004513</v>
      </c>
      <c r="G370" s="2">
        <f t="shared" si="26"/>
        <v>1.7394238621968146</v>
      </c>
      <c r="H370" s="2">
        <f t="shared" si="27"/>
        <v>1.6715191329220609</v>
      </c>
    </row>
    <row r="371" spans="1:8" x14ac:dyDescent="0.25">
      <c r="A371" s="7">
        <v>41866</v>
      </c>
      <c r="B371">
        <v>1955.06</v>
      </c>
      <c r="C371">
        <v>72.25</v>
      </c>
      <c r="D371" s="1">
        <f t="shared" si="28"/>
        <v>1.2150611672249401E-2</v>
      </c>
      <c r="E371" s="1">
        <f t="shared" si="29"/>
        <v>5.5393989752117179E-4</v>
      </c>
      <c r="F371" s="2">
        <f t="shared" si="25"/>
        <v>1.7385734640358765</v>
      </c>
      <c r="G371" s="2">
        <f t="shared" si="26"/>
        <v>1.7340689769773701</v>
      </c>
      <c r="H371" s="2">
        <f t="shared" si="27"/>
        <v>1.6718426669918944</v>
      </c>
    </row>
    <row r="372" spans="1:8" x14ac:dyDescent="0.25">
      <c r="A372" s="7">
        <v>41859</v>
      </c>
      <c r="B372">
        <v>1931.59</v>
      </c>
      <c r="C372">
        <v>72.209999999999994</v>
      </c>
      <c r="D372" s="1">
        <f t="shared" si="28"/>
        <v>3.3451938809963E-3</v>
      </c>
      <c r="E372" s="1">
        <f t="shared" si="29"/>
        <v>-1.4197952218430121E-2</v>
      </c>
      <c r="F372" s="2">
        <f t="shared" si="25"/>
        <v>1.7507098741878437</v>
      </c>
      <c r="G372" s="2">
        <f t="shared" si="26"/>
        <v>1.7149106958501406</v>
      </c>
      <c r="H372" s="2">
        <f t="shared" si="27"/>
        <v>1.6779407857608417</v>
      </c>
    </row>
    <row r="373" spans="1:8" x14ac:dyDescent="0.25">
      <c r="A373" s="7">
        <v>41852</v>
      </c>
      <c r="B373">
        <v>1925.15</v>
      </c>
      <c r="C373">
        <v>73.25</v>
      </c>
      <c r="D373" s="1">
        <f t="shared" si="28"/>
        <v>-2.688617730016063E-2</v>
      </c>
      <c r="E373" s="1">
        <f t="shared" si="29"/>
        <v>-3.643777953170213E-2</v>
      </c>
      <c r="F373" s="2">
        <f t="shared" si="25"/>
        <v>1.751331122160626</v>
      </c>
      <c r="G373" s="2">
        <f t="shared" si="26"/>
        <v>1.6857718362366612</v>
      </c>
      <c r="H373" s="2">
        <f t="shared" si="27"/>
        <v>1.6899018226476783</v>
      </c>
    </row>
    <row r="374" spans="1:8" x14ac:dyDescent="0.25">
      <c r="A374" s="7">
        <v>41845</v>
      </c>
      <c r="B374">
        <v>1978.34</v>
      </c>
      <c r="C374">
        <v>76.02</v>
      </c>
      <c r="D374" s="1">
        <f t="shared" si="28"/>
        <v>6.0660593867112311E-5</v>
      </c>
      <c r="E374" s="1">
        <f t="shared" si="29"/>
        <v>-9.6404377279833975E-3</v>
      </c>
      <c r="F374" s="2">
        <f t="shared" si="25"/>
        <v>1.7764657738199179</v>
      </c>
      <c r="G374" s="2">
        <f t="shared" si="26"/>
        <v>1.6835246795760346</v>
      </c>
      <c r="H374" s="2">
        <f t="shared" si="27"/>
        <v>1.6917860161781222</v>
      </c>
    </row>
    <row r="375" spans="1:8" x14ac:dyDescent="0.25">
      <c r="A375" s="7">
        <v>41838</v>
      </c>
      <c r="B375">
        <v>1978.22</v>
      </c>
      <c r="C375">
        <v>76.760000000000005</v>
      </c>
      <c r="D375" s="1">
        <f t="shared" si="28"/>
        <v>5.4127680336659711E-3</v>
      </c>
      <c r="E375" s="1">
        <f t="shared" si="29"/>
        <v>-3.1168831168830735E-3</v>
      </c>
      <c r="F375" s="2">
        <f t="shared" si="25"/>
        <v>1.7757931563828935</v>
      </c>
      <c r="G375" s="2">
        <f t="shared" si="26"/>
        <v>1.6832599900869345</v>
      </c>
      <c r="H375" s="2">
        <f t="shared" si="27"/>
        <v>1.6961932585119761</v>
      </c>
    </row>
    <row r="376" spans="1:8" x14ac:dyDescent="0.25">
      <c r="A376" s="7">
        <v>41831</v>
      </c>
      <c r="B376">
        <v>1967.57</v>
      </c>
      <c r="C376">
        <v>77</v>
      </c>
      <c r="D376" s="1">
        <f t="shared" si="28"/>
        <v>-9.0005238133613608E-3</v>
      </c>
      <c r="E376" s="1">
        <f t="shared" si="29"/>
        <v>-2.5193062412963596E-2</v>
      </c>
      <c r="F376" s="2">
        <f t="shared" si="25"/>
        <v>1.78083843283937</v>
      </c>
      <c r="G376" s="2">
        <f t="shared" si="26"/>
        <v>1.6801825694318466</v>
      </c>
      <c r="H376" s="2">
        <f t="shared" si="27"/>
        <v>1.6602381565930555</v>
      </c>
    </row>
    <row r="377" spans="1:8" x14ac:dyDescent="0.25">
      <c r="A377" s="7">
        <v>41824</v>
      </c>
      <c r="B377">
        <v>1985.44</v>
      </c>
      <c r="C377">
        <v>78.989999999999995</v>
      </c>
      <c r="D377" s="1">
        <f t="shared" si="28"/>
        <v>1.2483681462140961E-2</v>
      </c>
      <c r="E377" s="1">
        <f t="shared" si="29"/>
        <v>2.7445369406867925E-2</v>
      </c>
      <c r="F377" s="2">
        <f t="shared" si="25"/>
        <v>1.7733458186730513</v>
      </c>
      <c r="G377" s="2">
        <f t="shared" si="26"/>
        <v>1.6790990687212473</v>
      </c>
      <c r="H377" s="2">
        <f t="shared" si="27"/>
        <v>1.6599201834829895</v>
      </c>
    </row>
    <row r="378" spans="1:8" x14ac:dyDescent="0.25">
      <c r="A378" s="7">
        <v>41817</v>
      </c>
      <c r="B378">
        <v>1960.96</v>
      </c>
      <c r="C378">
        <v>76.88</v>
      </c>
      <c r="D378" s="1">
        <f t="shared" si="28"/>
        <v>-9.7306495081173061E-4</v>
      </c>
      <c r="E378" s="1">
        <f t="shared" si="29"/>
        <v>-2.0886398369842074E-2</v>
      </c>
      <c r="F378" s="2">
        <f t="shared" si="25"/>
        <v>1.8003336208749769</v>
      </c>
      <c r="G378" s="2">
        <f t="shared" si="26"/>
        <v>1.6445027299082471</v>
      </c>
      <c r="H378" s="2">
        <f t="shared" si="27"/>
        <v>1.6626739874569856</v>
      </c>
    </row>
    <row r="379" spans="1:8" x14ac:dyDescent="0.25">
      <c r="A379" s="7">
        <v>41810</v>
      </c>
      <c r="B379">
        <v>1962.87</v>
      </c>
      <c r="C379">
        <v>78.52</v>
      </c>
      <c r="D379" s="1">
        <f t="shared" si="28"/>
        <v>1.3795347491942778E-2</v>
      </c>
      <c r="E379" s="1">
        <f t="shared" si="29"/>
        <v>1.1334363730036046E-2</v>
      </c>
      <c r="F379" s="2">
        <f t="shared" si="25"/>
        <v>1.8045896325880897</v>
      </c>
      <c r="G379" s="2">
        <f t="shared" si="26"/>
        <v>1.6422108534460422</v>
      </c>
      <c r="H379" s="2">
        <f t="shared" si="27"/>
        <v>1.6603212355423711</v>
      </c>
    </row>
    <row r="380" spans="1:8" x14ac:dyDescent="0.25">
      <c r="A380" s="7">
        <v>41803</v>
      </c>
      <c r="B380">
        <v>1936.16</v>
      </c>
      <c r="C380">
        <v>77.64</v>
      </c>
      <c r="D380" s="1">
        <f t="shared" si="28"/>
        <v>-6.8122127380170205E-3</v>
      </c>
      <c r="E380" s="1">
        <f t="shared" si="29"/>
        <v>-2.2166246851385463E-2</v>
      </c>
      <c r="F380" s="2">
        <f t="shared" si="25"/>
        <v>1.7905891248466463</v>
      </c>
      <c r="G380" s="2">
        <f t="shared" si="26"/>
        <v>1.6444341376984717</v>
      </c>
      <c r="H380" s="2">
        <f t="shared" si="27"/>
        <v>1.6660534631883188</v>
      </c>
    </row>
    <row r="381" spans="1:8" x14ac:dyDescent="0.25">
      <c r="A381" s="7">
        <v>41796</v>
      </c>
      <c r="B381">
        <v>1949.44</v>
      </c>
      <c r="C381">
        <v>79.400000000000006</v>
      </c>
      <c r="D381" s="1">
        <f t="shared" si="28"/>
        <v>1.3448951688787014E-2</v>
      </c>
      <c r="E381" s="1">
        <f t="shared" si="29"/>
        <v>5.7538625466169613E-2</v>
      </c>
      <c r="F381" s="2">
        <f t="shared" si="25"/>
        <v>1.7526578840845488</v>
      </c>
      <c r="G381" s="2">
        <f t="shared" si="26"/>
        <v>1.6499660658993416</v>
      </c>
      <c r="H381" s="2">
        <f t="shared" si="27"/>
        <v>1.6656509450433443</v>
      </c>
    </row>
    <row r="382" spans="1:8" x14ac:dyDescent="0.25">
      <c r="A382" s="7">
        <v>41789</v>
      </c>
      <c r="B382">
        <v>1923.57</v>
      </c>
      <c r="C382">
        <v>75.08</v>
      </c>
      <c r="D382" s="1">
        <f t="shared" si="28"/>
        <v>1.2122934128900864E-2</v>
      </c>
      <c r="E382" s="1">
        <f t="shared" si="29"/>
        <v>1.3088652003778067E-2</v>
      </c>
      <c r="F382" s="2">
        <f t="shared" si="25"/>
        <v>1.752669118380078</v>
      </c>
      <c r="G382" s="2">
        <f t="shared" si="26"/>
        <v>1.6412431055258874</v>
      </c>
      <c r="H382" s="2">
        <f t="shared" si="27"/>
        <v>1.6771651267935157</v>
      </c>
    </row>
    <row r="383" spans="1:8" x14ac:dyDescent="0.25">
      <c r="A383" s="7">
        <v>41782</v>
      </c>
      <c r="B383">
        <v>1900.53</v>
      </c>
      <c r="C383">
        <v>74.11</v>
      </c>
      <c r="D383" s="1">
        <f t="shared" si="28"/>
        <v>1.2072252457584698E-2</v>
      </c>
      <c r="E383" s="1">
        <f t="shared" si="29"/>
        <v>1.2155148866429988E-2</v>
      </c>
      <c r="F383" s="2">
        <f t="shared" si="25"/>
        <v>1.7387446706082512</v>
      </c>
      <c r="G383" s="2">
        <f t="shared" si="26"/>
        <v>1.6409200995716902</v>
      </c>
      <c r="H383" s="2">
        <f t="shared" si="27"/>
        <v>1.6826096107877613</v>
      </c>
    </row>
    <row r="384" spans="1:8" x14ac:dyDescent="0.25">
      <c r="A384" s="7">
        <v>41775</v>
      </c>
      <c r="B384">
        <v>1877.86</v>
      </c>
      <c r="C384">
        <v>73.22</v>
      </c>
      <c r="D384" s="1">
        <f t="shared" si="28"/>
        <v>-3.3005408628261623E-4</v>
      </c>
      <c r="E384" s="1">
        <f t="shared" si="29"/>
        <v>-2.5033288948069221E-2</v>
      </c>
      <c r="F384" s="2">
        <f t="shared" si="25"/>
        <v>1.7468896863853678</v>
      </c>
      <c r="G384" s="2">
        <f t="shared" si="26"/>
        <v>1.6429605121360975</v>
      </c>
      <c r="H384" s="2">
        <f t="shared" si="27"/>
        <v>1.6830815125863343</v>
      </c>
    </row>
    <row r="385" spans="1:8" x14ac:dyDescent="0.25">
      <c r="A385" s="7">
        <v>41768</v>
      </c>
      <c r="B385">
        <v>1878.48</v>
      </c>
      <c r="C385">
        <v>75.099999999999994</v>
      </c>
      <c r="D385" s="1">
        <f t="shared" si="28"/>
        <v>-1.4140361695568204E-3</v>
      </c>
      <c r="E385" s="1">
        <f t="shared" si="29"/>
        <v>-4.6388336646786543E-3</v>
      </c>
      <c r="F385" s="2">
        <f t="shared" si="25"/>
        <v>1.7623649269577255</v>
      </c>
      <c r="G385" s="2">
        <f t="shared" si="26"/>
        <v>1.6433599601988416</v>
      </c>
      <c r="H385" s="2">
        <f t="shared" si="27"/>
        <v>1.6640568237869078</v>
      </c>
    </row>
    <row r="386" spans="1:8" x14ac:dyDescent="0.25">
      <c r="A386" s="7">
        <v>41761</v>
      </c>
      <c r="B386">
        <v>1881.14</v>
      </c>
      <c r="C386">
        <v>75.45</v>
      </c>
      <c r="D386" s="1">
        <f t="shared" si="28"/>
        <v>9.5202318342815229E-3</v>
      </c>
      <c r="E386" s="1">
        <f t="shared" si="29"/>
        <v>-3.6973458338835918E-3</v>
      </c>
      <c r="F386" s="2">
        <f t="shared" ref="F386:F449" si="30">SLOPE($E386:$E490,$D386:$D490)</f>
        <v>1.7473311081518696</v>
      </c>
      <c r="G386" s="2">
        <f t="shared" ref="G386:G449" si="31">SLOPE($E386:$E542,$D386:$D542)</f>
        <v>1.6311791204766768</v>
      </c>
      <c r="H386" s="2">
        <f t="shared" ref="H386:H449" si="32">SLOPE($E386:$E646,$D386:$D646)</f>
        <v>1.7080367020342515</v>
      </c>
    </row>
    <row r="387" spans="1:8" x14ac:dyDescent="0.25">
      <c r="A387" s="7">
        <v>41754</v>
      </c>
      <c r="B387">
        <v>1863.4</v>
      </c>
      <c r="C387">
        <v>75.73</v>
      </c>
      <c r="D387" s="1">
        <f t="shared" ref="D387:D450" si="33">B387/B388-1</f>
        <v>-7.7754242968597342E-4</v>
      </c>
      <c r="E387" s="1">
        <f t="shared" ref="E387:E450" si="34">C387/C388-1</f>
        <v>-2.748170026968022E-2</v>
      </c>
      <c r="F387" s="2">
        <f t="shared" si="30"/>
        <v>1.7379764291340019</v>
      </c>
      <c r="G387" s="2">
        <f t="shared" si="31"/>
        <v>1.6275345758477116</v>
      </c>
      <c r="H387" s="2">
        <f t="shared" si="32"/>
        <v>1.7012876895850126</v>
      </c>
    </row>
    <row r="388" spans="1:8" x14ac:dyDescent="0.25">
      <c r="A388" s="7">
        <v>41747</v>
      </c>
      <c r="B388">
        <v>1864.85</v>
      </c>
      <c r="C388">
        <v>77.87</v>
      </c>
      <c r="D388" s="1">
        <f t="shared" si="33"/>
        <v>2.7075106433366747E-2</v>
      </c>
      <c r="E388" s="1">
        <f t="shared" si="34"/>
        <v>4.565596884651546E-2</v>
      </c>
      <c r="F388" s="2">
        <f t="shared" si="30"/>
        <v>1.734038092091398</v>
      </c>
      <c r="G388" s="2">
        <f t="shared" si="31"/>
        <v>1.6249296891521721</v>
      </c>
      <c r="H388" s="2">
        <f t="shared" si="32"/>
        <v>1.7003665785106044</v>
      </c>
    </row>
    <row r="389" spans="1:8" x14ac:dyDescent="0.25">
      <c r="A389" s="7">
        <v>41740</v>
      </c>
      <c r="B389">
        <v>1815.69</v>
      </c>
      <c r="C389">
        <v>74.47</v>
      </c>
      <c r="D389" s="1">
        <f t="shared" si="33"/>
        <v>-2.6486657480335962E-2</v>
      </c>
      <c r="E389" s="1">
        <f t="shared" si="34"/>
        <v>-4.1076487252124649E-2</v>
      </c>
      <c r="F389" s="2">
        <f t="shared" si="30"/>
        <v>1.728247626686912</v>
      </c>
      <c r="G389" s="2">
        <f t="shared" si="31"/>
        <v>1.6254330319321624</v>
      </c>
      <c r="H389" s="2">
        <f t="shared" si="32"/>
        <v>1.7008861400139608</v>
      </c>
    </row>
    <row r="390" spans="1:8" x14ac:dyDescent="0.25">
      <c r="A390" s="7">
        <v>41733</v>
      </c>
      <c r="B390">
        <v>1865.09</v>
      </c>
      <c r="C390">
        <v>77.66</v>
      </c>
      <c r="D390" s="1">
        <f t="shared" si="33"/>
        <v>4.0212745340812983E-3</v>
      </c>
      <c r="E390" s="1">
        <f t="shared" si="34"/>
        <v>1.6359115299044547E-2</v>
      </c>
      <c r="F390" s="2">
        <f t="shared" si="30"/>
        <v>1.7307564851612784</v>
      </c>
      <c r="G390" s="2">
        <f t="shared" si="31"/>
        <v>1.62906082585043</v>
      </c>
      <c r="H390" s="2">
        <f t="shared" si="32"/>
        <v>1.7064413508218506</v>
      </c>
    </row>
    <row r="391" spans="1:8" x14ac:dyDescent="0.25">
      <c r="A391" s="7">
        <v>41726</v>
      </c>
      <c r="B391">
        <v>1857.62</v>
      </c>
      <c r="C391">
        <v>76.41</v>
      </c>
      <c r="D391" s="1">
        <f t="shared" si="33"/>
        <v>-4.7682317896406978E-3</v>
      </c>
      <c r="E391" s="1">
        <f t="shared" si="34"/>
        <v>-2.7407987470635664E-3</v>
      </c>
      <c r="F391" s="2">
        <f t="shared" si="30"/>
        <v>1.7250169854385913</v>
      </c>
      <c r="G391" s="2">
        <f t="shared" si="31"/>
        <v>1.6228617525571285</v>
      </c>
      <c r="H391" s="2">
        <f t="shared" si="32"/>
        <v>1.6951888216126558</v>
      </c>
    </row>
    <row r="392" spans="1:8" x14ac:dyDescent="0.25">
      <c r="A392" s="7">
        <v>41719</v>
      </c>
      <c r="B392">
        <v>1866.52</v>
      </c>
      <c r="C392">
        <v>76.62</v>
      </c>
      <c r="D392" s="1">
        <f t="shared" si="33"/>
        <v>1.3790443912162553E-2</v>
      </c>
      <c r="E392" s="1">
        <f t="shared" si="34"/>
        <v>3.0808556437508461E-2</v>
      </c>
      <c r="F392" s="2">
        <f t="shared" si="30"/>
        <v>1.7336874521777335</v>
      </c>
      <c r="G392" s="2">
        <f t="shared" si="31"/>
        <v>1.6329015415600177</v>
      </c>
      <c r="H392" s="2">
        <f t="shared" si="32"/>
        <v>1.6582904668810443</v>
      </c>
    </row>
    <row r="393" spans="1:8" x14ac:dyDescent="0.25">
      <c r="A393" s="7">
        <v>41712</v>
      </c>
      <c r="B393">
        <v>1841.13</v>
      </c>
      <c r="C393">
        <v>74.33</v>
      </c>
      <c r="D393" s="1">
        <f t="shared" si="33"/>
        <v>-1.9653468509722827E-2</v>
      </c>
      <c r="E393" s="1">
        <f t="shared" si="34"/>
        <v>-6.7260634960471855E-2</v>
      </c>
      <c r="F393" s="2">
        <f t="shared" si="30"/>
        <v>1.7184858963886123</v>
      </c>
      <c r="G393" s="2">
        <f t="shared" si="31"/>
        <v>1.6185736048951198</v>
      </c>
      <c r="H393" s="2">
        <f t="shared" si="32"/>
        <v>1.6475725915744506</v>
      </c>
    </row>
    <row r="394" spans="1:8" x14ac:dyDescent="0.25">
      <c r="A394" s="7">
        <v>41705</v>
      </c>
      <c r="B394">
        <v>1878.04</v>
      </c>
      <c r="C394">
        <v>79.69</v>
      </c>
      <c r="D394" s="1">
        <f t="shared" si="33"/>
        <v>9.997579929549083E-3</v>
      </c>
      <c r="E394" s="1">
        <f t="shared" si="34"/>
        <v>2.5743338911056846E-2</v>
      </c>
      <c r="F394" s="2">
        <f t="shared" si="30"/>
        <v>1.6904886317282122</v>
      </c>
      <c r="G394" s="2">
        <f t="shared" si="31"/>
        <v>1.6106373517854444</v>
      </c>
      <c r="H394" s="2">
        <f t="shared" si="32"/>
        <v>1.7012532510236711</v>
      </c>
    </row>
    <row r="395" spans="1:8" x14ac:dyDescent="0.25">
      <c r="A395" s="7">
        <v>41698</v>
      </c>
      <c r="B395">
        <v>1859.45</v>
      </c>
      <c r="C395">
        <v>77.69</v>
      </c>
      <c r="D395" s="1">
        <f t="shared" si="33"/>
        <v>1.2634445200816913E-2</v>
      </c>
      <c r="E395" s="1">
        <f t="shared" si="34"/>
        <v>-1.8941785578987291E-2</v>
      </c>
      <c r="F395" s="2">
        <f t="shared" si="30"/>
        <v>1.6876131136512156</v>
      </c>
      <c r="G395" s="2">
        <f t="shared" si="31"/>
        <v>1.6086830418295588</v>
      </c>
      <c r="H395" s="2">
        <f t="shared" si="32"/>
        <v>1.6619593468909148</v>
      </c>
    </row>
    <row r="396" spans="1:8" x14ac:dyDescent="0.25">
      <c r="A396" s="7">
        <v>41691</v>
      </c>
      <c r="B396">
        <v>1836.25</v>
      </c>
      <c r="C396">
        <v>79.19</v>
      </c>
      <c r="D396" s="1">
        <f t="shared" si="33"/>
        <v>-1.2944420574014792E-3</v>
      </c>
      <c r="E396" s="1">
        <f t="shared" si="34"/>
        <v>-6.0248525166312072E-3</v>
      </c>
      <c r="F396" s="2">
        <f t="shared" si="30"/>
        <v>1.7030919640456823</v>
      </c>
      <c r="G396" s="2">
        <f t="shared" si="31"/>
        <v>1.6266506097785398</v>
      </c>
      <c r="H396" s="2">
        <f t="shared" si="32"/>
        <v>1.6720219777026213</v>
      </c>
    </row>
    <row r="397" spans="1:8" x14ac:dyDescent="0.25">
      <c r="A397" s="7">
        <v>41684</v>
      </c>
      <c r="B397">
        <v>1838.63</v>
      </c>
      <c r="C397">
        <v>79.67</v>
      </c>
      <c r="D397" s="1">
        <f t="shared" si="33"/>
        <v>2.3155001057306057E-2</v>
      </c>
      <c r="E397" s="1">
        <f t="shared" si="34"/>
        <v>3.1861157881103663E-2</v>
      </c>
      <c r="F397" s="2">
        <f t="shared" si="30"/>
        <v>1.7037687470437797</v>
      </c>
      <c r="G397" s="2">
        <f t="shared" si="31"/>
        <v>1.6268360272590483</v>
      </c>
      <c r="H397" s="2">
        <f t="shared" si="32"/>
        <v>1.6734991468667986</v>
      </c>
    </row>
    <row r="398" spans="1:8" x14ac:dyDescent="0.25">
      <c r="A398" s="7">
        <v>41677</v>
      </c>
      <c r="B398">
        <v>1797.02</v>
      </c>
      <c r="C398">
        <v>77.209999999999994</v>
      </c>
      <c r="D398" s="1">
        <f t="shared" si="33"/>
        <v>8.0949629471724904E-3</v>
      </c>
      <c r="E398" s="1">
        <f t="shared" si="34"/>
        <v>1.6456029489204882E-2</v>
      </c>
      <c r="F398" s="2">
        <f t="shared" si="30"/>
        <v>1.7086156150254337</v>
      </c>
      <c r="G398" s="2">
        <f t="shared" si="31"/>
        <v>1.6362323214698646</v>
      </c>
      <c r="H398" s="2">
        <f t="shared" si="32"/>
        <v>1.6435441152299155</v>
      </c>
    </row>
    <row r="399" spans="1:8" x14ac:dyDescent="0.25">
      <c r="A399" s="7">
        <v>41670</v>
      </c>
      <c r="B399">
        <v>1782.59</v>
      </c>
      <c r="C399">
        <v>75.959999999999994</v>
      </c>
      <c r="D399" s="1">
        <f t="shared" si="33"/>
        <v>-4.3009791709722744E-3</v>
      </c>
      <c r="E399" s="1">
        <f t="shared" si="34"/>
        <v>-1.961796592669085E-2</v>
      </c>
      <c r="F399" s="2">
        <f t="shared" si="30"/>
        <v>1.7158900723041939</v>
      </c>
      <c r="G399" s="2">
        <f t="shared" si="31"/>
        <v>1.6228601103513809</v>
      </c>
      <c r="H399" s="2">
        <f t="shared" si="32"/>
        <v>1.6386622044136236</v>
      </c>
    </row>
    <row r="400" spans="1:8" x14ac:dyDescent="0.25">
      <c r="A400" s="7">
        <v>41663</v>
      </c>
      <c r="B400">
        <v>1790.29</v>
      </c>
      <c r="C400">
        <v>77.48</v>
      </c>
      <c r="D400" s="1">
        <f t="shared" si="33"/>
        <v>-2.6328384184478248E-2</v>
      </c>
      <c r="E400" s="1">
        <f t="shared" si="34"/>
        <v>-5.5697745277269894E-2</v>
      </c>
      <c r="F400" s="2">
        <f t="shared" si="30"/>
        <v>1.710343393145427</v>
      </c>
      <c r="G400" s="2">
        <f t="shared" si="31"/>
        <v>1.6248414586911146</v>
      </c>
      <c r="H400" s="2">
        <f t="shared" si="32"/>
        <v>1.6422743251756802</v>
      </c>
    </row>
    <row r="401" spans="1:8" x14ac:dyDescent="0.25">
      <c r="A401" s="7">
        <v>41656</v>
      </c>
      <c r="B401">
        <v>1838.7</v>
      </c>
      <c r="C401">
        <v>82.05</v>
      </c>
      <c r="D401" s="1">
        <f t="shared" si="33"/>
        <v>-1.9919994355096504E-3</v>
      </c>
      <c r="E401" s="1">
        <f t="shared" si="34"/>
        <v>3.9923954372623527E-2</v>
      </c>
      <c r="F401" s="2">
        <f t="shared" si="30"/>
        <v>1.7059128187383235</v>
      </c>
      <c r="G401" s="2">
        <f t="shared" si="31"/>
        <v>1.6186828927912504</v>
      </c>
      <c r="H401" s="2">
        <f t="shared" si="32"/>
        <v>1.643289908348724</v>
      </c>
    </row>
    <row r="402" spans="1:8" x14ac:dyDescent="0.25">
      <c r="A402" s="7">
        <v>41649</v>
      </c>
      <c r="B402">
        <v>1842.37</v>
      </c>
      <c r="C402">
        <v>78.900000000000006</v>
      </c>
      <c r="D402" s="1">
        <f t="shared" si="33"/>
        <v>6.0064323430000233E-3</v>
      </c>
      <c r="E402" s="1">
        <f t="shared" si="34"/>
        <v>-3.1585596967782514E-3</v>
      </c>
      <c r="F402" s="2">
        <f t="shared" si="30"/>
        <v>1.7211139387025767</v>
      </c>
      <c r="G402" s="2">
        <f t="shared" si="31"/>
        <v>1.6328917438270392</v>
      </c>
      <c r="H402" s="2">
        <f t="shared" si="32"/>
        <v>1.6471948649576844</v>
      </c>
    </row>
    <row r="403" spans="1:8" x14ac:dyDescent="0.25">
      <c r="A403" s="7">
        <v>41642</v>
      </c>
      <c r="B403">
        <v>1831.37</v>
      </c>
      <c r="C403">
        <v>79.150000000000006</v>
      </c>
      <c r="D403" s="1">
        <f t="shared" si="33"/>
        <v>-5.446942543716804E-3</v>
      </c>
      <c r="E403" s="1">
        <f t="shared" si="34"/>
        <v>-7.6479438314944748E-3</v>
      </c>
      <c r="F403" s="2">
        <f t="shared" si="30"/>
        <v>1.723879295506296</v>
      </c>
      <c r="G403" s="2">
        <f t="shared" si="31"/>
        <v>1.6309000632704975</v>
      </c>
      <c r="H403" s="2">
        <f t="shared" si="32"/>
        <v>1.6206667976263005</v>
      </c>
    </row>
    <row r="404" spans="1:8" x14ac:dyDescent="0.25">
      <c r="A404" s="7">
        <v>41635</v>
      </c>
      <c r="B404">
        <v>1841.4</v>
      </c>
      <c r="C404">
        <v>79.760000000000005</v>
      </c>
      <c r="D404" s="1">
        <f t="shared" si="33"/>
        <v>1.2693035329315094E-2</v>
      </c>
      <c r="E404" s="1">
        <f t="shared" si="34"/>
        <v>4.9136953508881476E-3</v>
      </c>
      <c r="F404" s="2">
        <f t="shared" si="30"/>
        <v>1.7241486680985874</v>
      </c>
      <c r="G404" s="2">
        <f t="shared" si="31"/>
        <v>1.6311449006718512</v>
      </c>
      <c r="H404" s="2">
        <f t="shared" si="32"/>
        <v>1.6117683458972503</v>
      </c>
    </row>
    <row r="405" spans="1:8" x14ac:dyDescent="0.25">
      <c r="A405" s="7">
        <v>41628</v>
      </c>
      <c r="B405">
        <v>1818.32</v>
      </c>
      <c r="C405">
        <v>79.37</v>
      </c>
      <c r="D405" s="1">
        <f t="shared" si="33"/>
        <v>2.4220985512471094E-2</v>
      </c>
      <c r="E405" s="1">
        <f t="shared" si="34"/>
        <v>6.123813344029938E-2</v>
      </c>
      <c r="F405" s="2">
        <f t="shared" si="30"/>
        <v>1.7187861993522984</v>
      </c>
      <c r="G405" s="2">
        <f t="shared" si="31"/>
        <v>1.635306990075196</v>
      </c>
      <c r="H405" s="2">
        <f t="shared" si="32"/>
        <v>1.6120600225088872</v>
      </c>
    </row>
    <row r="406" spans="1:8" x14ac:dyDescent="0.25">
      <c r="A406" s="7">
        <v>41621</v>
      </c>
      <c r="B406">
        <v>1775.32</v>
      </c>
      <c r="C406">
        <v>74.790000000000006</v>
      </c>
      <c r="D406" s="1">
        <f t="shared" si="33"/>
        <v>-1.6492252463866097E-2</v>
      </c>
      <c r="E406" s="1">
        <f t="shared" si="34"/>
        <v>-3.3845756362226975E-2</v>
      </c>
      <c r="F406" s="2">
        <f t="shared" si="30"/>
        <v>1.7436298645210022</v>
      </c>
      <c r="G406" s="2">
        <f t="shared" si="31"/>
        <v>1.628054851430156</v>
      </c>
      <c r="H406" s="2">
        <f t="shared" si="32"/>
        <v>1.6062862563961327</v>
      </c>
    </row>
    <row r="407" spans="1:8" x14ac:dyDescent="0.25">
      <c r="A407" s="7">
        <v>41614</v>
      </c>
      <c r="B407">
        <v>1805.09</v>
      </c>
      <c r="C407">
        <v>77.41</v>
      </c>
      <c r="D407" s="1">
        <f t="shared" si="33"/>
        <v>-3.9871304290040044E-4</v>
      </c>
      <c r="E407" s="1">
        <f t="shared" si="34"/>
        <v>-5.1407274129290359E-3</v>
      </c>
      <c r="F407" s="2">
        <f t="shared" si="30"/>
        <v>1.7332521062261039</v>
      </c>
      <c r="G407" s="2">
        <f t="shared" si="31"/>
        <v>1.6250082129517984</v>
      </c>
      <c r="H407" s="2">
        <f t="shared" si="32"/>
        <v>1.6060517102865632</v>
      </c>
    </row>
    <row r="408" spans="1:8" x14ac:dyDescent="0.25">
      <c r="A408" s="7">
        <v>41607</v>
      </c>
      <c r="B408">
        <v>1805.81</v>
      </c>
      <c r="C408">
        <v>77.81</v>
      </c>
      <c r="D408" s="1">
        <f t="shared" si="33"/>
        <v>5.8179480928211014E-4</v>
      </c>
      <c r="E408" s="1">
        <f t="shared" si="34"/>
        <v>-1.0428589596845894E-2</v>
      </c>
      <c r="F408" s="2">
        <f t="shared" si="30"/>
        <v>1.6440430211982144</v>
      </c>
      <c r="G408" s="2">
        <f t="shared" si="31"/>
        <v>1.6349532027532094</v>
      </c>
      <c r="H408" s="2">
        <f t="shared" si="32"/>
        <v>1.601928609237494</v>
      </c>
    </row>
    <row r="409" spans="1:8" x14ac:dyDescent="0.25">
      <c r="A409" s="7">
        <v>41600</v>
      </c>
      <c r="B409">
        <v>1804.76</v>
      </c>
      <c r="C409">
        <v>78.63</v>
      </c>
      <c r="D409" s="1">
        <f t="shared" si="33"/>
        <v>3.6592554694190316E-3</v>
      </c>
      <c r="E409" s="1">
        <f t="shared" si="34"/>
        <v>-9.198588709677491E-3</v>
      </c>
      <c r="F409" s="2">
        <f t="shared" si="30"/>
        <v>1.6090095339007653</v>
      </c>
      <c r="G409" s="2">
        <f t="shared" si="31"/>
        <v>1.6323963113200202</v>
      </c>
      <c r="H409" s="2">
        <f t="shared" si="32"/>
        <v>1.7541755887648742</v>
      </c>
    </row>
    <row r="410" spans="1:8" x14ac:dyDescent="0.25">
      <c r="A410" s="7">
        <v>41593</v>
      </c>
      <c r="B410">
        <v>1798.18</v>
      </c>
      <c r="C410">
        <v>79.36</v>
      </c>
      <c r="D410" s="1">
        <f t="shared" si="33"/>
        <v>1.5570904942364683E-2</v>
      </c>
      <c r="E410" s="1">
        <f t="shared" si="34"/>
        <v>1.848049281314168E-2</v>
      </c>
      <c r="F410" s="2">
        <f t="shared" si="30"/>
        <v>1.6099475942896913</v>
      </c>
      <c r="G410" s="2">
        <f t="shared" si="31"/>
        <v>1.6308299074245913</v>
      </c>
      <c r="H410" s="2">
        <f t="shared" si="32"/>
        <v>1.7353503599883573</v>
      </c>
    </row>
    <row r="411" spans="1:8" x14ac:dyDescent="0.25">
      <c r="A411" s="7">
        <v>41586</v>
      </c>
      <c r="B411">
        <v>1770.61</v>
      </c>
      <c r="C411">
        <v>77.92</v>
      </c>
      <c r="D411" s="1">
        <f t="shared" si="33"/>
        <v>5.0918462341906778E-3</v>
      </c>
      <c r="E411" s="1">
        <f t="shared" si="34"/>
        <v>4.0320427236315126E-2</v>
      </c>
      <c r="F411" s="2">
        <f t="shared" si="30"/>
        <v>1.6132553463924171</v>
      </c>
      <c r="G411" s="2">
        <f t="shared" si="31"/>
        <v>1.616602620470347</v>
      </c>
      <c r="H411" s="2">
        <f t="shared" si="32"/>
        <v>1.7429152350405628</v>
      </c>
    </row>
    <row r="412" spans="1:8" x14ac:dyDescent="0.25">
      <c r="A412" s="7">
        <v>41579</v>
      </c>
      <c r="B412">
        <v>1761.64</v>
      </c>
      <c r="C412">
        <v>74.900000000000006</v>
      </c>
      <c r="D412" s="1">
        <f t="shared" si="33"/>
        <v>1.0626388675794018E-3</v>
      </c>
      <c r="E412" s="1">
        <f t="shared" si="34"/>
        <v>-1.8477263792425536E-2</v>
      </c>
      <c r="F412" s="2">
        <f t="shared" si="30"/>
        <v>1.6421592636459046</v>
      </c>
      <c r="G412" s="2">
        <f t="shared" si="31"/>
        <v>1.6499272301318006</v>
      </c>
      <c r="H412" s="2">
        <f t="shared" si="32"/>
        <v>1.7219091966245357</v>
      </c>
    </row>
    <row r="413" spans="1:8" x14ac:dyDescent="0.25">
      <c r="A413" s="7">
        <v>41572</v>
      </c>
      <c r="B413">
        <v>1759.77</v>
      </c>
      <c r="C413">
        <v>76.31</v>
      </c>
      <c r="D413" s="1">
        <f t="shared" si="33"/>
        <v>8.7532244196044662E-3</v>
      </c>
      <c r="E413" s="1">
        <f t="shared" si="34"/>
        <v>-1.1400440471563633E-2</v>
      </c>
      <c r="F413" s="2">
        <f t="shared" si="30"/>
        <v>1.6729813211407332</v>
      </c>
      <c r="G413" s="2">
        <f t="shared" si="31"/>
        <v>1.6503891183216239</v>
      </c>
      <c r="H413" s="2">
        <f t="shared" si="32"/>
        <v>1.7300372199205876</v>
      </c>
    </row>
    <row r="414" spans="1:8" x14ac:dyDescent="0.25">
      <c r="A414" s="7">
        <v>41565</v>
      </c>
      <c r="B414">
        <v>1744.5</v>
      </c>
      <c r="C414">
        <v>77.19</v>
      </c>
      <c r="D414" s="1">
        <f t="shared" si="33"/>
        <v>2.4248473461718989E-2</v>
      </c>
      <c r="E414" s="1">
        <f t="shared" si="34"/>
        <v>5.7687037544532638E-2</v>
      </c>
      <c r="F414" s="2">
        <f t="shared" si="30"/>
        <v>1.6685843821201101</v>
      </c>
      <c r="G414" s="2">
        <f t="shared" si="31"/>
        <v>1.6500947531139114</v>
      </c>
      <c r="H414" s="2">
        <f t="shared" si="32"/>
        <v>1.7466274942552555</v>
      </c>
    </row>
    <row r="415" spans="1:8" x14ac:dyDescent="0.25">
      <c r="A415" s="7">
        <v>41558</v>
      </c>
      <c r="B415">
        <v>1703.2</v>
      </c>
      <c r="C415">
        <v>72.98</v>
      </c>
      <c r="D415" s="1">
        <f t="shared" si="33"/>
        <v>7.5125702454894583E-3</v>
      </c>
      <c r="E415" s="1">
        <f t="shared" si="34"/>
        <v>1.5444552664533262E-2</v>
      </c>
      <c r="F415" s="2">
        <f t="shared" si="30"/>
        <v>1.676412727951005</v>
      </c>
      <c r="G415" s="2">
        <f t="shared" si="31"/>
        <v>1.6416107095558554</v>
      </c>
      <c r="H415" s="2">
        <f t="shared" si="32"/>
        <v>1.739496294320743</v>
      </c>
    </row>
    <row r="416" spans="1:8" x14ac:dyDescent="0.25">
      <c r="A416" s="7">
        <v>41551</v>
      </c>
      <c r="B416">
        <v>1690.5</v>
      </c>
      <c r="C416">
        <v>71.87</v>
      </c>
      <c r="D416" s="1">
        <f t="shared" si="33"/>
        <v>-7.388798581350331E-4</v>
      </c>
      <c r="E416" s="1">
        <f t="shared" si="34"/>
        <v>1.1541168191414597E-2</v>
      </c>
      <c r="F416" s="2">
        <f t="shared" si="30"/>
        <v>1.6950847023580298</v>
      </c>
      <c r="G416" s="2">
        <f t="shared" si="31"/>
        <v>1.6451837280121782</v>
      </c>
      <c r="H416" s="2">
        <f t="shared" si="32"/>
        <v>1.6429958132183513</v>
      </c>
    </row>
    <row r="417" spans="1:8" x14ac:dyDescent="0.25">
      <c r="A417" s="7">
        <v>41544</v>
      </c>
      <c r="B417">
        <v>1691.75</v>
      </c>
      <c r="C417">
        <v>71.05</v>
      </c>
      <c r="D417" s="1">
        <f t="shared" si="33"/>
        <v>-1.0620442011567865E-2</v>
      </c>
      <c r="E417" s="1">
        <f t="shared" si="34"/>
        <v>-1.333148173864751E-2</v>
      </c>
      <c r="F417" s="2">
        <f t="shared" si="30"/>
        <v>1.7108054076727017</v>
      </c>
      <c r="G417" s="2">
        <f t="shared" si="31"/>
        <v>1.6435585611296197</v>
      </c>
      <c r="H417" s="2">
        <f t="shared" si="32"/>
        <v>1.6444756785078931</v>
      </c>
    </row>
    <row r="418" spans="1:8" x14ac:dyDescent="0.25">
      <c r="A418" s="7">
        <v>41537</v>
      </c>
      <c r="B418">
        <v>1709.91</v>
      </c>
      <c r="C418">
        <v>72.010000000000005</v>
      </c>
      <c r="D418" s="1">
        <f t="shared" si="33"/>
        <v>1.2985858920965265E-2</v>
      </c>
      <c r="E418" s="1">
        <f t="shared" si="34"/>
        <v>7.1417943758369518E-2</v>
      </c>
      <c r="F418" s="2">
        <f t="shared" si="30"/>
        <v>1.7992359101751068</v>
      </c>
      <c r="G418" s="2">
        <f t="shared" si="31"/>
        <v>1.6379058228747987</v>
      </c>
      <c r="H418" s="2">
        <f t="shared" si="32"/>
        <v>1.6555641890015489</v>
      </c>
    </row>
    <row r="419" spans="1:8" x14ac:dyDescent="0.25">
      <c r="A419" s="7">
        <v>41530</v>
      </c>
      <c r="B419">
        <v>1687.99</v>
      </c>
      <c r="C419">
        <v>67.209999999999994</v>
      </c>
      <c r="D419" s="1">
        <f t="shared" si="33"/>
        <v>1.9828778916969325E-2</v>
      </c>
      <c r="E419" s="1">
        <f t="shared" si="34"/>
        <v>4.0724682564261316E-2</v>
      </c>
      <c r="F419" s="2">
        <f t="shared" si="30"/>
        <v>1.7465808495122084</v>
      </c>
      <c r="G419" s="2">
        <f t="shared" si="31"/>
        <v>1.6271895458091388</v>
      </c>
      <c r="H419" s="2">
        <f t="shared" si="32"/>
        <v>1.6532585615466233</v>
      </c>
    </row>
    <row r="420" spans="1:8" x14ac:dyDescent="0.25">
      <c r="A420" s="7">
        <v>41523</v>
      </c>
      <c r="B420">
        <v>1655.17</v>
      </c>
      <c r="C420">
        <v>64.58</v>
      </c>
      <c r="D420" s="1">
        <f t="shared" si="33"/>
        <v>1.359486089762818E-2</v>
      </c>
      <c r="E420" s="1">
        <f t="shared" si="34"/>
        <v>1.8130222292290776E-2</v>
      </c>
      <c r="F420" s="2">
        <f t="shared" si="30"/>
        <v>1.7329828124238347</v>
      </c>
      <c r="G420" s="2">
        <f t="shared" si="31"/>
        <v>1.6249006893494256</v>
      </c>
      <c r="H420" s="2">
        <f t="shared" si="32"/>
        <v>1.6523641469087529</v>
      </c>
    </row>
    <row r="421" spans="1:8" x14ac:dyDescent="0.25">
      <c r="A421" s="7">
        <v>41516</v>
      </c>
      <c r="B421">
        <v>1632.97</v>
      </c>
      <c r="C421">
        <v>63.43</v>
      </c>
      <c r="D421" s="1">
        <f t="shared" si="33"/>
        <v>-1.8352870453862358E-2</v>
      </c>
      <c r="E421" s="1">
        <f t="shared" si="34"/>
        <v>-4.0102905569007197E-2</v>
      </c>
      <c r="F421" s="2">
        <f t="shared" si="30"/>
        <v>1.7306907136183196</v>
      </c>
      <c r="G421" s="2">
        <f t="shared" si="31"/>
        <v>1.6212619411754685</v>
      </c>
      <c r="H421" s="2">
        <f t="shared" si="32"/>
        <v>1.6700223131794409</v>
      </c>
    </row>
    <row r="422" spans="1:8" x14ac:dyDescent="0.25">
      <c r="A422" s="7">
        <v>41509</v>
      </c>
      <c r="B422">
        <v>1663.5</v>
      </c>
      <c r="C422">
        <v>66.08</v>
      </c>
      <c r="D422" s="1">
        <f t="shared" si="33"/>
        <v>4.6321180314403687E-3</v>
      </c>
      <c r="E422" s="1">
        <f t="shared" si="34"/>
        <v>-1.6618824595859838E-3</v>
      </c>
      <c r="F422" s="2">
        <f t="shared" si="30"/>
        <v>1.711266021441177</v>
      </c>
      <c r="G422" s="2">
        <f t="shared" si="31"/>
        <v>1.6194431612993812</v>
      </c>
      <c r="H422" s="2">
        <f t="shared" si="32"/>
        <v>1.6683527276077164</v>
      </c>
    </row>
    <row r="423" spans="1:8" x14ac:dyDescent="0.25">
      <c r="A423" s="7">
        <v>41502</v>
      </c>
      <c r="B423">
        <v>1655.83</v>
      </c>
      <c r="C423">
        <v>66.19</v>
      </c>
      <c r="D423" s="1">
        <f t="shared" si="33"/>
        <v>-2.1041491764316467E-2</v>
      </c>
      <c r="E423" s="1">
        <f t="shared" si="34"/>
        <v>3.1827826614123644E-3</v>
      </c>
      <c r="F423" s="2">
        <f t="shared" si="30"/>
        <v>1.7057319788360716</v>
      </c>
      <c r="G423" s="2">
        <f t="shared" si="31"/>
        <v>1.6162933828684896</v>
      </c>
      <c r="H423" s="2">
        <f t="shared" si="32"/>
        <v>1.6657835285497478</v>
      </c>
    </row>
    <row r="424" spans="1:8" x14ac:dyDescent="0.25">
      <c r="A424" s="7">
        <v>41495</v>
      </c>
      <c r="B424">
        <v>1691.42</v>
      </c>
      <c r="C424">
        <v>65.98</v>
      </c>
      <c r="D424" s="1">
        <f t="shared" si="33"/>
        <v>-1.0674574625512578E-2</v>
      </c>
      <c r="E424" s="1">
        <f t="shared" si="34"/>
        <v>-8.2669472418457346E-3</v>
      </c>
      <c r="F424" s="2">
        <f t="shared" si="30"/>
        <v>1.7009805101714914</v>
      </c>
      <c r="G424" s="2">
        <f t="shared" si="31"/>
        <v>1.6245872804599675</v>
      </c>
      <c r="H424" s="2">
        <f t="shared" si="32"/>
        <v>1.6692292572518452</v>
      </c>
    </row>
    <row r="425" spans="1:8" x14ac:dyDescent="0.25">
      <c r="A425" s="7">
        <v>41488</v>
      </c>
      <c r="B425">
        <v>1709.67</v>
      </c>
      <c r="C425">
        <v>66.53</v>
      </c>
      <c r="D425" s="1">
        <f t="shared" si="33"/>
        <v>1.0652321697750766E-2</v>
      </c>
      <c r="E425" s="1">
        <f t="shared" si="34"/>
        <v>8.0032467532467511E-2</v>
      </c>
      <c r="F425" s="2">
        <f t="shared" si="30"/>
        <v>1.6710156432737662</v>
      </c>
      <c r="G425" s="2">
        <f t="shared" si="31"/>
        <v>1.6228033521313303</v>
      </c>
      <c r="H425" s="2">
        <f t="shared" si="32"/>
        <v>1.6594601808336449</v>
      </c>
    </row>
    <row r="426" spans="1:8" x14ac:dyDescent="0.25">
      <c r="A426" s="7">
        <v>41481</v>
      </c>
      <c r="B426">
        <v>1691.65</v>
      </c>
      <c r="C426">
        <v>61.6</v>
      </c>
      <c r="D426" s="1">
        <f t="shared" si="33"/>
        <v>-2.6003344975733533E-4</v>
      </c>
      <c r="E426" s="1">
        <f t="shared" si="34"/>
        <v>-1.9732654360280155E-2</v>
      </c>
      <c r="F426" s="2">
        <f t="shared" si="30"/>
        <v>1.6531617657412689</v>
      </c>
      <c r="G426" s="2">
        <f t="shared" si="31"/>
        <v>1.6144179842073196</v>
      </c>
      <c r="H426" s="2">
        <f t="shared" si="32"/>
        <v>1.6572215130423786</v>
      </c>
    </row>
    <row r="427" spans="1:8" x14ac:dyDescent="0.25">
      <c r="A427" s="7">
        <v>41474</v>
      </c>
      <c r="B427">
        <v>1692.09</v>
      </c>
      <c r="C427">
        <v>62.84</v>
      </c>
      <c r="D427" s="1">
        <f t="shared" si="33"/>
        <v>7.08253233265288E-3</v>
      </c>
      <c r="E427" s="1">
        <f t="shared" si="34"/>
        <v>2.1954789396649854E-2</v>
      </c>
      <c r="F427" s="2">
        <f t="shared" si="30"/>
        <v>1.6529499682597397</v>
      </c>
      <c r="G427" s="2">
        <f t="shared" si="31"/>
        <v>1.6327755498197765</v>
      </c>
      <c r="H427" s="2">
        <f t="shared" si="32"/>
        <v>1.6578195362078791</v>
      </c>
    </row>
    <row r="428" spans="1:8" x14ac:dyDescent="0.25">
      <c r="A428" s="7">
        <v>41467</v>
      </c>
      <c r="B428">
        <v>1680.19</v>
      </c>
      <c r="C428">
        <v>61.49</v>
      </c>
      <c r="D428" s="1">
        <f t="shared" si="33"/>
        <v>2.9597583170434261E-2</v>
      </c>
      <c r="E428" s="1">
        <f t="shared" si="34"/>
        <v>4.9496501109404401E-2</v>
      </c>
      <c r="F428" s="2">
        <f t="shared" si="30"/>
        <v>1.647824371599282</v>
      </c>
      <c r="G428" s="2">
        <f t="shared" si="31"/>
        <v>1.6395010795763558</v>
      </c>
      <c r="H428" s="2">
        <f t="shared" si="32"/>
        <v>1.653808034592513</v>
      </c>
    </row>
    <row r="429" spans="1:8" x14ac:dyDescent="0.25">
      <c r="A429" s="7">
        <v>41460</v>
      </c>
      <c r="B429">
        <v>1631.89</v>
      </c>
      <c r="C429">
        <v>58.59</v>
      </c>
      <c r="D429" s="1">
        <f t="shared" si="33"/>
        <v>1.5943671090967948E-2</v>
      </c>
      <c r="E429" s="1">
        <f t="shared" si="34"/>
        <v>-1.2139605462822445E-2</v>
      </c>
      <c r="F429" s="2">
        <f t="shared" si="30"/>
        <v>1.6464514306450571</v>
      </c>
      <c r="G429" s="2">
        <f t="shared" si="31"/>
        <v>1.6388991015775509</v>
      </c>
      <c r="H429" s="2">
        <f t="shared" si="32"/>
        <v>1.6532289229339148</v>
      </c>
    </row>
    <row r="430" spans="1:8" x14ac:dyDescent="0.25">
      <c r="A430" s="7">
        <v>41453</v>
      </c>
      <c r="B430">
        <v>1606.28</v>
      </c>
      <c r="C430">
        <v>59.31</v>
      </c>
      <c r="D430" s="1">
        <f t="shared" si="33"/>
        <v>8.697399571723663E-3</v>
      </c>
      <c r="E430" s="1">
        <f t="shared" si="34"/>
        <v>-1.4292836961941169E-2</v>
      </c>
      <c r="F430" s="2">
        <f t="shared" si="30"/>
        <v>1.6181237699038211</v>
      </c>
      <c r="G430" s="2">
        <f t="shared" si="31"/>
        <v>1.627514359546081</v>
      </c>
      <c r="H430" s="2">
        <f t="shared" si="32"/>
        <v>1.6554275745164446</v>
      </c>
    </row>
    <row r="431" spans="1:8" x14ac:dyDescent="0.25">
      <c r="A431" s="7">
        <v>41446</v>
      </c>
      <c r="B431">
        <v>1592.43</v>
      </c>
      <c r="C431">
        <v>60.17</v>
      </c>
      <c r="D431" s="1">
        <f t="shared" si="33"/>
        <v>-2.1085244631868783E-2</v>
      </c>
      <c r="E431" s="1">
        <f t="shared" si="34"/>
        <v>-1.3606557377049189E-2</v>
      </c>
      <c r="F431" s="2">
        <f t="shared" si="30"/>
        <v>1.6193193584672108</v>
      </c>
      <c r="G431" s="2">
        <f t="shared" si="31"/>
        <v>1.6220404086973623</v>
      </c>
      <c r="H431" s="2">
        <f t="shared" si="32"/>
        <v>1.6544938774632578</v>
      </c>
    </row>
    <row r="432" spans="1:8" x14ac:dyDescent="0.25">
      <c r="A432" s="7">
        <v>41439</v>
      </c>
      <c r="B432">
        <v>1626.73</v>
      </c>
      <c r="C432">
        <v>61</v>
      </c>
      <c r="D432" s="1">
        <f t="shared" si="33"/>
        <v>-1.0131558130195173E-2</v>
      </c>
      <c r="E432" s="1">
        <f t="shared" si="34"/>
        <v>-2.9589564110722222E-2</v>
      </c>
      <c r="F432" s="2">
        <f t="shared" si="30"/>
        <v>1.6294199635767581</v>
      </c>
      <c r="G432" s="2">
        <f t="shared" si="31"/>
        <v>1.6237923824453986</v>
      </c>
      <c r="H432" s="2">
        <f t="shared" si="32"/>
        <v>1.646261020606276</v>
      </c>
    </row>
    <row r="433" spans="1:8" x14ac:dyDescent="0.25">
      <c r="A433" s="7">
        <v>41432</v>
      </c>
      <c r="B433">
        <v>1643.38</v>
      </c>
      <c r="C433">
        <v>62.86</v>
      </c>
      <c r="D433" s="1">
        <f t="shared" si="33"/>
        <v>7.7510823307211929E-3</v>
      </c>
      <c r="E433" s="1">
        <f t="shared" si="34"/>
        <v>-5.5370985603544476E-3</v>
      </c>
      <c r="F433" s="2">
        <f t="shared" si="30"/>
        <v>1.6348100217969463</v>
      </c>
      <c r="G433" s="2">
        <f t="shared" si="31"/>
        <v>1.6212841802472939</v>
      </c>
      <c r="H433" s="2">
        <f t="shared" si="32"/>
        <v>1.6455813552653709</v>
      </c>
    </row>
    <row r="434" spans="1:8" x14ac:dyDescent="0.25">
      <c r="A434" s="7">
        <v>41425</v>
      </c>
      <c r="B434">
        <v>1630.74</v>
      </c>
      <c r="C434">
        <v>63.21</v>
      </c>
      <c r="D434" s="1">
        <f t="shared" si="33"/>
        <v>-1.143307468477206E-2</v>
      </c>
      <c r="E434" s="1">
        <f t="shared" si="34"/>
        <v>-7.3806532663316382E-3</v>
      </c>
      <c r="F434" s="2">
        <f t="shared" si="30"/>
        <v>1.6326851022643529</v>
      </c>
      <c r="G434" s="2">
        <f t="shared" si="31"/>
        <v>1.6298803844935101</v>
      </c>
      <c r="H434" s="2">
        <f t="shared" si="32"/>
        <v>1.6434330528536853</v>
      </c>
    </row>
    <row r="435" spans="1:8" x14ac:dyDescent="0.25">
      <c r="A435" s="7">
        <v>41418</v>
      </c>
      <c r="B435">
        <v>1649.6</v>
      </c>
      <c r="C435">
        <v>63.68</v>
      </c>
      <c r="D435" s="1">
        <f t="shared" si="33"/>
        <v>-1.0716834485777871E-2</v>
      </c>
      <c r="E435" s="1">
        <f t="shared" si="34"/>
        <v>-1.3783490785194252E-2</v>
      </c>
      <c r="F435" s="2">
        <f t="shared" si="30"/>
        <v>1.6349364860027031</v>
      </c>
      <c r="G435" s="2">
        <f t="shared" si="31"/>
        <v>1.6317643867999805</v>
      </c>
      <c r="H435" s="2">
        <f t="shared" si="32"/>
        <v>1.6421626058444789</v>
      </c>
    </row>
    <row r="436" spans="1:8" x14ac:dyDescent="0.25">
      <c r="A436" s="7">
        <v>41411</v>
      </c>
      <c r="B436">
        <v>1667.47</v>
      </c>
      <c r="C436">
        <v>64.569999999999993</v>
      </c>
      <c r="D436" s="1">
        <f t="shared" si="33"/>
        <v>2.0670869804737757E-2</v>
      </c>
      <c r="E436" s="1">
        <f t="shared" si="34"/>
        <v>4.2965595218866115E-2</v>
      </c>
      <c r="F436" s="2">
        <f t="shared" si="30"/>
        <v>1.6379103925575362</v>
      </c>
      <c r="G436" s="2">
        <f t="shared" si="31"/>
        <v>1.6524026885362075</v>
      </c>
      <c r="H436" s="2">
        <f t="shared" si="32"/>
        <v>1.6376558201309599</v>
      </c>
    </row>
    <row r="437" spans="1:8" x14ac:dyDescent="0.25">
      <c r="A437" s="7">
        <v>41404</v>
      </c>
      <c r="B437">
        <v>1633.7</v>
      </c>
      <c r="C437">
        <v>61.91</v>
      </c>
      <c r="D437" s="1">
        <f t="shared" si="33"/>
        <v>1.1942369395820052E-2</v>
      </c>
      <c r="E437" s="1">
        <f t="shared" si="34"/>
        <v>3.5284280936454859E-2</v>
      </c>
      <c r="F437" s="2">
        <f t="shared" si="30"/>
        <v>1.6354022415990259</v>
      </c>
      <c r="G437" s="2">
        <f t="shared" si="31"/>
        <v>1.6691888218113322</v>
      </c>
      <c r="H437" s="2">
        <f t="shared" si="32"/>
        <v>1.649167655248736</v>
      </c>
    </row>
    <row r="438" spans="1:8" x14ac:dyDescent="0.25">
      <c r="A438" s="7">
        <v>41397</v>
      </c>
      <c r="B438">
        <v>1614.42</v>
      </c>
      <c r="C438">
        <v>59.8</v>
      </c>
      <c r="D438" s="1">
        <f t="shared" si="33"/>
        <v>2.0338254626352636E-2</v>
      </c>
      <c r="E438" s="1">
        <f t="shared" si="34"/>
        <v>6.0659808442710128E-2</v>
      </c>
      <c r="F438" s="2">
        <f t="shared" si="30"/>
        <v>1.6179453907803985</v>
      </c>
      <c r="G438" s="2">
        <f t="shared" si="31"/>
        <v>1.6841754642299396</v>
      </c>
      <c r="H438" s="2">
        <f t="shared" si="32"/>
        <v>1.6408389602672533</v>
      </c>
    </row>
    <row r="439" spans="1:8" x14ac:dyDescent="0.25">
      <c r="A439" s="7">
        <v>41390</v>
      </c>
      <c r="B439">
        <v>1582.24</v>
      </c>
      <c r="C439">
        <v>56.38</v>
      </c>
      <c r="D439" s="1">
        <f t="shared" si="33"/>
        <v>1.7354123131329446E-2</v>
      </c>
      <c r="E439" s="1">
        <f t="shared" si="34"/>
        <v>4.0989660265879024E-2</v>
      </c>
      <c r="F439" s="2">
        <f t="shared" si="30"/>
        <v>1.6023834039611298</v>
      </c>
      <c r="G439" s="2">
        <f t="shared" si="31"/>
        <v>1.6678704436790677</v>
      </c>
      <c r="H439" s="2">
        <f t="shared" si="32"/>
        <v>1.6358500239486018</v>
      </c>
    </row>
    <row r="440" spans="1:8" x14ac:dyDescent="0.25">
      <c r="A440" s="7">
        <v>41383</v>
      </c>
      <c r="B440">
        <v>1555.25</v>
      </c>
      <c r="C440">
        <v>54.16</v>
      </c>
      <c r="D440" s="1">
        <f t="shared" si="33"/>
        <v>-2.1147370739843185E-2</v>
      </c>
      <c r="E440" s="1">
        <f t="shared" si="34"/>
        <v>-0.10063101959481902</v>
      </c>
      <c r="F440" s="2">
        <f t="shared" si="30"/>
        <v>1.5964847233729467</v>
      </c>
      <c r="G440" s="2">
        <f t="shared" si="31"/>
        <v>1.6699012151408834</v>
      </c>
      <c r="H440" s="2">
        <f t="shared" si="32"/>
        <v>1.6350090854329506</v>
      </c>
    </row>
    <row r="441" spans="1:8" x14ac:dyDescent="0.25">
      <c r="A441" s="7">
        <v>41376</v>
      </c>
      <c r="B441">
        <v>1588.85</v>
      </c>
      <c r="C441">
        <v>60.22</v>
      </c>
      <c r="D441" s="1">
        <f t="shared" si="33"/>
        <v>2.2899927894519889E-2</v>
      </c>
      <c r="E441" s="1">
        <f t="shared" si="34"/>
        <v>-2.917942930839923E-2</v>
      </c>
      <c r="F441" s="2">
        <f t="shared" si="30"/>
        <v>1.5740794894556163</v>
      </c>
      <c r="G441" s="2">
        <f t="shared" si="31"/>
        <v>1.6528610620911841</v>
      </c>
      <c r="H441" s="2">
        <f t="shared" si="32"/>
        <v>1.6296584502651332</v>
      </c>
    </row>
    <row r="442" spans="1:8" x14ac:dyDescent="0.25">
      <c r="A442" s="7">
        <v>41369</v>
      </c>
      <c r="B442">
        <v>1553.28</v>
      </c>
      <c r="C442">
        <v>62.03</v>
      </c>
      <c r="D442" s="1">
        <f t="shared" si="33"/>
        <v>-1.0138988905104007E-2</v>
      </c>
      <c r="E442" s="1">
        <f t="shared" si="34"/>
        <v>-6.4827378260214008E-2</v>
      </c>
      <c r="F442" s="2">
        <f t="shared" si="30"/>
        <v>1.5978732637732012</v>
      </c>
      <c r="G442" s="2">
        <f t="shared" si="31"/>
        <v>1.674686805447698</v>
      </c>
      <c r="H442" s="2">
        <f t="shared" si="32"/>
        <v>1.6327120472240024</v>
      </c>
    </row>
    <row r="443" spans="1:8" x14ac:dyDescent="0.25">
      <c r="A443" s="7">
        <v>41362</v>
      </c>
      <c r="B443">
        <v>1569.19</v>
      </c>
      <c r="C443">
        <v>66.33</v>
      </c>
      <c r="D443" s="1">
        <f t="shared" si="33"/>
        <v>7.9003654721914174E-3</v>
      </c>
      <c r="E443" s="1">
        <f t="shared" si="34"/>
        <v>2.1404373267631671E-2</v>
      </c>
      <c r="F443" s="2">
        <f t="shared" si="30"/>
        <v>1.5816532089162032</v>
      </c>
      <c r="G443" s="2">
        <f t="shared" si="31"/>
        <v>1.6691461924858413</v>
      </c>
      <c r="H443" s="2">
        <f t="shared" si="32"/>
        <v>1.6339193559740917</v>
      </c>
    </row>
    <row r="444" spans="1:8" x14ac:dyDescent="0.25">
      <c r="A444" s="7">
        <v>41355</v>
      </c>
      <c r="B444">
        <v>1556.89</v>
      </c>
      <c r="C444">
        <v>64.94</v>
      </c>
      <c r="D444" s="1">
        <f t="shared" si="33"/>
        <v>-2.4412122765425925E-3</v>
      </c>
      <c r="E444" s="1">
        <f t="shared" si="34"/>
        <v>7.1339950372206751E-3</v>
      </c>
      <c r="F444" s="2">
        <f t="shared" si="30"/>
        <v>1.5920583886725539</v>
      </c>
      <c r="G444" s="2">
        <f t="shared" si="31"/>
        <v>1.6691273655523549</v>
      </c>
      <c r="H444" s="2">
        <f t="shared" si="32"/>
        <v>1.6297249658480453</v>
      </c>
    </row>
    <row r="445" spans="1:8" x14ac:dyDescent="0.25">
      <c r="A445" s="7">
        <v>41348</v>
      </c>
      <c r="B445">
        <v>1560.7</v>
      </c>
      <c r="C445">
        <v>64.48</v>
      </c>
      <c r="D445" s="1">
        <f t="shared" si="33"/>
        <v>6.1372632447556086E-3</v>
      </c>
      <c r="E445" s="1">
        <f t="shared" si="34"/>
        <v>2.6434458093609337E-3</v>
      </c>
      <c r="F445" s="2">
        <f t="shared" si="30"/>
        <v>1.5789350833508717</v>
      </c>
      <c r="G445" s="2">
        <f t="shared" si="31"/>
        <v>1.6675042809548952</v>
      </c>
      <c r="H445" s="2">
        <f t="shared" si="32"/>
        <v>1.6190521775247892</v>
      </c>
    </row>
    <row r="446" spans="1:8" x14ac:dyDescent="0.25">
      <c r="A446" s="7">
        <v>41341</v>
      </c>
      <c r="B446">
        <v>1551.18</v>
      </c>
      <c r="C446">
        <v>64.31</v>
      </c>
      <c r="D446" s="1">
        <f t="shared" si="33"/>
        <v>2.1723093136609251E-2</v>
      </c>
      <c r="E446" s="1">
        <f t="shared" si="34"/>
        <v>6.2799537266567507E-2</v>
      </c>
      <c r="F446" s="2">
        <f t="shared" si="30"/>
        <v>1.5820524508452456</v>
      </c>
      <c r="G446" s="2">
        <f t="shared" si="31"/>
        <v>1.6690448873866948</v>
      </c>
      <c r="H446" s="2">
        <f t="shared" si="32"/>
        <v>1.6193394930503149</v>
      </c>
    </row>
    <row r="447" spans="1:8" x14ac:dyDescent="0.25">
      <c r="A447" s="7">
        <v>41334</v>
      </c>
      <c r="B447">
        <v>1518.2</v>
      </c>
      <c r="C447">
        <v>60.51</v>
      </c>
      <c r="D447" s="1">
        <f t="shared" si="33"/>
        <v>1.7154922143045592E-3</v>
      </c>
      <c r="E447" s="1">
        <f t="shared" si="34"/>
        <v>-5.526932084309133E-2</v>
      </c>
      <c r="F447" s="2">
        <f t="shared" si="30"/>
        <v>1.5712802955114464</v>
      </c>
      <c r="G447" s="2">
        <f t="shared" si="31"/>
        <v>1.6604116401954441</v>
      </c>
      <c r="H447" s="2">
        <f t="shared" si="32"/>
        <v>1.6127506860002752</v>
      </c>
    </row>
    <row r="448" spans="1:8" x14ac:dyDescent="0.25">
      <c r="A448" s="7">
        <v>41327</v>
      </c>
      <c r="B448">
        <v>1515.6</v>
      </c>
      <c r="C448">
        <v>64.05</v>
      </c>
      <c r="D448" s="1">
        <f t="shared" si="33"/>
        <v>-2.7569598431362863E-3</v>
      </c>
      <c r="E448" s="1">
        <f t="shared" si="34"/>
        <v>-7.1306774143544693E-3</v>
      </c>
      <c r="F448" s="2">
        <f t="shared" si="30"/>
        <v>1.5854795779414075</v>
      </c>
      <c r="G448" s="2">
        <f t="shared" si="31"/>
        <v>1.6645578466704891</v>
      </c>
      <c r="H448" s="2">
        <f t="shared" si="32"/>
        <v>1.6073961998476956</v>
      </c>
    </row>
    <row r="449" spans="1:8" x14ac:dyDescent="0.25">
      <c r="A449" s="7">
        <v>41320</v>
      </c>
      <c r="B449">
        <v>1519.79</v>
      </c>
      <c r="C449">
        <v>64.510000000000005</v>
      </c>
      <c r="D449" s="1">
        <f t="shared" si="33"/>
        <v>1.2253529477643799E-3</v>
      </c>
      <c r="E449" s="1">
        <f t="shared" si="34"/>
        <v>1.2556898446083986E-2</v>
      </c>
      <c r="F449" s="2">
        <f t="shared" si="30"/>
        <v>1.5859288424849454</v>
      </c>
      <c r="G449" s="2">
        <f t="shared" si="31"/>
        <v>1.6611315797117479</v>
      </c>
      <c r="H449" s="2">
        <f t="shared" si="32"/>
        <v>1.6077954879208849</v>
      </c>
    </row>
    <row r="450" spans="1:8" x14ac:dyDescent="0.25">
      <c r="A450" s="7">
        <v>41313</v>
      </c>
      <c r="B450">
        <v>1517.93</v>
      </c>
      <c r="C450">
        <v>63.71</v>
      </c>
      <c r="D450" s="1">
        <f t="shared" si="33"/>
        <v>3.1457139647230736E-3</v>
      </c>
      <c r="E450" s="1">
        <f t="shared" si="34"/>
        <v>-3.2204162236062595E-2</v>
      </c>
      <c r="F450" s="2">
        <f t="shared" ref="F450:F513" si="35">SLOPE($E450:$E554,$D450:$D554)</f>
        <v>1.5962855418555768</v>
      </c>
      <c r="G450" s="2">
        <f t="shared" ref="G450:G513" si="36">SLOPE($E450:$E606,$D450:$D606)</f>
        <v>1.6620229882605995</v>
      </c>
      <c r="H450" s="2">
        <f t="shared" ref="H450:H513" si="37">SLOPE($E450:$E710,$D450:$D710)</f>
        <v>1.6106650813849401</v>
      </c>
    </row>
    <row r="451" spans="1:8" x14ac:dyDescent="0.25">
      <c r="A451" s="7">
        <v>41306</v>
      </c>
      <c r="B451">
        <v>1513.17</v>
      </c>
      <c r="C451">
        <v>65.83</v>
      </c>
      <c r="D451" s="1">
        <f t="shared" ref="D451:D514" si="38">B451/B452-1</f>
        <v>6.7932612977059659E-3</v>
      </c>
      <c r="E451" s="1">
        <f t="shared" ref="E451:E514" si="39">C451/C452-1</f>
        <v>-3.4816833181956497E-3</v>
      </c>
      <c r="F451" s="2">
        <f t="shared" si="35"/>
        <v>1.5823920616662963</v>
      </c>
      <c r="G451" s="2">
        <f t="shared" si="36"/>
        <v>1.6664208108276748</v>
      </c>
      <c r="H451" s="2">
        <f t="shared" si="37"/>
        <v>1.6184006363104886</v>
      </c>
    </row>
    <row r="452" spans="1:8" x14ac:dyDescent="0.25">
      <c r="A452" s="7">
        <v>41299</v>
      </c>
      <c r="B452">
        <v>1502.96</v>
      </c>
      <c r="C452">
        <v>66.06</v>
      </c>
      <c r="D452" s="1">
        <f t="shared" si="38"/>
        <v>1.1426802514165724E-2</v>
      </c>
      <c r="E452" s="1">
        <f t="shared" si="39"/>
        <v>4.3437055757384213E-2</v>
      </c>
      <c r="F452" s="2">
        <f t="shared" si="35"/>
        <v>1.5865540729011816</v>
      </c>
      <c r="G452" s="2">
        <f t="shared" si="36"/>
        <v>1.6661308908962156</v>
      </c>
      <c r="H452" s="2">
        <f t="shared" si="37"/>
        <v>1.6122117776344882</v>
      </c>
    </row>
    <row r="453" spans="1:8" x14ac:dyDescent="0.25">
      <c r="A453" s="7">
        <v>41292</v>
      </c>
      <c r="B453">
        <v>1485.98</v>
      </c>
      <c r="C453">
        <v>63.31</v>
      </c>
      <c r="D453" s="1">
        <f t="shared" si="38"/>
        <v>9.4629937841785861E-3</v>
      </c>
      <c r="E453" s="1">
        <f t="shared" si="39"/>
        <v>1.8336818401158084E-2</v>
      </c>
      <c r="F453" s="2">
        <f t="shared" si="35"/>
        <v>1.580290477041018</v>
      </c>
      <c r="G453" s="2">
        <f t="shared" si="36"/>
        <v>1.6586800058973974</v>
      </c>
      <c r="H453" s="2">
        <f t="shared" si="37"/>
        <v>1.6115682689240702</v>
      </c>
    </row>
    <row r="454" spans="1:8" x14ac:dyDescent="0.25">
      <c r="A454" s="7">
        <v>41285</v>
      </c>
      <c r="B454">
        <v>1472.05</v>
      </c>
      <c r="C454">
        <v>62.17</v>
      </c>
      <c r="D454" s="1">
        <f t="shared" si="38"/>
        <v>3.8050556779203326E-3</v>
      </c>
      <c r="E454" s="1">
        <f t="shared" si="39"/>
        <v>2.7094002973732101E-2</v>
      </c>
      <c r="F454" s="2">
        <f t="shared" si="35"/>
        <v>1.5934232050976382</v>
      </c>
      <c r="G454" s="2">
        <f t="shared" si="36"/>
        <v>1.6584193704652934</v>
      </c>
      <c r="H454" s="2">
        <f t="shared" si="37"/>
        <v>1.6315676557537584</v>
      </c>
    </row>
    <row r="455" spans="1:8" x14ac:dyDescent="0.25">
      <c r="A455" s="7">
        <v>41278</v>
      </c>
      <c r="B455">
        <v>1466.47</v>
      </c>
      <c r="C455">
        <v>60.53</v>
      </c>
      <c r="D455" s="1">
        <f t="shared" si="38"/>
        <v>4.5663598183153464E-2</v>
      </c>
      <c r="E455" s="1">
        <f t="shared" si="39"/>
        <v>5.7662065350340796E-2</v>
      </c>
      <c r="F455" s="2">
        <f t="shared" si="35"/>
        <v>1.5895621402375972</v>
      </c>
      <c r="G455" s="2">
        <f t="shared" si="36"/>
        <v>1.6745405406485572</v>
      </c>
      <c r="H455" s="2">
        <f t="shared" si="37"/>
        <v>1.6316914040661676</v>
      </c>
    </row>
    <row r="456" spans="1:8" x14ac:dyDescent="0.25">
      <c r="A456" s="7">
        <v>41271</v>
      </c>
      <c r="B456">
        <v>1402.43</v>
      </c>
      <c r="C456">
        <v>57.23</v>
      </c>
      <c r="D456" s="1">
        <f t="shared" si="38"/>
        <v>-1.9382582246617486E-2</v>
      </c>
      <c r="E456" s="1">
        <f t="shared" si="39"/>
        <v>-3.2459847844463208E-2</v>
      </c>
      <c r="F456" s="2">
        <f t="shared" si="35"/>
        <v>1.5987159701313995</v>
      </c>
      <c r="G456" s="2">
        <f t="shared" si="36"/>
        <v>1.6824293850233296</v>
      </c>
      <c r="H456" s="2">
        <f t="shared" si="37"/>
        <v>1.6211275860622965</v>
      </c>
    </row>
    <row r="457" spans="1:8" x14ac:dyDescent="0.25">
      <c r="A457" s="7">
        <v>41264</v>
      </c>
      <c r="B457">
        <v>1430.15</v>
      </c>
      <c r="C457">
        <v>59.15</v>
      </c>
      <c r="D457" s="1">
        <f t="shared" si="38"/>
        <v>1.1722010781137326E-2</v>
      </c>
      <c r="E457" s="1">
        <f t="shared" si="39"/>
        <v>3.6083377123839355E-2</v>
      </c>
      <c r="F457" s="2">
        <f t="shared" si="35"/>
        <v>1.6020613625281697</v>
      </c>
      <c r="G457" s="2">
        <f t="shared" si="36"/>
        <v>1.6833422107292619</v>
      </c>
      <c r="H457" s="2">
        <f t="shared" si="37"/>
        <v>1.6207354043211242</v>
      </c>
    </row>
    <row r="458" spans="1:8" x14ac:dyDescent="0.25">
      <c r="A458" s="7">
        <v>41257</v>
      </c>
      <c r="B458">
        <v>1413.58</v>
      </c>
      <c r="C458">
        <v>57.09</v>
      </c>
      <c r="D458" s="1">
        <f t="shared" si="38"/>
        <v>-3.1662752896542967E-3</v>
      </c>
      <c r="E458" s="1">
        <f t="shared" si="39"/>
        <v>1.3671875E-2</v>
      </c>
      <c r="F458" s="2">
        <f t="shared" si="35"/>
        <v>1.599196029002123</v>
      </c>
      <c r="G458" s="2">
        <f t="shared" si="36"/>
        <v>1.6754056901747478</v>
      </c>
      <c r="H458" s="2">
        <f t="shared" si="37"/>
        <v>1.6195059373952463</v>
      </c>
    </row>
    <row r="459" spans="1:8" x14ac:dyDescent="0.25">
      <c r="A459" s="7">
        <v>41250</v>
      </c>
      <c r="B459">
        <v>1418.07</v>
      </c>
      <c r="C459">
        <v>56.32</v>
      </c>
      <c r="D459" s="1">
        <f t="shared" si="38"/>
        <v>1.3345761132057543E-3</v>
      </c>
      <c r="E459" s="1">
        <f t="shared" si="39"/>
        <v>6.1039939713639857E-2</v>
      </c>
      <c r="F459" s="2">
        <f t="shared" si="35"/>
        <v>1.5988866274851496</v>
      </c>
      <c r="G459" s="2">
        <f t="shared" si="36"/>
        <v>1.6775260009697726</v>
      </c>
      <c r="H459" s="2">
        <f t="shared" si="37"/>
        <v>1.6242838721212161</v>
      </c>
    </row>
    <row r="460" spans="1:8" x14ac:dyDescent="0.25">
      <c r="A460" s="7">
        <v>41243</v>
      </c>
      <c r="B460">
        <v>1416.18</v>
      </c>
      <c r="C460">
        <v>53.08</v>
      </c>
      <c r="D460" s="1">
        <f t="shared" si="38"/>
        <v>4.9888230493559949E-3</v>
      </c>
      <c r="E460" s="1">
        <f t="shared" si="39"/>
        <v>-1.356625162609193E-2</v>
      </c>
      <c r="F460" s="2">
        <f t="shared" si="35"/>
        <v>1.6122239979991329</v>
      </c>
      <c r="G460" s="2">
        <f t="shared" si="36"/>
        <v>1.6736436867486191</v>
      </c>
      <c r="H460" s="2">
        <f t="shared" si="37"/>
        <v>1.6267962389766881</v>
      </c>
    </row>
    <row r="461" spans="1:8" x14ac:dyDescent="0.25">
      <c r="A461" s="7">
        <v>41236</v>
      </c>
      <c r="B461">
        <v>1409.15</v>
      </c>
      <c r="C461">
        <v>53.81</v>
      </c>
      <c r="D461" s="1">
        <f t="shared" si="38"/>
        <v>3.6231138041591837E-2</v>
      </c>
      <c r="E461" s="1">
        <f t="shared" si="39"/>
        <v>3.8402161327672824E-2</v>
      </c>
      <c r="F461" s="2">
        <f t="shared" si="35"/>
        <v>1.6106874191042284</v>
      </c>
      <c r="G461" s="2">
        <f t="shared" si="36"/>
        <v>1.6749371137864735</v>
      </c>
      <c r="H461" s="2">
        <f t="shared" si="37"/>
        <v>1.6315262338936376</v>
      </c>
    </row>
    <row r="462" spans="1:8" x14ac:dyDescent="0.25">
      <c r="A462" s="7">
        <v>41229</v>
      </c>
      <c r="B462">
        <v>1359.88</v>
      </c>
      <c r="C462">
        <v>51.82</v>
      </c>
      <c r="D462" s="1">
        <f t="shared" si="38"/>
        <v>-1.4472587600101283E-2</v>
      </c>
      <c r="E462" s="1">
        <f t="shared" si="39"/>
        <v>-6.5184049079753947E-3</v>
      </c>
      <c r="F462" s="2">
        <f t="shared" si="35"/>
        <v>1.6200588165995582</v>
      </c>
      <c r="G462" s="2">
        <f t="shared" si="36"/>
        <v>1.6822139328433656</v>
      </c>
      <c r="H462" s="2">
        <f t="shared" si="37"/>
        <v>1.6333779980816621</v>
      </c>
    </row>
    <row r="463" spans="1:8" x14ac:dyDescent="0.25">
      <c r="A463" s="7">
        <v>41222</v>
      </c>
      <c r="B463">
        <v>1379.85</v>
      </c>
      <c r="C463">
        <v>52.16</v>
      </c>
      <c r="D463" s="1">
        <f t="shared" si="38"/>
        <v>-2.4289350869749815E-2</v>
      </c>
      <c r="E463" s="1">
        <f t="shared" si="39"/>
        <v>2.8840607575466581E-3</v>
      </c>
      <c r="F463" s="2">
        <f t="shared" si="35"/>
        <v>1.6076304539856618</v>
      </c>
      <c r="G463" s="2">
        <f t="shared" si="36"/>
        <v>1.6656225370128912</v>
      </c>
      <c r="H463" s="2">
        <f t="shared" si="37"/>
        <v>1.6337305014395251</v>
      </c>
    </row>
    <row r="464" spans="1:8" x14ac:dyDescent="0.25">
      <c r="A464" s="7">
        <v>41215</v>
      </c>
      <c r="B464">
        <v>1414.2</v>
      </c>
      <c r="C464">
        <v>52.01</v>
      </c>
      <c r="D464" s="1">
        <f t="shared" si="38"/>
        <v>1.600634587872074E-3</v>
      </c>
      <c r="E464" s="1">
        <f t="shared" si="39"/>
        <v>-5.9663713614174774E-2</v>
      </c>
      <c r="F464" s="2">
        <f t="shared" si="35"/>
        <v>1.6695042284437438</v>
      </c>
      <c r="G464" s="2">
        <f t="shared" si="36"/>
        <v>1.6688277141821029</v>
      </c>
      <c r="H464" s="2">
        <f t="shared" si="37"/>
        <v>1.637412889692857</v>
      </c>
    </row>
    <row r="465" spans="1:8" x14ac:dyDescent="0.25">
      <c r="A465" s="7">
        <v>41208</v>
      </c>
      <c r="B465">
        <v>1411.94</v>
      </c>
      <c r="C465">
        <v>55.31</v>
      </c>
      <c r="D465" s="1">
        <f t="shared" si="38"/>
        <v>-1.4827064101759047E-2</v>
      </c>
      <c r="E465" s="1">
        <f t="shared" si="39"/>
        <v>-3.2365290412876058E-2</v>
      </c>
      <c r="F465" s="2">
        <f t="shared" si="35"/>
        <v>1.6698795427864577</v>
      </c>
      <c r="G465" s="2">
        <f t="shared" si="36"/>
        <v>1.6847898078616377</v>
      </c>
      <c r="H465" s="2">
        <f t="shared" si="37"/>
        <v>1.6417269877910674</v>
      </c>
    </row>
    <row r="466" spans="1:8" x14ac:dyDescent="0.25">
      <c r="A466" s="7">
        <v>41201</v>
      </c>
      <c r="B466">
        <v>1433.19</v>
      </c>
      <c r="C466">
        <v>57.16</v>
      </c>
      <c r="D466" s="1">
        <f t="shared" si="38"/>
        <v>3.2199581405443212E-3</v>
      </c>
      <c r="E466" s="1">
        <f t="shared" si="39"/>
        <v>1.3654903351657977E-2</v>
      </c>
      <c r="F466" s="2">
        <f t="shared" si="35"/>
        <v>1.6645946098542088</v>
      </c>
      <c r="G466" s="2">
        <f t="shared" si="36"/>
        <v>1.6836695013495087</v>
      </c>
      <c r="H466" s="2">
        <f t="shared" si="37"/>
        <v>1.642451375984689</v>
      </c>
    </row>
    <row r="467" spans="1:8" x14ac:dyDescent="0.25">
      <c r="A467" s="7">
        <v>41194</v>
      </c>
      <c r="B467">
        <v>1428.59</v>
      </c>
      <c r="C467">
        <v>56.39</v>
      </c>
      <c r="D467" s="1">
        <f t="shared" si="38"/>
        <v>-2.2136584230592948E-2</v>
      </c>
      <c r="E467" s="1">
        <f t="shared" si="39"/>
        <v>-1.4160839160839211E-2</v>
      </c>
      <c r="F467" s="2">
        <f t="shared" si="35"/>
        <v>1.6608702637149468</v>
      </c>
      <c r="G467" s="2">
        <f t="shared" si="36"/>
        <v>1.6844824773641776</v>
      </c>
      <c r="H467" s="2">
        <f t="shared" si="37"/>
        <v>1.6379042196175846</v>
      </c>
    </row>
    <row r="468" spans="1:8" x14ac:dyDescent="0.25">
      <c r="A468" s="7">
        <v>41187</v>
      </c>
      <c r="B468">
        <v>1460.93</v>
      </c>
      <c r="C468">
        <v>57.2</v>
      </c>
      <c r="D468" s="1">
        <f t="shared" si="38"/>
        <v>1.4062901288983687E-2</v>
      </c>
      <c r="E468" s="1">
        <f t="shared" si="39"/>
        <v>1.6346837242359635E-2</v>
      </c>
      <c r="F468" s="2">
        <f t="shared" si="35"/>
        <v>1.6758549184459233</v>
      </c>
      <c r="G468" s="2">
        <f t="shared" si="36"/>
        <v>1.6676801155330023</v>
      </c>
      <c r="H468" s="2">
        <f t="shared" si="37"/>
        <v>1.6402076563771197</v>
      </c>
    </row>
    <row r="469" spans="1:8" x14ac:dyDescent="0.25">
      <c r="A469" s="7">
        <v>41180</v>
      </c>
      <c r="B469">
        <v>1440.67</v>
      </c>
      <c r="C469">
        <v>56.28</v>
      </c>
      <c r="D469" s="1">
        <f t="shared" si="38"/>
        <v>-1.3341095092969879E-2</v>
      </c>
      <c r="E469" s="1">
        <f t="shared" si="39"/>
        <v>-4.932432432432432E-2</v>
      </c>
      <c r="F469" s="2">
        <f t="shared" si="35"/>
        <v>1.6742050612948725</v>
      </c>
      <c r="G469" s="2">
        <f t="shared" si="36"/>
        <v>1.6755873586316641</v>
      </c>
      <c r="H469" s="2">
        <f t="shared" si="37"/>
        <v>1.6417317536581506</v>
      </c>
    </row>
    <row r="470" spans="1:8" x14ac:dyDescent="0.25">
      <c r="A470" s="7">
        <v>41173</v>
      </c>
      <c r="B470">
        <v>1460.15</v>
      </c>
      <c r="C470">
        <v>59.2</v>
      </c>
      <c r="D470" s="1">
        <f t="shared" si="38"/>
        <v>-3.8341622491931959E-3</v>
      </c>
      <c r="E470" s="1">
        <f t="shared" si="39"/>
        <v>-1.5793848711554426E-2</v>
      </c>
      <c r="F470" s="2">
        <f t="shared" si="35"/>
        <v>1.6591695647874147</v>
      </c>
      <c r="G470" s="2">
        <f t="shared" si="36"/>
        <v>1.6855150218649781</v>
      </c>
      <c r="H470" s="2">
        <f t="shared" si="37"/>
        <v>1.6403329991257809</v>
      </c>
    </row>
    <row r="471" spans="1:8" x14ac:dyDescent="0.25">
      <c r="A471" s="7">
        <v>41166</v>
      </c>
      <c r="B471">
        <v>1465.77</v>
      </c>
      <c r="C471">
        <v>60.15</v>
      </c>
      <c r="D471" s="1">
        <f t="shared" si="38"/>
        <v>1.9368254144875863E-2</v>
      </c>
      <c r="E471" s="1">
        <f t="shared" si="39"/>
        <v>9.8630136986301409E-2</v>
      </c>
      <c r="F471" s="2">
        <f t="shared" si="35"/>
        <v>1.6540548567370574</v>
      </c>
      <c r="G471" s="2">
        <f t="shared" si="36"/>
        <v>1.683471763531492</v>
      </c>
      <c r="H471" s="2">
        <f t="shared" si="37"/>
        <v>1.6404074647873155</v>
      </c>
    </row>
    <row r="472" spans="1:8" x14ac:dyDescent="0.25">
      <c r="A472" s="7">
        <v>41159</v>
      </c>
      <c r="B472">
        <v>1437.92</v>
      </c>
      <c r="C472">
        <v>54.75</v>
      </c>
      <c r="D472" s="1">
        <f t="shared" si="38"/>
        <v>2.2280993615720446E-2</v>
      </c>
      <c r="E472" s="1">
        <f t="shared" si="39"/>
        <v>6.3106796116504826E-2</v>
      </c>
      <c r="F472" s="2">
        <f t="shared" si="35"/>
        <v>1.6350290044077567</v>
      </c>
      <c r="G472" s="2">
        <f t="shared" si="36"/>
        <v>1.6667940796389256</v>
      </c>
      <c r="H472" s="2">
        <f t="shared" si="37"/>
        <v>1.6353846671395831</v>
      </c>
    </row>
    <row r="473" spans="1:8" x14ac:dyDescent="0.25">
      <c r="A473" s="7">
        <v>41152</v>
      </c>
      <c r="B473">
        <v>1406.58</v>
      </c>
      <c r="C473">
        <v>51.5</v>
      </c>
      <c r="D473" s="1">
        <f t="shared" si="38"/>
        <v>-3.2243662880104829E-3</v>
      </c>
      <c r="E473" s="1">
        <f t="shared" si="39"/>
        <v>-2.9583568871302091E-2</v>
      </c>
      <c r="F473" s="2">
        <f t="shared" si="35"/>
        <v>1.6209581656582481</v>
      </c>
      <c r="G473" s="2">
        <f t="shared" si="36"/>
        <v>1.658753268542958</v>
      </c>
      <c r="H473" s="2">
        <f t="shared" si="37"/>
        <v>1.6307218332368776</v>
      </c>
    </row>
    <row r="474" spans="1:8" x14ac:dyDescent="0.25">
      <c r="A474" s="7">
        <v>41145</v>
      </c>
      <c r="B474">
        <v>1411.13</v>
      </c>
      <c r="C474">
        <v>53.07</v>
      </c>
      <c r="D474" s="1">
        <f t="shared" si="38"/>
        <v>-4.9571275455519981E-3</v>
      </c>
      <c r="E474" s="1">
        <f t="shared" si="39"/>
        <v>-2.1931441208993707E-2</v>
      </c>
      <c r="F474" s="2">
        <f t="shared" si="35"/>
        <v>1.6194822728345684</v>
      </c>
      <c r="G474" s="2">
        <f t="shared" si="36"/>
        <v>1.6572823092338145</v>
      </c>
      <c r="H474" s="2">
        <f t="shared" si="37"/>
        <v>1.6298962591771591</v>
      </c>
    </row>
    <row r="475" spans="1:8" x14ac:dyDescent="0.25">
      <c r="A475" s="7">
        <v>41138</v>
      </c>
      <c r="B475">
        <v>1418.16</v>
      </c>
      <c r="C475">
        <v>54.26</v>
      </c>
      <c r="D475" s="1">
        <f t="shared" si="38"/>
        <v>8.7419178160144106E-3</v>
      </c>
      <c r="E475" s="1">
        <f t="shared" si="39"/>
        <v>1.1181513231457441E-2</v>
      </c>
      <c r="F475" s="2">
        <f t="shared" si="35"/>
        <v>1.6138791035163824</v>
      </c>
      <c r="G475" s="2">
        <f t="shared" si="36"/>
        <v>1.6565347136720767</v>
      </c>
      <c r="H475" s="2">
        <f t="shared" si="37"/>
        <v>1.6325959447575609</v>
      </c>
    </row>
    <row r="476" spans="1:8" x14ac:dyDescent="0.25">
      <c r="A476" s="7">
        <v>41131</v>
      </c>
      <c r="B476">
        <v>1405.87</v>
      </c>
      <c r="C476">
        <v>53.66</v>
      </c>
      <c r="D476" s="1">
        <f t="shared" si="38"/>
        <v>1.069741694764148E-2</v>
      </c>
      <c r="E476" s="1">
        <f t="shared" si="39"/>
        <v>2.7969348659003801E-2</v>
      </c>
      <c r="F476" s="2">
        <f t="shared" si="35"/>
        <v>1.608623316333825</v>
      </c>
      <c r="G476" s="2">
        <f t="shared" si="36"/>
        <v>1.6620536987001615</v>
      </c>
      <c r="H476" s="2">
        <f t="shared" si="37"/>
        <v>1.6336248370331492</v>
      </c>
    </row>
    <row r="477" spans="1:8" x14ac:dyDescent="0.25">
      <c r="A477" s="7">
        <v>41124</v>
      </c>
      <c r="B477">
        <v>1390.99</v>
      </c>
      <c r="C477">
        <v>52.2</v>
      </c>
      <c r="D477" s="1">
        <f t="shared" si="38"/>
        <v>3.6220120204621953E-3</v>
      </c>
      <c r="E477" s="1">
        <f t="shared" si="39"/>
        <v>3.2028469750889688E-2</v>
      </c>
      <c r="F477" s="2">
        <f t="shared" si="35"/>
        <v>1.6024060759476821</v>
      </c>
      <c r="G477" s="2">
        <f t="shared" si="36"/>
        <v>1.6757869063671429</v>
      </c>
      <c r="H477" s="2">
        <f t="shared" si="37"/>
        <v>1.633404040003074</v>
      </c>
    </row>
    <row r="478" spans="1:8" x14ac:dyDescent="0.25">
      <c r="A478" s="7">
        <v>41117</v>
      </c>
      <c r="B478">
        <v>1385.97</v>
      </c>
      <c r="C478">
        <v>50.58</v>
      </c>
      <c r="D478" s="1">
        <f t="shared" si="38"/>
        <v>1.71062480736206E-2</v>
      </c>
      <c r="E478" s="1">
        <f t="shared" si="39"/>
        <v>3.7964293043299957E-2</v>
      </c>
      <c r="F478" s="2">
        <f t="shared" si="35"/>
        <v>1.600193786574708</v>
      </c>
      <c r="G478" s="2">
        <f t="shared" si="36"/>
        <v>1.6740349834211055</v>
      </c>
      <c r="H478" s="2">
        <f t="shared" si="37"/>
        <v>1.62864627430617</v>
      </c>
    </row>
    <row r="479" spans="1:8" x14ac:dyDescent="0.25">
      <c r="A479" s="7">
        <v>41110</v>
      </c>
      <c r="B479">
        <v>1362.66</v>
      </c>
      <c r="C479">
        <v>48.73</v>
      </c>
      <c r="D479" s="1">
        <f t="shared" si="38"/>
        <v>4.3337902976166021E-3</v>
      </c>
      <c r="E479" s="1">
        <f t="shared" si="39"/>
        <v>3.1104528142192001E-2</v>
      </c>
      <c r="F479" s="2">
        <f t="shared" si="35"/>
        <v>1.620695468594219</v>
      </c>
      <c r="G479" s="2">
        <f t="shared" si="36"/>
        <v>1.6783256028898574</v>
      </c>
      <c r="H479" s="2">
        <f t="shared" si="37"/>
        <v>1.6248789497746499</v>
      </c>
    </row>
    <row r="480" spans="1:8" x14ac:dyDescent="0.25">
      <c r="A480" s="7">
        <v>41103</v>
      </c>
      <c r="B480">
        <v>1356.78</v>
      </c>
      <c r="C480">
        <v>47.26</v>
      </c>
      <c r="D480" s="1">
        <f t="shared" si="38"/>
        <v>1.5501815927008167E-3</v>
      </c>
      <c r="E480" s="1">
        <f t="shared" si="39"/>
        <v>-3.6689767631471804E-2</v>
      </c>
      <c r="F480" s="2">
        <f t="shared" si="35"/>
        <v>1.6283624451716407</v>
      </c>
      <c r="G480" s="2">
        <f t="shared" si="36"/>
        <v>1.6357951413141054</v>
      </c>
      <c r="H480" s="2">
        <f t="shared" si="37"/>
        <v>1.6237411010188183</v>
      </c>
    </row>
    <row r="481" spans="1:8" x14ac:dyDescent="0.25">
      <c r="A481" s="7">
        <v>41096</v>
      </c>
      <c r="B481">
        <v>1354.68</v>
      </c>
      <c r="C481">
        <v>49.06</v>
      </c>
      <c r="D481" s="1">
        <f t="shared" si="38"/>
        <v>-5.491278557585022E-3</v>
      </c>
      <c r="E481" s="1">
        <f t="shared" si="39"/>
        <v>-5.6749087961086575E-3</v>
      </c>
      <c r="F481" s="2">
        <f t="shared" si="35"/>
        <v>1.6288723712522253</v>
      </c>
      <c r="G481" s="2">
        <f t="shared" si="36"/>
        <v>1.6357140129334151</v>
      </c>
      <c r="H481" s="2">
        <f t="shared" si="37"/>
        <v>1.6251154910970553</v>
      </c>
    </row>
    <row r="482" spans="1:8" x14ac:dyDescent="0.25">
      <c r="A482" s="7">
        <v>41089</v>
      </c>
      <c r="B482">
        <v>1362.16</v>
      </c>
      <c r="C482">
        <v>49.34</v>
      </c>
      <c r="D482" s="1">
        <f t="shared" si="38"/>
        <v>2.0329283456427705E-2</v>
      </c>
      <c r="E482" s="1">
        <f t="shared" si="39"/>
        <v>7.0746527777777901E-2</v>
      </c>
      <c r="F482" s="2">
        <f t="shared" si="35"/>
        <v>1.609757848296566</v>
      </c>
      <c r="G482" s="2">
        <f t="shared" si="36"/>
        <v>1.6403001209539565</v>
      </c>
      <c r="H482" s="2">
        <f t="shared" si="37"/>
        <v>1.6252683744311904</v>
      </c>
    </row>
    <row r="483" spans="1:8" x14ac:dyDescent="0.25">
      <c r="A483" s="7">
        <v>41082</v>
      </c>
      <c r="B483">
        <v>1335.02</v>
      </c>
      <c r="C483">
        <v>46.08</v>
      </c>
      <c r="D483" s="1">
        <f t="shared" si="38"/>
        <v>-5.8234785975990189E-3</v>
      </c>
      <c r="E483" s="1">
        <f t="shared" si="39"/>
        <v>-2.9486099410278022E-2</v>
      </c>
      <c r="F483" s="2">
        <f t="shared" si="35"/>
        <v>1.5908131655283726</v>
      </c>
      <c r="G483" s="2">
        <f t="shared" si="36"/>
        <v>1.6310566085371452</v>
      </c>
      <c r="H483" s="2">
        <f t="shared" si="37"/>
        <v>1.6227174297894973</v>
      </c>
    </row>
    <row r="484" spans="1:8" x14ac:dyDescent="0.25">
      <c r="A484" s="7">
        <v>41075</v>
      </c>
      <c r="B484">
        <v>1342.84</v>
      </c>
      <c r="C484">
        <v>47.48</v>
      </c>
      <c r="D484" s="1">
        <f t="shared" si="38"/>
        <v>1.2959582396692815E-2</v>
      </c>
      <c r="E484" s="1">
        <f t="shared" si="39"/>
        <v>-2.1636101380589468E-2</v>
      </c>
      <c r="F484" s="2">
        <f t="shared" si="35"/>
        <v>1.5835222557532491</v>
      </c>
      <c r="G484" s="2">
        <f t="shared" si="36"/>
        <v>1.6353886562159219</v>
      </c>
      <c r="H484" s="2">
        <f t="shared" si="37"/>
        <v>1.6226638906944375</v>
      </c>
    </row>
    <row r="485" spans="1:8" x14ac:dyDescent="0.25">
      <c r="A485" s="7">
        <v>41068</v>
      </c>
      <c r="B485">
        <v>1325.66</v>
      </c>
      <c r="C485">
        <v>48.53</v>
      </c>
      <c r="D485" s="1">
        <f t="shared" si="38"/>
        <v>3.726017965008932E-2</v>
      </c>
      <c r="E485" s="1">
        <f t="shared" si="39"/>
        <v>4.3880404388040528E-2</v>
      </c>
      <c r="F485" s="2">
        <f t="shared" si="35"/>
        <v>1.5892672265478163</v>
      </c>
      <c r="G485" s="2">
        <f t="shared" si="36"/>
        <v>1.6398867795308296</v>
      </c>
      <c r="H485" s="2">
        <f t="shared" si="37"/>
        <v>1.6273044204732308</v>
      </c>
    </row>
    <row r="486" spans="1:8" x14ac:dyDescent="0.25">
      <c r="A486" s="7">
        <v>41061</v>
      </c>
      <c r="B486">
        <v>1278.04</v>
      </c>
      <c r="C486">
        <v>46.49</v>
      </c>
      <c r="D486" s="1">
        <f t="shared" si="38"/>
        <v>-3.018621663049581E-2</v>
      </c>
      <c r="E486" s="1">
        <f t="shared" si="39"/>
        <v>-6.4587525150905489E-2</v>
      </c>
      <c r="F486" s="2">
        <f t="shared" si="35"/>
        <v>1.6049837356740115</v>
      </c>
      <c r="G486" s="2">
        <f t="shared" si="36"/>
        <v>1.6634669901944044</v>
      </c>
      <c r="H486" s="2">
        <f t="shared" si="37"/>
        <v>1.629615225541829</v>
      </c>
    </row>
    <row r="487" spans="1:8" x14ac:dyDescent="0.25">
      <c r="A487" s="7">
        <v>41054</v>
      </c>
      <c r="B487">
        <v>1317.82</v>
      </c>
      <c r="C487">
        <v>49.7</v>
      </c>
      <c r="D487" s="1">
        <f t="shared" si="38"/>
        <v>1.7448773181389932E-2</v>
      </c>
      <c r="E487" s="1">
        <f t="shared" si="39"/>
        <v>2.2181891510384411E-3</v>
      </c>
      <c r="F487" s="2">
        <f t="shared" si="35"/>
        <v>1.5980166873738844</v>
      </c>
      <c r="G487" s="2">
        <f t="shared" si="36"/>
        <v>1.666179525389943</v>
      </c>
      <c r="H487" s="2">
        <f t="shared" si="37"/>
        <v>1.6284498979007516</v>
      </c>
    </row>
    <row r="488" spans="1:8" x14ac:dyDescent="0.25">
      <c r="A488" s="7">
        <v>41047</v>
      </c>
      <c r="B488">
        <v>1295.22</v>
      </c>
      <c r="C488">
        <v>49.59</v>
      </c>
      <c r="D488" s="1">
        <f t="shared" si="38"/>
        <v>-4.2980958925365242E-2</v>
      </c>
      <c r="E488" s="1">
        <f t="shared" si="39"/>
        <v>-7.9792169233623977E-2</v>
      </c>
      <c r="F488" s="2">
        <f t="shared" si="35"/>
        <v>1.6272920740747336</v>
      </c>
      <c r="G488" s="2">
        <f t="shared" si="36"/>
        <v>1.6698211050258911</v>
      </c>
      <c r="H488" s="2">
        <f t="shared" si="37"/>
        <v>1.6300234676502683</v>
      </c>
    </row>
    <row r="489" spans="1:8" x14ac:dyDescent="0.25">
      <c r="A489" s="7">
        <v>41040</v>
      </c>
      <c r="B489">
        <v>1353.39</v>
      </c>
      <c r="C489">
        <v>53.89</v>
      </c>
      <c r="D489" s="1">
        <f t="shared" si="38"/>
        <v>-1.1474691403111414E-2</v>
      </c>
      <c r="E489" s="1">
        <f t="shared" si="39"/>
        <v>-5.3398910943263656E-2</v>
      </c>
      <c r="F489" s="2">
        <f t="shared" si="35"/>
        <v>1.6456992831142332</v>
      </c>
      <c r="G489" s="2">
        <f t="shared" si="36"/>
        <v>1.6446718048893467</v>
      </c>
      <c r="H489" s="2">
        <f t="shared" si="37"/>
        <v>1.6255545232795465</v>
      </c>
    </row>
    <row r="490" spans="1:8" x14ac:dyDescent="0.25">
      <c r="A490" s="7">
        <v>41033</v>
      </c>
      <c r="B490">
        <v>1369.1</v>
      </c>
      <c r="C490">
        <v>56.93</v>
      </c>
      <c r="D490" s="1">
        <f t="shared" si="38"/>
        <v>-2.4412837760802608E-2</v>
      </c>
      <c r="E490" s="1">
        <f t="shared" si="39"/>
        <v>-3.1308490726561278E-2</v>
      </c>
      <c r="F490" s="2">
        <f t="shared" si="35"/>
        <v>1.6616446292914047</v>
      </c>
      <c r="G490" s="2">
        <f t="shared" si="36"/>
        <v>1.6951666588452612</v>
      </c>
      <c r="H490" s="2">
        <f t="shared" si="37"/>
        <v>1.6239794087570345</v>
      </c>
    </row>
    <row r="491" spans="1:8" x14ac:dyDescent="0.25">
      <c r="A491" s="7">
        <v>41026</v>
      </c>
      <c r="B491">
        <v>1403.36</v>
      </c>
      <c r="C491">
        <v>58.77</v>
      </c>
      <c r="D491" s="1">
        <f t="shared" si="38"/>
        <v>1.8011940255199255E-2</v>
      </c>
      <c r="E491" s="1">
        <f t="shared" si="39"/>
        <v>5.6468172484600565E-3</v>
      </c>
      <c r="F491" s="2">
        <f t="shared" si="35"/>
        <v>1.6533626498588498</v>
      </c>
      <c r="G491" s="2">
        <f t="shared" si="36"/>
        <v>1.6888921194047362</v>
      </c>
      <c r="H491" s="2">
        <f t="shared" si="37"/>
        <v>1.6243228154591693</v>
      </c>
    </row>
    <row r="492" spans="1:8" x14ac:dyDescent="0.25">
      <c r="A492" s="7">
        <v>41019</v>
      </c>
      <c r="B492">
        <v>1378.53</v>
      </c>
      <c r="C492">
        <v>58.44</v>
      </c>
      <c r="D492" s="1">
        <f t="shared" si="38"/>
        <v>6.0353509552930618E-3</v>
      </c>
      <c r="E492" s="1">
        <f t="shared" si="39"/>
        <v>5.8519793459552716E-3</v>
      </c>
      <c r="F492" s="2">
        <f t="shared" si="35"/>
        <v>1.6638231747368155</v>
      </c>
      <c r="G492" s="2">
        <f t="shared" si="36"/>
        <v>1.6919553746626534</v>
      </c>
      <c r="H492" s="2">
        <f t="shared" si="37"/>
        <v>1.6261962020024729</v>
      </c>
    </row>
    <row r="493" spans="1:8" x14ac:dyDescent="0.25">
      <c r="A493" s="7">
        <v>41012</v>
      </c>
      <c r="B493">
        <v>1370.26</v>
      </c>
      <c r="C493">
        <v>58.1</v>
      </c>
      <c r="D493" s="1">
        <f t="shared" si="38"/>
        <v>-1.9898718242160607E-2</v>
      </c>
      <c r="E493" s="1">
        <f t="shared" si="39"/>
        <v>-3.0373831775700966E-2</v>
      </c>
      <c r="F493" s="2">
        <f t="shared" si="35"/>
        <v>1.664015621345686</v>
      </c>
      <c r="G493" s="2">
        <f t="shared" si="36"/>
        <v>1.692992080783795</v>
      </c>
      <c r="H493" s="2">
        <f t="shared" si="37"/>
        <v>1.6246458849705059</v>
      </c>
    </row>
    <row r="494" spans="1:8" x14ac:dyDescent="0.25">
      <c r="A494" s="7">
        <v>41005</v>
      </c>
      <c r="B494">
        <v>1398.08</v>
      </c>
      <c r="C494">
        <v>59.92</v>
      </c>
      <c r="D494" s="1">
        <f t="shared" si="38"/>
        <v>-7.3767989378545895E-3</v>
      </c>
      <c r="E494" s="1">
        <f t="shared" si="39"/>
        <v>-1.9986675549633626E-3</v>
      </c>
      <c r="F494" s="2">
        <f t="shared" si="35"/>
        <v>1.6719860849651846</v>
      </c>
      <c r="G494" s="2">
        <f t="shared" si="36"/>
        <v>1.699280863265991</v>
      </c>
      <c r="H494" s="2">
        <f t="shared" si="37"/>
        <v>1.6249403529514346</v>
      </c>
    </row>
    <row r="495" spans="1:8" x14ac:dyDescent="0.25">
      <c r="A495" s="7">
        <v>40998</v>
      </c>
      <c r="B495">
        <v>1408.47</v>
      </c>
      <c r="C495">
        <v>60.04</v>
      </c>
      <c r="D495" s="1">
        <f t="shared" si="38"/>
        <v>8.1310705670993855E-3</v>
      </c>
      <c r="E495" s="1">
        <f t="shared" si="39"/>
        <v>-1.1849901250822859E-2</v>
      </c>
      <c r="F495" s="2">
        <f t="shared" si="35"/>
        <v>1.6745984374908158</v>
      </c>
      <c r="G495" s="2">
        <f t="shared" si="36"/>
        <v>1.6869380739265147</v>
      </c>
      <c r="H495" s="2">
        <f t="shared" si="37"/>
        <v>1.6247732201832659</v>
      </c>
    </row>
    <row r="496" spans="1:8" x14ac:dyDescent="0.25">
      <c r="A496" s="7">
        <v>40991</v>
      </c>
      <c r="B496">
        <v>1397.11</v>
      </c>
      <c r="C496">
        <v>60.76</v>
      </c>
      <c r="D496" s="1">
        <f t="shared" si="38"/>
        <v>-5.0278812394511929E-3</v>
      </c>
      <c r="E496" s="1">
        <f t="shared" si="39"/>
        <v>-3.0631780472240022E-2</v>
      </c>
      <c r="F496" s="2">
        <f t="shared" si="35"/>
        <v>1.6773568235910172</v>
      </c>
      <c r="G496" s="2">
        <f t="shared" si="36"/>
        <v>1.6424877336918775</v>
      </c>
      <c r="H496" s="2">
        <f t="shared" si="37"/>
        <v>1.6261478630170023</v>
      </c>
    </row>
    <row r="497" spans="1:8" x14ac:dyDescent="0.25">
      <c r="A497" s="7">
        <v>40984</v>
      </c>
      <c r="B497">
        <v>1404.17</v>
      </c>
      <c r="C497">
        <v>62.68</v>
      </c>
      <c r="D497" s="1">
        <f t="shared" si="38"/>
        <v>2.4291143580354113E-2</v>
      </c>
      <c r="E497" s="1">
        <f t="shared" si="39"/>
        <v>2.6699426699426709E-2</v>
      </c>
      <c r="F497" s="2">
        <f t="shared" si="35"/>
        <v>1.672318859282768</v>
      </c>
      <c r="G497" s="2">
        <f t="shared" si="36"/>
        <v>1.629110118711852</v>
      </c>
      <c r="H497" s="2">
        <f t="shared" si="37"/>
        <v>1.6242600183600207</v>
      </c>
    </row>
    <row r="498" spans="1:8" x14ac:dyDescent="0.25">
      <c r="A498" s="7">
        <v>40977</v>
      </c>
      <c r="B498">
        <v>1370.87</v>
      </c>
      <c r="C498">
        <v>61.05</v>
      </c>
      <c r="D498" s="1">
        <f t="shared" si="38"/>
        <v>9.0535400071534156E-4</v>
      </c>
      <c r="E498" s="1">
        <f t="shared" si="39"/>
        <v>-1.0374452909709841E-2</v>
      </c>
      <c r="F498" s="2">
        <f t="shared" si="35"/>
        <v>1.6781781283799091</v>
      </c>
      <c r="G498" s="2">
        <f t="shared" si="36"/>
        <v>1.7038572714206288</v>
      </c>
      <c r="H498" s="2">
        <f t="shared" si="37"/>
        <v>1.6259407435673123</v>
      </c>
    </row>
    <row r="499" spans="1:8" x14ac:dyDescent="0.25">
      <c r="A499" s="7">
        <v>40970</v>
      </c>
      <c r="B499">
        <v>1369.63</v>
      </c>
      <c r="C499">
        <v>61.69</v>
      </c>
      <c r="D499" s="1">
        <f t="shared" si="38"/>
        <v>2.8482727312666434E-3</v>
      </c>
      <c r="E499" s="1">
        <f t="shared" si="39"/>
        <v>-2.6971608832807581E-2</v>
      </c>
      <c r="F499" s="2">
        <f t="shared" si="35"/>
        <v>1.6741499863805085</v>
      </c>
      <c r="G499" s="2">
        <f t="shared" si="36"/>
        <v>1.6564641289873774</v>
      </c>
      <c r="H499" s="2">
        <f t="shared" si="37"/>
        <v>1.6271897987825157</v>
      </c>
    </row>
    <row r="500" spans="1:8" x14ac:dyDescent="0.25">
      <c r="A500" s="7">
        <v>40963</v>
      </c>
      <c r="B500">
        <v>1365.74</v>
      </c>
      <c r="C500">
        <v>63.4</v>
      </c>
      <c r="D500" s="1">
        <f t="shared" si="38"/>
        <v>3.3131799916252813E-3</v>
      </c>
      <c r="E500" s="1">
        <f t="shared" si="39"/>
        <v>3.9344262295081922E-2</v>
      </c>
      <c r="F500" s="2">
        <f t="shared" si="35"/>
        <v>1.6799661626210696</v>
      </c>
      <c r="G500" s="2">
        <f t="shared" si="36"/>
        <v>1.6657392930851567</v>
      </c>
      <c r="H500" s="2">
        <f t="shared" si="37"/>
        <v>1.6204338032626511</v>
      </c>
    </row>
    <row r="501" spans="1:8" x14ac:dyDescent="0.25">
      <c r="A501" s="7">
        <v>40956</v>
      </c>
      <c r="B501">
        <v>1361.23</v>
      </c>
      <c r="C501">
        <v>61</v>
      </c>
      <c r="D501" s="1">
        <f t="shared" si="38"/>
        <v>1.3845855925638917E-2</v>
      </c>
      <c r="E501" s="1">
        <f t="shared" si="39"/>
        <v>2.4005371831458788E-2</v>
      </c>
      <c r="F501" s="2">
        <f t="shared" si="35"/>
        <v>1.6750971834952835</v>
      </c>
      <c r="G501" s="2">
        <f t="shared" si="36"/>
        <v>1.6680308538606949</v>
      </c>
      <c r="H501" s="2">
        <f t="shared" si="37"/>
        <v>1.6197715957699446</v>
      </c>
    </row>
    <row r="502" spans="1:8" x14ac:dyDescent="0.25">
      <c r="A502" s="7">
        <v>40949</v>
      </c>
      <c r="B502">
        <v>1342.64</v>
      </c>
      <c r="C502">
        <v>59.57</v>
      </c>
      <c r="D502" s="1">
        <f t="shared" si="38"/>
        <v>-1.6804223362332227E-3</v>
      </c>
      <c r="E502" s="1">
        <f t="shared" si="39"/>
        <v>-4.8446374874707709E-3</v>
      </c>
      <c r="F502" s="2">
        <f t="shared" si="35"/>
        <v>1.675804071326775</v>
      </c>
      <c r="G502" s="2">
        <f t="shared" si="36"/>
        <v>1.6316767701461894</v>
      </c>
      <c r="H502" s="2">
        <f t="shared" si="37"/>
        <v>1.6187224547883428</v>
      </c>
    </row>
    <row r="503" spans="1:8" x14ac:dyDescent="0.25">
      <c r="A503" s="7">
        <v>40942</v>
      </c>
      <c r="B503">
        <v>1344.9</v>
      </c>
      <c r="C503">
        <v>59.86</v>
      </c>
      <c r="D503" s="1">
        <f t="shared" si="38"/>
        <v>2.1704283880182196E-2</v>
      </c>
      <c r="E503" s="1">
        <f t="shared" si="39"/>
        <v>4.5954918748907891E-2</v>
      </c>
      <c r="F503" s="2">
        <f t="shared" si="35"/>
        <v>1.6807201714716336</v>
      </c>
      <c r="G503" s="2">
        <f t="shared" si="36"/>
        <v>1.6262172345415526</v>
      </c>
      <c r="H503" s="2">
        <f t="shared" si="37"/>
        <v>1.6185295911279334</v>
      </c>
    </row>
    <row r="504" spans="1:8" x14ac:dyDescent="0.25">
      <c r="A504" s="7">
        <v>40935</v>
      </c>
      <c r="B504">
        <v>1316.33</v>
      </c>
      <c r="C504">
        <v>57.23</v>
      </c>
      <c r="D504" s="1">
        <f t="shared" si="38"/>
        <v>7.22224756344092E-4</v>
      </c>
      <c r="E504" s="1">
        <f t="shared" si="39"/>
        <v>2.4342223017719711E-2</v>
      </c>
      <c r="F504" s="2">
        <f t="shared" si="35"/>
        <v>1.6770317383839277</v>
      </c>
      <c r="G504" s="2">
        <f t="shared" si="36"/>
        <v>1.6295678386479477</v>
      </c>
      <c r="H504" s="2">
        <f t="shared" si="37"/>
        <v>1.6201815404818494</v>
      </c>
    </row>
    <row r="505" spans="1:8" x14ac:dyDescent="0.25">
      <c r="A505" s="7">
        <v>40928</v>
      </c>
      <c r="B505">
        <v>1315.38</v>
      </c>
      <c r="C505">
        <v>55.87</v>
      </c>
      <c r="D505" s="1">
        <f t="shared" si="38"/>
        <v>2.0394231589726308E-2</v>
      </c>
      <c r="E505" s="1">
        <f t="shared" si="39"/>
        <v>4.3518864400448276E-2</v>
      </c>
      <c r="F505" s="2">
        <f t="shared" si="35"/>
        <v>1.6714699593163145</v>
      </c>
      <c r="G505" s="2">
        <f t="shared" si="36"/>
        <v>1.633623725953399</v>
      </c>
      <c r="H505" s="2">
        <f t="shared" si="37"/>
        <v>1.6193341746725578</v>
      </c>
    </row>
    <row r="506" spans="1:8" x14ac:dyDescent="0.25">
      <c r="A506" s="7">
        <v>40921</v>
      </c>
      <c r="B506">
        <v>1289.0899999999999</v>
      </c>
      <c r="C506">
        <v>53.54</v>
      </c>
      <c r="D506" s="1">
        <f t="shared" si="38"/>
        <v>8.8276034778254076E-3</v>
      </c>
      <c r="E506" s="1">
        <f t="shared" si="39"/>
        <v>3.5189481825212754E-2</v>
      </c>
      <c r="F506" s="2">
        <f t="shared" si="35"/>
        <v>1.6690573242717222</v>
      </c>
      <c r="G506" s="2">
        <f t="shared" si="36"/>
        <v>1.6350003383687699</v>
      </c>
      <c r="H506" s="2">
        <f t="shared" si="37"/>
        <v>1.6187879044696631</v>
      </c>
    </row>
    <row r="507" spans="1:8" x14ac:dyDescent="0.25">
      <c r="A507" s="7">
        <v>40914</v>
      </c>
      <c r="B507">
        <v>1277.81</v>
      </c>
      <c r="C507">
        <v>51.72</v>
      </c>
      <c r="D507" s="1">
        <f t="shared" si="38"/>
        <v>1.6070292620865123E-2</v>
      </c>
      <c r="E507" s="1">
        <f t="shared" si="39"/>
        <v>2.9253731343283462E-2</v>
      </c>
      <c r="F507" s="2">
        <f t="shared" si="35"/>
        <v>1.6871398656341179</v>
      </c>
      <c r="G507" s="2">
        <f t="shared" si="36"/>
        <v>1.6030402941539772</v>
      </c>
      <c r="H507" s="2">
        <f t="shared" si="37"/>
        <v>1.615464305860083</v>
      </c>
    </row>
    <row r="508" spans="1:8" x14ac:dyDescent="0.25">
      <c r="A508" s="7">
        <v>40907</v>
      </c>
      <c r="B508">
        <v>1257.5999999999999</v>
      </c>
      <c r="C508">
        <v>50.25</v>
      </c>
      <c r="D508" s="1">
        <f t="shared" si="38"/>
        <v>-6.1090782641682884E-3</v>
      </c>
      <c r="E508" s="1">
        <f t="shared" si="39"/>
        <v>-9.6570752857706443E-3</v>
      </c>
      <c r="F508" s="2">
        <f t="shared" si="35"/>
        <v>1.685344618658569</v>
      </c>
      <c r="G508" s="2">
        <f t="shared" si="36"/>
        <v>1.5925953406573972</v>
      </c>
      <c r="H508" s="2">
        <f t="shared" si="37"/>
        <v>1.6162017796283157</v>
      </c>
    </row>
    <row r="509" spans="1:8" x14ac:dyDescent="0.25">
      <c r="A509" s="7">
        <v>40900</v>
      </c>
      <c r="B509">
        <v>1265.33</v>
      </c>
      <c r="C509">
        <v>50.74</v>
      </c>
      <c r="D509" s="1">
        <f t="shared" si="38"/>
        <v>3.7444861682763841E-2</v>
      </c>
      <c r="E509" s="1">
        <f t="shared" si="39"/>
        <v>5.5105011436889173E-2</v>
      </c>
      <c r="F509" s="2">
        <f t="shared" si="35"/>
        <v>1.6863366827352324</v>
      </c>
      <c r="G509" s="2">
        <f t="shared" si="36"/>
        <v>1.5921223274360836</v>
      </c>
      <c r="H509" s="2">
        <f t="shared" si="37"/>
        <v>1.6158919438650323</v>
      </c>
    </row>
    <row r="510" spans="1:8" x14ac:dyDescent="0.25">
      <c r="A510" s="7">
        <v>40893</v>
      </c>
      <c r="B510">
        <v>1219.6600000000001</v>
      </c>
      <c r="C510">
        <v>48.09</v>
      </c>
      <c r="D510" s="1">
        <f t="shared" si="38"/>
        <v>-2.8306471530206601E-2</v>
      </c>
      <c r="E510" s="1">
        <f t="shared" si="39"/>
        <v>-8.3650914634146201E-2</v>
      </c>
      <c r="F510" s="2">
        <f t="shared" si="35"/>
        <v>1.6837504732825681</v>
      </c>
      <c r="G510" s="2">
        <f t="shared" si="36"/>
        <v>1.5893204769355229</v>
      </c>
      <c r="H510" s="2">
        <f t="shared" si="37"/>
        <v>1.617581694551196</v>
      </c>
    </row>
    <row r="511" spans="1:8" x14ac:dyDescent="0.25">
      <c r="A511" s="7">
        <v>40886</v>
      </c>
      <c r="B511">
        <v>1255.19</v>
      </c>
      <c r="C511">
        <v>52.48</v>
      </c>
      <c r="D511" s="1">
        <f t="shared" si="38"/>
        <v>8.7681229305300867E-3</v>
      </c>
      <c r="E511" s="1">
        <f t="shared" si="39"/>
        <v>-2.5260029717682153E-2</v>
      </c>
      <c r="F511" s="2">
        <f t="shared" si="35"/>
        <v>1.669765164098864</v>
      </c>
      <c r="G511" s="2">
        <f t="shared" si="36"/>
        <v>1.5819778961462938</v>
      </c>
      <c r="H511" s="2">
        <f t="shared" si="37"/>
        <v>1.6111701656052067</v>
      </c>
    </row>
    <row r="512" spans="1:8" x14ac:dyDescent="0.25">
      <c r="A512" s="7">
        <v>40879</v>
      </c>
      <c r="B512">
        <v>1244.28</v>
      </c>
      <c r="C512">
        <v>53.84</v>
      </c>
      <c r="D512" s="1">
        <f t="shared" si="38"/>
        <v>7.3886438761683548E-2</v>
      </c>
      <c r="E512" s="1">
        <f t="shared" si="39"/>
        <v>8.7457079377903479E-2</v>
      </c>
      <c r="F512" s="2">
        <f t="shared" si="35"/>
        <v>1.6682443600246513</v>
      </c>
      <c r="G512" s="2">
        <f t="shared" si="36"/>
        <v>1.5790236266704749</v>
      </c>
      <c r="H512" s="2">
        <f t="shared" si="37"/>
        <v>1.611955526628938</v>
      </c>
    </row>
    <row r="513" spans="1:8" x14ac:dyDescent="0.25">
      <c r="A513" s="7">
        <v>40872</v>
      </c>
      <c r="B513">
        <v>1158.67</v>
      </c>
      <c r="C513">
        <v>49.51</v>
      </c>
      <c r="D513" s="1">
        <f t="shared" si="38"/>
        <v>-4.6872043762596127E-2</v>
      </c>
      <c r="E513" s="1">
        <f t="shared" si="39"/>
        <v>-5.7311500380807456E-2</v>
      </c>
      <c r="F513" s="2">
        <f t="shared" si="35"/>
        <v>1.7076769684261894</v>
      </c>
      <c r="G513" s="2">
        <f t="shared" si="36"/>
        <v>1.7780742331598671</v>
      </c>
      <c r="H513" s="2">
        <f t="shared" si="37"/>
        <v>1.621284701974651</v>
      </c>
    </row>
    <row r="514" spans="1:8" x14ac:dyDescent="0.25">
      <c r="A514" s="7">
        <v>40865</v>
      </c>
      <c r="B514">
        <v>1215.6500000000001</v>
      </c>
      <c r="C514">
        <v>52.52</v>
      </c>
      <c r="D514" s="1">
        <f t="shared" si="38"/>
        <v>-3.8137437195869595E-2</v>
      </c>
      <c r="E514" s="1">
        <f t="shared" si="39"/>
        <v>-6.3814616755793141E-2</v>
      </c>
      <c r="F514" s="2">
        <f t="shared" ref="F514:F577" si="40">SLOPE($E514:$E618,$D514:$D618)</f>
        <v>1.7221235573003801</v>
      </c>
      <c r="G514" s="2">
        <f t="shared" ref="G514:G577" si="41">SLOPE($E514:$E670,$D514:$D670)</f>
        <v>1.7630671062525922</v>
      </c>
      <c r="H514" s="2">
        <f t="shared" ref="H514:H577" si="42">SLOPE($E514:$E774,$D514:$D774)</f>
        <v>1.6239954972940684</v>
      </c>
    </row>
    <row r="515" spans="1:8" x14ac:dyDescent="0.25">
      <c r="A515" s="7">
        <v>40858</v>
      </c>
      <c r="B515">
        <v>1263.8499999999999</v>
      </c>
      <c r="C515">
        <v>56.1</v>
      </c>
      <c r="D515" s="1">
        <f t="shared" ref="D515:D578" si="43">B515/B516-1</f>
        <v>8.4741029180597227E-3</v>
      </c>
      <c r="E515" s="1">
        <f t="shared" ref="E515:E578" si="44">C515/C516-1</f>
        <v>2.2602989427634057E-2</v>
      </c>
      <c r="F515" s="2">
        <f t="shared" si="40"/>
        <v>1.6948328319338599</v>
      </c>
      <c r="G515" s="2">
        <f t="shared" si="41"/>
        <v>1.7720672855519628</v>
      </c>
      <c r="H515" s="2">
        <f t="shared" si="42"/>
        <v>1.6221358707768521</v>
      </c>
    </row>
    <row r="516" spans="1:8" x14ac:dyDescent="0.25">
      <c r="A516" s="7">
        <v>40851</v>
      </c>
      <c r="B516">
        <v>1253.23</v>
      </c>
      <c r="C516">
        <v>54.86</v>
      </c>
      <c r="D516" s="1">
        <f t="shared" si="43"/>
        <v>-2.479203791174156E-2</v>
      </c>
      <c r="E516" s="1">
        <f t="shared" si="44"/>
        <v>-7.9993291967130675E-2</v>
      </c>
      <c r="F516" s="2">
        <f t="shared" si="40"/>
        <v>1.679468053535865</v>
      </c>
      <c r="G516" s="2">
        <f t="shared" si="41"/>
        <v>1.7469562084781549</v>
      </c>
      <c r="H516" s="2">
        <f t="shared" si="42"/>
        <v>1.6234960727093644</v>
      </c>
    </row>
    <row r="517" spans="1:8" x14ac:dyDescent="0.25">
      <c r="A517" s="7">
        <v>40844</v>
      </c>
      <c r="B517">
        <v>1285.0899999999999</v>
      </c>
      <c r="C517">
        <v>59.63</v>
      </c>
      <c r="D517" s="1">
        <f t="shared" si="43"/>
        <v>3.7827579244902099E-2</v>
      </c>
      <c r="E517" s="1">
        <f t="shared" si="44"/>
        <v>9.3727072633895903E-2</v>
      </c>
      <c r="F517" s="2">
        <f t="shared" si="40"/>
        <v>1.6866581558874589</v>
      </c>
      <c r="G517" s="2">
        <f t="shared" si="41"/>
        <v>1.7486723511439102</v>
      </c>
      <c r="H517" s="2">
        <f t="shared" si="42"/>
        <v>1.6188968491524229</v>
      </c>
    </row>
    <row r="518" spans="1:8" x14ac:dyDescent="0.25">
      <c r="A518" s="7">
        <v>40837</v>
      </c>
      <c r="B518">
        <v>1238.25</v>
      </c>
      <c r="C518">
        <v>54.52</v>
      </c>
      <c r="D518" s="1">
        <f t="shared" si="43"/>
        <v>1.1163010991523725E-2</v>
      </c>
      <c r="E518" s="1">
        <f t="shared" si="44"/>
        <v>-2.0657445661936391E-2</v>
      </c>
      <c r="F518" s="2">
        <f t="shared" si="40"/>
        <v>1.6703188576055856</v>
      </c>
      <c r="G518" s="2">
        <f t="shared" si="41"/>
        <v>1.7622624992277665</v>
      </c>
      <c r="H518" s="2">
        <f t="shared" si="42"/>
        <v>1.6136960805432385</v>
      </c>
    </row>
    <row r="519" spans="1:8" x14ac:dyDescent="0.25">
      <c r="A519" s="7">
        <v>40830</v>
      </c>
      <c r="B519">
        <v>1224.58</v>
      </c>
      <c r="C519">
        <v>55.67</v>
      </c>
      <c r="D519" s="1">
        <f t="shared" si="43"/>
        <v>5.9820331296626339E-2</v>
      </c>
      <c r="E519" s="1">
        <f t="shared" si="44"/>
        <v>0.11029118468288801</v>
      </c>
      <c r="F519" s="2">
        <f t="shared" si="40"/>
        <v>1.6771312968568377</v>
      </c>
      <c r="G519" s="2">
        <f t="shared" si="41"/>
        <v>1.757152860990163</v>
      </c>
      <c r="H519" s="2">
        <f t="shared" si="42"/>
        <v>1.6155542700421484</v>
      </c>
    </row>
    <row r="520" spans="1:8" x14ac:dyDescent="0.25">
      <c r="A520" s="7">
        <v>40823</v>
      </c>
      <c r="B520">
        <v>1155.46</v>
      </c>
      <c r="C520">
        <v>50.14</v>
      </c>
      <c r="D520" s="1">
        <f t="shared" si="43"/>
        <v>2.1247635714412016E-2</v>
      </c>
      <c r="E520" s="1">
        <f t="shared" si="44"/>
        <v>7.7121374865735781E-2</v>
      </c>
      <c r="F520" s="2">
        <f t="shared" si="40"/>
        <v>1.6333657881690704</v>
      </c>
      <c r="G520" s="2">
        <f t="shared" si="41"/>
        <v>1.6397580784724077</v>
      </c>
      <c r="H520" s="2">
        <f t="shared" si="42"/>
        <v>1.6126298634029113</v>
      </c>
    </row>
    <row r="521" spans="1:8" x14ac:dyDescent="0.25">
      <c r="A521" s="7">
        <v>40816</v>
      </c>
      <c r="B521">
        <v>1131.42</v>
      </c>
      <c r="C521">
        <v>46.55</v>
      </c>
      <c r="D521" s="1">
        <f t="shared" si="43"/>
        <v>-4.4085425411155565E-3</v>
      </c>
      <c r="E521" s="1">
        <f t="shared" si="44"/>
        <v>-7.473663287616783E-2</v>
      </c>
      <c r="F521" s="2">
        <f t="shared" si="40"/>
        <v>1.6301982513241515</v>
      </c>
      <c r="G521" s="2">
        <f t="shared" si="41"/>
        <v>1.638079477310274</v>
      </c>
      <c r="H521" s="2">
        <f t="shared" si="42"/>
        <v>1.6095688850519945</v>
      </c>
    </row>
    <row r="522" spans="1:8" x14ac:dyDescent="0.25">
      <c r="A522" s="7">
        <v>40809</v>
      </c>
      <c r="B522">
        <v>1136.43</v>
      </c>
      <c r="C522">
        <v>50.31</v>
      </c>
      <c r="D522" s="1">
        <f t="shared" si="43"/>
        <v>-6.5443540760355523E-2</v>
      </c>
      <c r="E522" s="1">
        <f t="shared" si="44"/>
        <v>-0.1693907875185735</v>
      </c>
      <c r="F522" s="2">
        <f t="shared" si="40"/>
        <v>1.644378864517841</v>
      </c>
      <c r="G522" s="2">
        <f t="shared" si="41"/>
        <v>1.6491924495501773</v>
      </c>
      <c r="H522" s="2">
        <f t="shared" si="42"/>
        <v>1.6080271019475352</v>
      </c>
    </row>
    <row r="523" spans="1:8" x14ac:dyDescent="0.25">
      <c r="A523" s="7">
        <v>40802</v>
      </c>
      <c r="B523">
        <v>1216.01</v>
      </c>
      <c r="C523">
        <v>60.57</v>
      </c>
      <c r="D523" s="1">
        <f t="shared" si="43"/>
        <v>5.3524860729663892E-2</v>
      </c>
      <c r="E523" s="1">
        <f t="shared" si="44"/>
        <v>5.3208137715180071E-2</v>
      </c>
      <c r="F523" s="2">
        <f t="shared" si="40"/>
        <v>1.575190941741804</v>
      </c>
      <c r="G523" s="2">
        <f t="shared" si="41"/>
        <v>1.6294426270329763</v>
      </c>
      <c r="H523" s="2">
        <f t="shared" si="42"/>
        <v>1.5911661633516363</v>
      </c>
    </row>
    <row r="524" spans="1:8" x14ac:dyDescent="0.25">
      <c r="A524" s="7">
        <v>40795</v>
      </c>
      <c r="B524">
        <v>1154.23</v>
      </c>
      <c r="C524">
        <v>57.51</v>
      </c>
      <c r="D524" s="1">
        <f t="shared" si="43"/>
        <v>-1.6814739729294592E-2</v>
      </c>
      <c r="E524" s="1">
        <f t="shared" si="44"/>
        <v>-1.0665749182866113E-2</v>
      </c>
      <c r="F524" s="2">
        <f t="shared" si="40"/>
        <v>1.5955902514439697</v>
      </c>
      <c r="G524" s="2">
        <f t="shared" si="41"/>
        <v>1.638008412910944</v>
      </c>
      <c r="H524" s="2">
        <f t="shared" si="42"/>
        <v>1.593843503471321</v>
      </c>
    </row>
    <row r="525" spans="1:8" x14ac:dyDescent="0.25">
      <c r="A525" s="7">
        <v>40788</v>
      </c>
      <c r="B525">
        <v>1173.97</v>
      </c>
      <c r="C525">
        <v>58.13</v>
      </c>
      <c r="D525" s="1">
        <f t="shared" si="43"/>
        <v>-2.4048266485383607E-3</v>
      </c>
      <c r="E525" s="1">
        <f t="shared" si="44"/>
        <v>1.2894232444676801E-2</v>
      </c>
      <c r="F525" s="2">
        <f t="shared" si="40"/>
        <v>1.5986970609944278</v>
      </c>
      <c r="G525" s="2">
        <f t="shared" si="41"/>
        <v>1.6602177931917903</v>
      </c>
      <c r="H525" s="2">
        <f t="shared" si="42"/>
        <v>1.5960606346654209</v>
      </c>
    </row>
    <row r="526" spans="1:8" x14ac:dyDescent="0.25">
      <c r="A526" s="7">
        <v>40781</v>
      </c>
      <c r="B526">
        <v>1176.8</v>
      </c>
      <c r="C526">
        <v>57.39</v>
      </c>
      <c r="D526" s="1">
        <f t="shared" si="43"/>
        <v>4.7413064181641706E-2</v>
      </c>
      <c r="E526" s="1">
        <f t="shared" si="44"/>
        <v>5.9246954595791879E-2</v>
      </c>
      <c r="F526" s="2">
        <f t="shared" si="40"/>
        <v>1.5989914379056207</v>
      </c>
      <c r="G526" s="2">
        <f t="shared" si="41"/>
        <v>1.659416725078523</v>
      </c>
      <c r="H526" s="2">
        <f t="shared" si="42"/>
        <v>1.5957427767952841</v>
      </c>
    </row>
    <row r="527" spans="1:8" x14ac:dyDescent="0.25">
      <c r="A527" s="7">
        <v>40774</v>
      </c>
      <c r="B527">
        <v>1123.53</v>
      </c>
      <c r="C527">
        <v>54.18</v>
      </c>
      <c r="D527" s="1">
        <f t="shared" si="43"/>
        <v>-4.6894749790042489E-2</v>
      </c>
      <c r="E527" s="1">
        <f t="shared" si="44"/>
        <v>-7.8414696376934878E-2</v>
      </c>
      <c r="F527" s="2">
        <f t="shared" si="40"/>
        <v>1.6115112774844913</v>
      </c>
      <c r="G527" s="2">
        <f t="shared" si="41"/>
        <v>1.6616830892723902</v>
      </c>
      <c r="H527" s="2">
        <f t="shared" si="42"/>
        <v>1.6002190186175769</v>
      </c>
    </row>
    <row r="528" spans="1:8" x14ac:dyDescent="0.25">
      <c r="A528" s="7">
        <v>40767</v>
      </c>
      <c r="B528">
        <v>1178.81</v>
      </c>
      <c r="C528">
        <v>58.79</v>
      </c>
      <c r="D528" s="1">
        <f t="shared" si="43"/>
        <v>-1.7150527772682667E-2</v>
      </c>
      <c r="E528" s="1">
        <f t="shared" si="44"/>
        <v>2.9416914725967525E-2</v>
      </c>
      <c r="F528" s="2">
        <f t="shared" si="40"/>
        <v>1.618702466717223</v>
      </c>
      <c r="G528" s="2">
        <f t="shared" si="41"/>
        <v>1.6607692186471841</v>
      </c>
      <c r="H528" s="2">
        <f t="shared" si="42"/>
        <v>1.5978287060325289</v>
      </c>
    </row>
    <row r="529" spans="1:8" x14ac:dyDescent="0.25">
      <c r="A529" s="7">
        <v>40760</v>
      </c>
      <c r="B529">
        <v>1199.3800000000001</v>
      </c>
      <c r="C529">
        <v>57.11</v>
      </c>
      <c r="D529" s="1">
        <f t="shared" si="43"/>
        <v>-7.1888445228588171E-2</v>
      </c>
      <c r="E529" s="1">
        <f t="shared" si="44"/>
        <v>-0.10105461986463093</v>
      </c>
      <c r="F529" s="2">
        <f t="shared" si="40"/>
        <v>1.6647838084676989</v>
      </c>
      <c r="G529" s="2">
        <f t="shared" si="41"/>
        <v>1.6519368081807608</v>
      </c>
      <c r="H529" s="2">
        <f t="shared" si="42"/>
        <v>1.6034403912016868</v>
      </c>
    </row>
    <row r="530" spans="1:8" x14ac:dyDescent="0.25">
      <c r="A530" s="7">
        <v>40753</v>
      </c>
      <c r="B530">
        <v>1292.28</v>
      </c>
      <c r="C530">
        <v>63.53</v>
      </c>
      <c r="D530" s="1">
        <f t="shared" si="43"/>
        <v>-3.9211312842931667E-2</v>
      </c>
      <c r="E530" s="1">
        <f t="shared" si="44"/>
        <v>-5.7138616800237352E-2</v>
      </c>
      <c r="F530" s="2">
        <f t="shared" si="40"/>
        <v>1.692557935433187</v>
      </c>
      <c r="G530" s="2">
        <f t="shared" si="41"/>
        <v>1.6583899916487614</v>
      </c>
      <c r="H530" s="2">
        <f t="shared" si="42"/>
        <v>1.6068808937458927</v>
      </c>
    </row>
    <row r="531" spans="1:8" x14ac:dyDescent="0.25">
      <c r="A531" s="7">
        <v>40746</v>
      </c>
      <c r="B531">
        <v>1345.02</v>
      </c>
      <c r="C531">
        <v>67.38</v>
      </c>
      <c r="D531" s="1">
        <f t="shared" si="43"/>
        <v>2.1942954396948489E-2</v>
      </c>
      <c r="E531" s="1">
        <f t="shared" si="44"/>
        <v>3.4228702993092774E-2</v>
      </c>
      <c r="F531" s="2">
        <f t="shared" si="40"/>
        <v>1.7124908402045873</v>
      </c>
      <c r="G531" s="2">
        <f t="shared" si="41"/>
        <v>1.660833955806114</v>
      </c>
      <c r="H531" s="2">
        <f t="shared" si="42"/>
        <v>1.6082753870491338</v>
      </c>
    </row>
    <row r="532" spans="1:8" x14ac:dyDescent="0.25">
      <c r="A532" s="7">
        <v>40739</v>
      </c>
      <c r="B532">
        <v>1316.14</v>
      </c>
      <c r="C532">
        <v>65.150000000000006</v>
      </c>
      <c r="D532" s="1">
        <f t="shared" si="43"/>
        <v>-2.0583420151808252E-2</v>
      </c>
      <c r="E532" s="1">
        <f t="shared" si="44"/>
        <v>-2.7466786087475548E-2</v>
      </c>
      <c r="F532" s="2">
        <f t="shared" si="40"/>
        <v>1.6309290656350794</v>
      </c>
      <c r="G532" s="2">
        <f t="shared" si="41"/>
        <v>1.655856696464856</v>
      </c>
      <c r="H532" s="2">
        <f t="shared" si="42"/>
        <v>1.6079629391241372</v>
      </c>
    </row>
    <row r="533" spans="1:8" x14ac:dyDescent="0.25">
      <c r="A533" s="7">
        <v>40732</v>
      </c>
      <c r="B533">
        <v>1343.8</v>
      </c>
      <c r="C533">
        <v>66.989999999999995</v>
      </c>
      <c r="D533" s="1">
        <f t="shared" si="43"/>
        <v>3.0828487612619693E-3</v>
      </c>
      <c r="E533" s="1">
        <f t="shared" si="44"/>
        <v>4.5248868778280382E-2</v>
      </c>
      <c r="F533" s="2">
        <f t="shared" si="40"/>
        <v>1.6363099674003716</v>
      </c>
      <c r="G533" s="2">
        <f t="shared" si="41"/>
        <v>1.65639938398077</v>
      </c>
      <c r="H533" s="2">
        <f t="shared" si="42"/>
        <v>1.6091302177829137</v>
      </c>
    </row>
    <row r="534" spans="1:8" x14ac:dyDescent="0.25">
      <c r="A534" s="7">
        <v>40725</v>
      </c>
      <c r="B534">
        <v>1339.67</v>
      </c>
      <c r="C534">
        <v>64.09</v>
      </c>
      <c r="D534" s="1">
        <f t="shared" si="43"/>
        <v>5.614726634869327E-2</v>
      </c>
      <c r="E534" s="1">
        <f t="shared" si="44"/>
        <v>4.8592931937172956E-2</v>
      </c>
      <c r="F534" s="2">
        <f t="shared" si="40"/>
        <v>1.6452126696048879</v>
      </c>
      <c r="G534" s="2">
        <f t="shared" si="41"/>
        <v>1.6561730079106665</v>
      </c>
      <c r="H534" s="2">
        <f t="shared" si="42"/>
        <v>1.6090412931469715</v>
      </c>
    </row>
    <row r="535" spans="1:8" x14ac:dyDescent="0.25">
      <c r="A535" s="7">
        <v>40718</v>
      </c>
      <c r="B535">
        <v>1268.45</v>
      </c>
      <c r="C535">
        <v>61.12</v>
      </c>
      <c r="D535" s="1">
        <f t="shared" si="43"/>
        <v>-2.3987416437278863E-3</v>
      </c>
      <c r="E535" s="1">
        <f t="shared" si="44"/>
        <v>1.0582010582010692E-2</v>
      </c>
      <c r="F535" s="2">
        <f t="shared" si="40"/>
        <v>1.6829564223390328</v>
      </c>
      <c r="G535" s="2">
        <f t="shared" si="41"/>
        <v>1.6664035238752195</v>
      </c>
      <c r="H535" s="2">
        <f t="shared" si="42"/>
        <v>1.6208914480538847</v>
      </c>
    </row>
    <row r="536" spans="1:8" x14ac:dyDescent="0.25">
      <c r="A536" s="7">
        <v>40711</v>
      </c>
      <c r="B536">
        <v>1271.5</v>
      </c>
      <c r="C536">
        <v>60.48</v>
      </c>
      <c r="D536" s="1">
        <f t="shared" si="43"/>
        <v>4.0913310988366369E-4</v>
      </c>
      <c r="E536" s="1">
        <f t="shared" si="44"/>
        <v>-2.3728813559322104E-2</v>
      </c>
      <c r="F536" s="2">
        <f t="shared" si="40"/>
        <v>1.6958740217181132</v>
      </c>
      <c r="G536" s="2">
        <f t="shared" si="41"/>
        <v>1.6537620800336466</v>
      </c>
      <c r="H536" s="2">
        <f t="shared" si="42"/>
        <v>1.6208479050904088</v>
      </c>
    </row>
    <row r="537" spans="1:8" x14ac:dyDescent="0.25">
      <c r="A537" s="7">
        <v>40704</v>
      </c>
      <c r="B537">
        <v>1270.98</v>
      </c>
      <c r="C537">
        <v>61.95</v>
      </c>
      <c r="D537" s="1">
        <f t="shared" si="43"/>
        <v>-2.2443391582574468E-2</v>
      </c>
      <c r="E537" s="1">
        <f t="shared" si="44"/>
        <v>-5.7794676806083634E-2</v>
      </c>
      <c r="F537" s="2">
        <f t="shared" si="40"/>
        <v>1.695380064287674</v>
      </c>
      <c r="G537" s="2">
        <f t="shared" si="41"/>
        <v>1.6537002912991225</v>
      </c>
      <c r="H537" s="2">
        <f t="shared" si="42"/>
        <v>1.6207655763865376</v>
      </c>
    </row>
    <row r="538" spans="1:8" x14ac:dyDescent="0.25">
      <c r="A538" s="7">
        <v>40697</v>
      </c>
      <c r="B538">
        <v>1300.1600000000001</v>
      </c>
      <c r="C538">
        <v>65.75</v>
      </c>
      <c r="D538" s="1">
        <f t="shared" si="43"/>
        <v>-2.324393358876109E-2</v>
      </c>
      <c r="E538" s="1">
        <f t="shared" si="44"/>
        <v>-3.3088235294117641E-2</v>
      </c>
      <c r="F538" s="2">
        <f t="shared" si="40"/>
        <v>1.7201725672801069</v>
      </c>
      <c r="G538" s="2">
        <f t="shared" si="41"/>
        <v>1.6482105669371143</v>
      </c>
      <c r="H538" s="2">
        <f t="shared" si="42"/>
        <v>1.61957208511189</v>
      </c>
    </row>
    <row r="539" spans="1:8" x14ac:dyDescent="0.25">
      <c r="A539" s="7">
        <v>40690</v>
      </c>
      <c r="B539">
        <v>1331.1</v>
      </c>
      <c r="C539">
        <v>68</v>
      </c>
      <c r="D539" s="1">
        <f t="shared" si="43"/>
        <v>-1.6275773099222457E-3</v>
      </c>
      <c r="E539" s="1">
        <f t="shared" si="44"/>
        <v>9.9509876726571189E-3</v>
      </c>
      <c r="F539" s="2">
        <f t="shared" si="40"/>
        <v>1.7348452049780536</v>
      </c>
      <c r="G539" s="2">
        <f t="shared" si="41"/>
        <v>1.6460978660425947</v>
      </c>
      <c r="H539" s="2">
        <f t="shared" si="42"/>
        <v>1.6196821034834068</v>
      </c>
    </row>
    <row r="540" spans="1:8" x14ac:dyDescent="0.25">
      <c r="A540" s="7">
        <v>40683</v>
      </c>
      <c r="B540">
        <v>1333.27</v>
      </c>
      <c r="C540">
        <v>67.33</v>
      </c>
      <c r="D540" s="1">
        <f t="shared" si="43"/>
        <v>-3.3638069324323228E-3</v>
      </c>
      <c r="E540" s="1">
        <f t="shared" si="44"/>
        <v>-2.4202898550724661E-2</v>
      </c>
      <c r="F540" s="2">
        <f t="shared" si="40"/>
        <v>1.7364652489438308</v>
      </c>
      <c r="G540" s="2">
        <f t="shared" si="41"/>
        <v>1.640385559291671</v>
      </c>
      <c r="H540" s="2">
        <f t="shared" si="42"/>
        <v>1.6200853221978238</v>
      </c>
    </row>
    <row r="541" spans="1:8" x14ac:dyDescent="0.25">
      <c r="A541" s="7">
        <v>40676</v>
      </c>
      <c r="B541">
        <v>1337.77</v>
      </c>
      <c r="C541">
        <v>69</v>
      </c>
      <c r="D541" s="1">
        <f t="shared" si="43"/>
        <v>-1.8131622145949322E-3</v>
      </c>
      <c r="E541" s="1">
        <f t="shared" si="44"/>
        <v>-2.6386341188090912E-2</v>
      </c>
      <c r="F541" s="2">
        <f t="shared" si="40"/>
        <v>1.6895012289054159</v>
      </c>
      <c r="G541" s="2">
        <f t="shared" si="41"/>
        <v>1.656304209767175</v>
      </c>
      <c r="H541" s="2">
        <f t="shared" si="42"/>
        <v>1.624175874243035</v>
      </c>
    </row>
    <row r="542" spans="1:8" x14ac:dyDescent="0.25">
      <c r="A542" s="7">
        <v>40669</v>
      </c>
      <c r="B542">
        <v>1340.2</v>
      </c>
      <c r="C542">
        <v>70.87</v>
      </c>
      <c r="D542" s="1">
        <f t="shared" si="43"/>
        <v>-1.7167665241527907E-2</v>
      </c>
      <c r="E542" s="1">
        <f t="shared" si="44"/>
        <v>1.3297111810123052E-2</v>
      </c>
      <c r="F542" s="2">
        <f t="shared" si="40"/>
        <v>1.7802551287606798</v>
      </c>
      <c r="G542" s="2">
        <f t="shared" si="41"/>
        <v>1.6466206537709243</v>
      </c>
      <c r="H542" s="2">
        <f t="shared" si="42"/>
        <v>1.616478005770446</v>
      </c>
    </row>
    <row r="543" spans="1:8" x14ac:dyDescent="0.25">
      <c r="A543" s="7">
        <v>40662</v>
      </c>
      <c r="B543">
        <v>1363.61</v>
      </c>
      <c r="C543">
        <v>69.94</v>
      </c>
      <c r="D543" s="1">
        <f t="shared" si="43"/>
        <v>1.9612974622021939E-2</v>
      </c>
      <c r="E543" s="1">
        <f t="shared" si="44"/>
        <v>7.7809798270891406E-3</v>
      </c>
      <c r="F543" s="2">
        <f t="shared" si="40"/>
        <v>1.7819899881328258</v>
      </c>
      <c r="G543" s="2">
        <f t="shared" si="41"/>
        <v>1.6460351642702438</v>
      </c>
      <c r="H543" s="2">
        <f t="shared" si="42"/>
        <v>1.6185513377917411</v>
      </c>
    </row>
    <row r="544" spans="1:8" x14ac:dyDescent="0.25">
      <c r="A544" s="7">
        <v>40655</v>
      </c>
      <c r="B544">
        <v>1337.38</v>
      </c>
      <c r="C544">
        <v>69.400000000000006</v>
      </c>
      <c r="D544" s="1">
        <f t="shared" si="43"/>
        <v>1.341234238603306E-2</v>
      </c>
      <c r="E544" s="1">
        <f t="shared" si="44"/>
        <v>9.7482904117560665E-3</v>
      </c>
      <c r="F544" s="2">
        <f t="shared" si="40"/>
        <v>1.7883530263300724</v>
      </c>
      <c r="G544" s="2">
        <f t="shared" si="41"/>
        <v>1.6484757525123579</v>
      </c>
      <c r="H544" s="2">
        <f t="shared" si="42"/>
        <v>1.6206623069078936</v>
      </c>
    </row>
    <row r="545" spans="1:8" x14ac:dyDescent="0.25">
      <c r="A545" s="7">
        <v>40648</v>
      </c>
      <c r="B545">
        <v>1319.68</v>
      </c>
      <c r="C545">
        <v>68.73</v>
      </c>
      <c r="D545" s="1">
        <f t="shared" si="43"/>
        <v>-6.3922540036290831E-3</v>
      </c>
      <c r="E545" s="1">
        <f t="shared" si="44"/>
        <v>-2.7864214992927794E-2</v>
      </c>
      <c r="F545" s="2">
        <f t="shared" si="40"/>
        <v>1.7916020663465964</v>
      </c>
      <c r="G545" s="2">
        <f t="shared" si="41"/>
        <v>1.6490929989559935</v>
      </c>
      <c r="H545" s="2">
        <f t="shared" si="42"/>
        <v>1.6249661010607743</v>
      </c>
    </row>
    <row r="546" spans="1:8" x14ac:dyDescent="0.25">
      <c r="A546" s="7">
        <v>40641</v>
      </c>
      <c r="B546">
        <v>1328.17</v>
      </c>
      <c r="C546">
        <v>70.7</v>
      </c>
      <c r="D546" s="1">
        <f t="shared" si="43"/>
        <v>-3.182203676045714E-3</v>
      </c>
      <c r="E546" s="1">
        <f t="shared" si="44"/>
        <v>-3.0444322545255087E-2</v>
      </c>
      <c r="F546" s="2">
        <f t="shared" si="40"/>
        <v>1.7966371841957258</v>
      </c>
      <c r="G546" s="2">
        <f t="shared" si="41"/>
        <v>1.6454896124458078</v>
      </c>
      <c r="H546" s="2">
        <f t="shared" si="42"/>
        <v>1.6251237157046807</v>
      </c>
    </row>
    <row r="547" spans="1:8" x14ac:dyDescent="0.25">
      <c r="A547" s="7">
        <v>40634</v>
      </c>
      <c r="B547">
        <v>1332.41</v>
      </c>
      <c r="C547">
        <v>72.92</v>
      </c>
      <c r="D547" s="1">
        <f t="shared" si="43"/>
        <v>1.4165017506469813E-2</v>
      </c>
      <c r="E547" s="1">
        <f t="shared" si="44"/>
        <v>-1.446141370455456E-2</v>
      </c>
      <c r="F547" s="2">
        <f t="shared" si="40"/>
        <v>1.7680612543536074</v>
      </c>
      <c r="G547" s="2">
        <f t="shared" si="41"/>
        <v>1.6487705547283547</v>
      </c>
      <c r="H547" s="2">
        <f t="shared" si="42"/>
        <v>1.6246724919988484</v>
      </c>
    </row>
    <row r="548" spans="1:8" x14ac:dyDescent="0.25">
      <c r="A548" s="7">
        <v>40627</v>
      </c>
      <c r="B548">
        <v>1313.8</v>
      </c>
      <c r="C548">
        <v>73.989999999999995</v>
      </c>
      <c r="D548" s="1">
        <f t="shared" si="43"/>
        <v>2.7048155096935478E-2</v>
      </c>
      <c r="E548" s="1">
        <f t="shared" si="44"/>
        <v>6.7522723993651557E-2</v>
      </c>
      <c r="F548" s="2">
        <f t="shared" si="40"/>
        <v>1.6908386893784049</v>
      </c>
      <c r="G548" s="2">
        <f t="shared" si="41"/>
        <v>1.6466184881208663</v>
      </c>
      <c r="H548" s="2">
        <f t="shared" si="42"/>
        <v>1.62642871134782</v>
      </c>
    </row>
    <row r="549" spans="1:8" x14ac:dyDescent="0.25">
      <c r="A549" s="7">
        <v>40620</v>
      </c>
      <c r="B549">
        <v>1279.2</v>
      </c>
      <c r="C549">
        <v>69.31</v>
      </c>
      <c r="D549" s="1">
        <f t="shared" si="43"/>
        <v>-1.9228999907995203E-2</v>
      </c>
      <c r="E549" s="1">
        <f t="shared" si="44"/>
        <v>6.6811909949167081E-3</v>
      </c>
      <c r="F549" s="2">
        <f t="shared" si="40"/>
        <v>1.6638608475666272</v>
      </c>
      <c r="G549" s="2">
        <f t="shared" si="41"/>
        <v>1.629210590393918</v>
      </c>
      <c r="H549" s="2">
        <f t="shared" si="42"/>
        <v>1.62410060500999</v>
      </c>
    </row>
    <row r="550" spans="1:8" x14ac:dyDescent="0.25">
      <c r="A550" s="7">
        <v>40613</v>
      </c>
      <c r="B550">
        <v>1304.28</v>
      </c>
      <c r="C550">
        <v>68.849999999999994</v>
      </c>
      <c r="D550" s="1">
        <f t="shared" si="43"/>
        <v>-1.2769178367331602E-2</v>
      </c>
      <c r="E550" s="1">
        <f t="shared" si="44"/>
        <v>-3.4497265460664783E-2</v>
      </c>
      <c r="F550" s="2">
        <f t="shared" si="40"/>
        <v>1.7915501875212796</v>
      </c>
      <c r="G550" s="2">
        <f t="shared" si="41"/>
        <v>1.6329802301771594</v>
      </c>
      <c r="H550" s="2">
        <f t="shared" si="42"/>
        <v>1.6265634267828917</v>
      </c>
    </row>
    <row r="551" spans="1:8" x14ac:dyDescent="0.25">
      <c r="A551" s="7">
        <v>40606</v>
      </c>
      <c r="B551">
        <v>1321.15</v>
      </c>
      <c r="C551">
        <v>71.31</v>
      </c>
      <c r="D551" s="1">
        <f t="shared" si="43"/>
        <v>9.6220868563801076E-4</v>
      </c>
      <c r="E551" s="1">
        <f t="shared" si="44"/>
        <v>3.1087333718912813E-2</v>
      </c>
      <c r="F551" s="2">
        <f t="shared" si="40"/>
        <v>1.7054527094727809</v>
      </c>
      <c r="G551" s="2">
        <f t="shared" si="41"/>
        <v>1.626521783493577</v>
      </c>
      <c r="H551" s="2">
        <f t="shared" si="42"/>
        <v>1.6259737717470306</v>
      </c>
    </row>
    <row r="552" spans="1:8" x14ac:dyDescent="0.25">
      <c r="A552" s="7">
        <v>40599</v>
      </c>
      <c r="B552">
        <v>1319.88</v>
      </c>
      <c r="C552">
        <v>69.16</v>
      </c>
      <c r="D552" s="1">
        <f t="shared" si="43"/>
        <v>-1.722250765072475E-2</v>
      </c>
      <c r="E552" s="1">
        <f t="shared" si="44"/>
        <v>-7.5030092283001171E-2</v>
      </c>
      <c r="F552" s="2">
        <f t="shared" si="40"/>
        <v>1.7217515898424345</v>
      </c>
      <c r="G552" s="2">
        <f t="shared" si="41"/>
        <v>1.6196358862678484</v>
      </c>
      <c r="H552" s="2">
        <f t="shared" si="42"/>
        <v>1.6262945510708604</v>
      </c>
    </row>
    <row r="553" spans="1:8" x14ac:dyDescent="0.25">
      <c r="A553" s="7">
        <v>40592</v>
      </c>
      <c r="B553">
        <v>1343.01</v>
      </c>
      <c r="C553">
        <v>74.77</v>
      </c>
      <c r="D553" s="1">
        <f t="shared" si="43"/>
        <v>1.0427716961968203E-2</v>
      </c>
      <c r="E553" s="1">
        <f t="shared" si="44"/>
        <v>1.7002176278563708E-2</v>
      </c>
      <c r="F553" s="2">
        <f t="shared" si="40"/>
        <v>1.7101277473736149</v>
      </c>
      <c r="G553" s="2">
        <f t="shared" si="41"/>
        <v>1.6159979544405947</v>
      </c>
      <c r="H553" s="2">
        <f t="shared" si="42"/>
        <v>1.6227796256042353</v>
      </c>
    </row>
    <row r="554" spans="1:8" x14ac:dyDescent="0.25">
      <c r="A554" s="7">
        <v>40585</v>
      </c>
      <c r="B554">
        <v>1329.15</v>
      </c>
      <c r="C554">
        <v>73.52</v>
      </c>
      <c r="D554" s="1">
        <f t="shared" si="43"/>
        <v>1.3944937331695995E-2</v>
      </c>
      <c r="E554" s="1">
        <f t="shared" si="44"/>
        <v>7.0315912068714459E-2</v>
      </c>
      <c r="F554" s="2">
        <f t="shared" si="40"/>
        <v>1.65236715523017</v>
      </c>
      <c r="G554" s="2">
        <f t="shared" si="41"/>
        <v>1.6198236886788724</v>
      </c>
      <c r="H554" s="2">
        <f t="shared" si="42"/>
        <v>1.6216634667302361</v>
      </c>
    </row>
    <row r="555" spans="1:8" x14ac:dyDescent="0.25">
      <c r="A555" s="7">
        <v>40578</v>
      </c>
      <c r="B555">
        <v>1310.87</v>
      </c>
      <c r="C555">
        <v>68.69</v>
      </c>
      <c r="D555" s="1">
        <f t="shared" si="43"/>
        <v>2.7053919801933723E-2</v>
      </c>
      <c r="E555" s="1">
        <f t="shared" si="44"/>
        <v>5.2685496853503988E-3</v>
      </c>
      <c r="F555" s="2">
        <f t="shared" si="40"/>
        <v>1.6382799657679807</v>
      </c>
      <c r="G555" s="2">
        <f t="shared" si="41"/>
        <v>1.6268449101498783</v>
      </c>
      <c r="H555" s="2">
        <f t="shared" si="42"/>
        <v>1.6185886305813721</v>
      </c>
    </row>
    <row r="556" spans="1:8" x14ac:dyDescent="0.25">
      <c r="A556" s="7">
        <v>40571</v>
      </c>
      <c r="B556">
        <v>1276.3399999999999</v>
      </c>
      <c r="C556">
        <v>68.33</v>
      </c>
      <c r="D556" s="1">
        <f t="shared" si="43"/>
        <v>-5.4622667238087841E-3</v>
      </c>
      <c r="E556" s="1">
        <f t="shared" si="44"/>
        <v>-3.787665446353139E-2</v>
      </c>
      <c r="F556" s="2">
        <f t="shared" si="40"/>
        <v>1.6566378000405046</v>
      </c>
      <c r="G556" s="2">
        <f t="shared" si="41"/>
        <v>1.6230953377401773</v>
      </c>
      <c r="H556" s="2">
        <f t="shared" si="42"/>
        <v>1.6213355533794154</v>
      </c>
    </row>
    <row r="557" spans="1:8" x14ac:dyDescent="0.25">
      <c r="A557" s="7">
        <v>40564</v>
      </c>
      <c r="B557">
        <v>1283.3499999999999</v>
      </c>
      <c r="C557">
        <v>71.02</v>
      </c>
      <c r="D557" s="1">
        <f t="shared" si="43"/>
        <v>-7.6474590949863197E-3</v>
      </c>
      <c r="E557" s="1">
        <f t="shared" si="44"/>
        <v>-2.3879758393032802E-3</v>
      </c>
      <c r="F557" s="2">
        <f t="shared" si="40"/>
        <v>1.6593491553493978</v>
      </c>
      <c r="G557" s="2">
        <f t="shared" si="41"/>
        <v>1.6225807961255905</v>
      </c>
      <c r="H557" s="2">
        <f t="shared" si="42"/>
        <v>1.6230848710327355</v>
      </c>
    </row>
    <row r="558" spans="1:8" x14ac:dyDescent="0.25">
      <c r="A558" s="7">
        <v>40557</v>
      </c>
      <c r="B558">
        <v>1293.24</v>
      </c>
      <c r="C558">
        <v>71.19</v>
      </c>
      <c r="D558" s="1">
        <f t="shared" si="43"/>
        <v>1.7097915847424261E-2</v>
      </c>
      <c r="E558" s="1">
        <f t="shared" si="44"/>
        <v>7.9945388349514479E-2</v>
      </c>
      <c r="F558" s="2">
        <f t="shared" si="40"/>
        <v>1.6653214745201756</v>
      </c>
      <c r="G558" s="2">
        <f t="shared" si="41"/>
        <v>1.6489894454224403</v>
      </c>
      <c r="H558" s="2">
        <f t="shared" si="42"/>
        <v>1.6207792517468922</v>
      </c>
    </row>
    <row r="559" spans="1:8" x14ac:dyDescent="0.25">
      <c r="A559" s="7">
        <v>40550</v>
      </c>
      <c r="B559">
        <v>1271.5</v>
      </c>
      <c r="C559">
        <v>65.92</v>
      </c>
      <c r="D559" s="1">
        <f t="shared" si="43"/>
        <v>1.1020641837091505E-2</v>
      </c>
      <c r="E559" s="1">
        <f t="shared" si="44"/>
        <v>-5.1313009357079054E-3</v>
      </c>
      <c r="F559" s="2">
        <f t="shared" si="40"/>
        <v>1.6101871478314405</v>
      </c>
      <c r="G559" s="2">
        <f t="shared" si="41"/>
        <v>1.6454938150663667</v>
      </c>
      <c r="H559" s="2">
        <f t="shared" si="42"/>
        <v>1.6175662605281473</v>
      </c>
    </row>
    <row r="560" spans="1:8" x14ac:dyDescent="0.25">
      <c r="A560" s="7">
        <v>40543</v>
      </c>
      <c r="B560">
        <v>1257.6400000000001</v>
      </c>
      <c r="C560">
        <v>66.260000000000005</v>
      </c>
      <c r="D560" s="1">
        <f t="shared" si="43"/>
        <v>6.9225076983059353E-4</v>
      </c>
      <c r="E560" s="1">
        <f t="shared" si="44"/>
        <v>4.243710215216856E-3</v>
      </c>
      <c r="F560" s="2">
        <f t="shared" si="40"/>
        <v>1.5962848082286916</v>
      </c>
      <c r="G560" s="2">
        <f t="shared" si="41"/>
        <v>1.6301280607433477</v>
      </c>
      <c r="H560" s="2">
        <f t="shared" si="42"/>
        <v>1.6146981687704318</v>
      </c>
    </row>
    <row r="561" spans="1:8" x14ac:dyDescent="0.25">
      <c r="A561" s="7">
        <v>40536</v>
      </c>
      <c r="B561">
        <v>1256.77</v>
      </c>
      <c r="C561">
        <v>65.98</v>
      </c>
      <c r="D561" s="1">
        <f t="shared" si="43"/>
        <v>1.0338368531485287E-2</v>
      </c>
      <c r="E561" s="1">
        <f t="shared" si="44"/>
        <v>3.4818067754077919E-2</v>
      </c>
      <c r="F561" s="2">
        <f t="shared" si="40"/>
        <v>1.5957574303880182</v>
      </c>
      <c r="G561" s="2">
        <f t="shared" si="41"/>
        <v>1.6298920920868802</v>
      </c>
      <c r="H561" s="2">
        <f t="shared" si="42"/>
        <v>1.6139358302739097</v>
      </c>
    </row>
    <row r="562" spans="1:8" x14ac:dyDescent="0.25">
      <c r="A562" s="7">
        <v>40529</v>
      </c>
      <c r="B562">
        <v>1243.9100000000001</v>
      </c>
      <c r="C562">
        <v>63.76</v>
      </c>
      <c r="D562" s="1">
        <f t="shared" si="43"/>
        <v>2.8297323444050893E-3</v>
      </c>
      <c r="E562" s="1">
        <f t="shared" si="44"/>
        <v>2.4421593830334043E-2</v>
      </c>
      <c r="F562" s="2">
        <f t="shared" si="40"/>
        <v>1.5902507276320619</v>
      </c>
      <c r="G562" s="2">
        <f t="shared" si="41"/>
        <v>1.6282569289922133</v>
      </c>
      <c r="H562" s="2">
        <f t="shared" si="42"/>
        <v>1.6133736764278952</v>
      </c>
    </row>
    <row r="563" spans="1:8" x14ac:dyDescent="0.25">
      <c r="A563" s="7">
        <v>40522</v>
      </c>
      <c r="B563">
        <v>1240.4000000000001</v>
      </c>
      <c r="C563">
        <v>62.24</v>
      </c>
      <c r="D563" s="1">
        <f t="shared" si="43"/>
        <v>1.2811196119897783E-2</v>
      </c>
      <c r="E563" s="1">
        <f t="shared" si="44"/>
        <v>7.6088716205278129E-3</v>
      </c>
      <c r="F563" s="2">
        <f t="shared" si="40"/>
        <v>1.5907217027344411</v>
      </c>
      <c r="G563" s="2">
        <f t="shared" si="41"/>
        <v>1.6338244210373167</v>
      </c>
      <c r="H563" s="2">
        <f t="shared" si="42"/>
        <v>1.6138835646880509</v>
      </c>
    </row>
    <row r="564" spans="1:8" x14ac:dyDescent="0.25">
      <c r="A564" s="7">
        <v>40515</v>
      </c>
      <c r="B564">
        <v>1224.71</v>
      </c>
      <c r="C564">
        <v>61.77</v>
      </c>
      <c r="D564" s="1">
        <f t="shared" si="43"/>
        <v>2.9687237262485233E-2</v>
      </c>
      <c r="E564" s="1">
        <f t="shared" si="44"/>
        <v>7.2582045494009373E-2</v>
      </c>
      <c r="F564" s="2">
        <f t="shared" si="40"/>
        <v>1.5850531369198009</v>
      </c>
      <c r="G564" s="2">
        <f t="shared" si="41"/>
        <v>1.6383392455137897</v>
      </c>
      <c r="H564" s="2">
        <f t="shared" si="42"/>
        <v>1.6153040235509259</v>
      </c>
    </row>
    <row r="565" spans="1:8" x14ac:dyDescent="0.25">
      <c r="A565" s="7">
        <v>40508</v>
      </c>
      <c r="B565">
        <v>1189.4000000000001</v>
      </c>
      <c r="C565">
        <v>57.59</v>
      </c>
      <c r="D565" s="1">
        <f t="shared" si="43"/>
        <v>-8.6102706442282573E-3</v>
      </c>
      <c r="E565" s="1">
        <f t="shared" si="44"/>
        <v>-2.0793623288857255E-3</v>
      </c>
      <c r="F565" s="2">
        <f t="shared" si="40"/>
        <v>1.827429230446727</v>
      </c>
      <c r="G565" s="2">
        <f t="shared" si="41"/>
        <v>1.6407731767874563</v>
      </c>
      <c r="H565" s="2">
        <f t="shared" si="42"/>
        <v>1.6124976995000826</v>
      </c>
    </row>
    <row r="566" spans="1:8" x14ac:dyDescent="0.25">
      <c r="A566" s="7">
        <v>40501</v>
      </c>
      <c r="B566">
        <v>1199.73</v>
      </c>
      <c r="C566">
        <v>57.71</v>
      </c>
      <c r="D566" s="1">
        <f t="shared" si="43"/>
        <v>4.3361879904257883E-4</v>
      </c>
      <c r="E566" s="1">
        <f t="shared" si="44"/>
        <v>5.0227479526842478E-2</v>
      </c>
      <c r="F566" s="2">
        <f t="shared" si="40"/>
        <v>1.7950758092342707</v>
      </c>
      <c r="G566" s="2">
        <f t="shared" si="41"/>
        <v>1.640054571968659</v>
      </c>
      <c r="H566" s="2">
        <f t="shared" si="42"/>
        <v>1.6124538998409577</v>
      </c>
    </row>
    <row r="567" spans="1:8" x14ac:dyDescent="0.25">
      <c r="A567" s="7">
        <v>40494</v>
      </c>
      <c r="B567">
        <v>1199.21</v>
      </c>
      <c r="C567">
        <v>54.95</v>
      </c>
      <c r="D567" s="1">
        <f t="shared" si="43"/>
        <v>-2.1731859526043062E-2</v>
      </c>
      <c r="E567" s="1">
        <f t="shared" si="44"/>
        <v>7.7021822849807631E-3</v>
      </c>
      <c r="F567" s="2">
        <f t="shared" si="40"/>
        <v>1.8060509621057634</v>
      </c>
      <c r="G567" s="2">
        <f t="shared" si="41"/>
        <v>1.6389318468922416</v>
      </c>
      <c r="H567" s="2">
        <f t="shared" si="42"/>
        <v>1.6140466512655518</v>
      </c>
    </row>
    <row r="568" spans="1:8" x14ac:dyDescent="0.25">
      <c r="A568" s="7">
        <v>40487</v>
      </c>
      <c r="B568">
        <v>1225.8499999999999</v>
      </c>
      <c r="C568">
        <v>54.53</v>
      </c>
      <c r="D568" s="1">
        <f t="shared" si="43"/>
        <v>3.599377989621888E-2</v>
      </c>
      <c r="E568" s="1">
        <f t="shared" si="44"/>
        <v>0.13156256484747875</v>
      </c>
      <c r="F568" s="2">
        <f t="shared" si="40"/>
        <v>1.7823271074469518</v>
      </c>
      <c r="G568" s="2">
        <f t="shared" si="41"/>
        <v>1.6431227629291312</v>
      </c>
      <c r="H568" s="2">
        <f t="shared" si="42"/>
        <v>1.6168679154100547</v>
      </c>
    </row>
    <row r="569" spans="1:8" x14ac:dyDescent="0.25">
      <c r="A569" s="7">
        <v>40480</v>
      </c>
      <c r="B569">
        <v>1183.26</v>
      </c>
      <c r="C569">
        <v>48.19</v>
      </c>
      <c r="D569" s="1">
        <f t="shared" si="43"/>
        <v>1.5214524799689322E-4</v>
      </c>
      <c r="E569" s="1">
        <f t="shared" si="44"/>
        <v>-2.5874267232666281E-2</v>
      </c>
      <c r="F569" s="2">
        <f t="shared" si="40"/>
        <v>1.7730571774273305</v>
      </c>
      <c r="G569" s="2">
        <f t="shared" si="41"/>
        <v>1.6357616748203445</v>
      </c>
      <c r="H569" s="2">
        <f t="shared" si="42"/>
        <v>1.6111443510299377</v>
      </c>
    </row>
    <row r="570" spans="1:8" x14ac:dyDescent="0.25">
      <c r="A570" s="7">
        <v>40473</v>
      </c>
      <c r="B570">
        <v>1183.08</v>
      </c>
      <c r="C570">
        <v>49.47</v>
      </c>
      <c r="D570" s="1">
        <f t="shared" si="43"/>
        <v>5.8578971084601861E-3</v>
      </c>
      <c r="E570" s="1">
        <f t="shared" si="44"/>
        <v>-4.6269519953730409E-2</v>
      </c>
      <c r="F570" s="2">
        <f t="shared" si="40"/>
        <v>1.7954398523724187</v>
      </c>
      <c r="G570" s="2">
        <f t="shared" si="41"/>
        <v>1.6374291951905564</v>
      </c>
      <c r="H570" s="2">
        <f t="shared" si="42"/>
        <v>1.6106205210627416</v>
      </c>
    </row>
    <row r="571" spans="1:8" x14ac:dyDescent="0.25">
      <c r="A571" s="7">
        <v>40466</v>
      </c>
      <c r="B571">
        <v>1176.19</v>
      </c>
      <c r="C571">
        <v>51.87</v>
      </c>
      <c r="D571" s="1">
        <f t="shared" si="43"/>
        <v>9.4751748701884519E-3</v>
      </c>
      <c r="E571" s="1">
        <f t="shared" si="44"/>
        <v>-1.5001898974553729E-2</v>
      </c>
      <c r="F571" s="2">
        <f t="shared" si="40"/>
        <v>1.787403460693946</v>
      </c>
      <c r="G571" s="2">
        <f t="shared" si="41"/>
        <v>1.6339793792962283</v>
      </c>
      <c r="H571" s="2">
        <f t="shared" si="42"/>
        <v>1.6114518806147287</v>
      </c>
    </row>
    <row r="572" spans="1:8" x14ac:dyDescent="0.25">
      <c r="A572" s="7">
        <v>40459</v>
      </c>
      <c r="B572">
        <v>1165.1500000000001</v>
      </c>
      <c r="C572">
        <v>52.66</v>
      </c>
      <c r="D572" s="1">
        <f t="shared" si="43"/>
        <v>1.6497417643774437E-2</v>
      </c>
      <c r="E572" s="1">
        <f t="shared" si="44"/>
        <v>4.5878848063555022E-2</v>
      </c>
      <c r="F572" s="2">
        <f t="shared" si="40"/>
        <v>1.6451700598697701</v>
      </c>
      <c r="G572" s="2">
        <f t="shared" si="41"/>
        <v>1.6366905734586124</v>
      </c>
      <c r="H572" s="2">
        <f t="shared" si="42"/>
        <v>1.6122009843129546</v>
      </c>
    </row>
    <row r="573" spans="1:8" x14ac:dyDescent="0.25">
      <c r="A573" s="7">
        <v>40452</v>
      </c>
      <c r="B573">
        <v>1146.24</v>
      </c>
      <c r="C573">
        <v>50.35</v>
      </c>
      <c r="D573" s="1">
        <f t="shared" si="43"/>
        <v>-2.1154900885372863E-3</v>
      </c>
      <c r="E573" s="1">
        <f t="shared" si="44"/>
        <v>2.9441831936209528E-2</v>
      </c>
      <c r="F573" s="2">
        <f t="shared" si="40"/>
        <v>1.646491234292317</v>
      </c>
      <c r="G573" s="2">
        <f t="shared" si="41"/>
        <v>1.6367503991064256</v>
      </c>
      <c r="H573" s="2">
        <f t="shared" si="42"/>
        <v>1.6143696093579574</v>
      </c>
    </row>
    <row r="574" spans="1:8" x14ac:dyDescent="0.25">
      <c r="A574" s="7">
        <v>40445</v>
      </c>
      <c r="B574">
        <v>1148.67</v>
      </c>
      <c r="C574">
        <v>48.91</v>
      </c>
      <c r="D574" s="1">
        <f t="shared" si="43"/>
        <v>2.0504801926101157E-2</v>
      </c>
      <c r="E574" s="1">
        <f t="shared" si="44"/>
        <v>5.7577626979230523E-3</v>
      </c>
      <c r="F574" s="2">
        <f t="shared" si="40"/>
        <v>1.6616278407238443</v>
      </c>
      <c r="G574" s="2">
        <f t="shared" si="41"/>
        <v>1.6370241930671949</v>
      </c>
      <c r="H574" s="2">
        <f t="shared" si="42"/>
        <v>1.6152315288038499</v>
      </c>
    </row>
    <row r="575" spans="1:8" x14ac:dyDescent="0.25">
      <c r="A575" s="7">
        <v>40438</v>
      </c>
      <c r="B575">
        <v>1125.5899999999999</v>
      </c>
      <c r="C575">
        <v>48.63</v>
      </c>
      <c r="D575" s="1">
        <f t="shared" si="43"/>
        <v>1.4456311117119425E-2</v>
      </c>
      <c r="E575" s="1">
        <f t="shared" si="44"/>
        <v>8.2321465322077181E-4</v>
      </c>
      <c r="F575" s="2">
        <f t="shared" si="40"/>
        <v>1.6646117221938428</v>
      </c>
      <c r="G575" s="2">
        <f t="shared" si="41"/>
        <v>1.6402158330575936</v>
      </c>
      <c r="H575" s="2">
        <f t="shared" si="42"/>
        <v>1.6137687776676728</v>
      </c>
    </row>
    <row r="576" spans="1:8" x14ac:dyDescent="0.25">
      <c r="A576" s="7">
        <v>40431</v>
      </c>
      <c r="B576">
        <v>1109.55</v>
      </c>
      <c r="C576">
        <v>48.59</v>
      </c>
      <c r="D576" s="1">
        <f t="shared" si="43"/>
        <v>4.5631094331421984E-3</v>
      </c>
      <c r="E576" s="1">
        <f t="shared" si="44"/>
        <v>1.0607321131447689E-2</v>
      </c>
      <c r="F576" s="2">
        <f t="shared" si="40"/>
        <v>1.6659594261511792</v>
      </c>
      <c r="G576" s="2">
        <f t="shared" si="41"/>
        <v>1.641204048994668</v>
      </c>
      <c r="H576" s="2">
        <f t="shared" si="42"/>
        <v>1.6154287446934534</v>
      </c>
    </row>
    <row r="577" spans="1:8" x14ac:dyDescent="0.25">
      <c r="A577" s="7">
        <v>40424</v>
      </c>
      <c r="B577">
        <v>1104.51</v>
      </c>
      <c r="C577">
        <v>48.08</v>
      </c>
      <c r="D577" s="1">
        <f t="shared" si="43"/>
        <v>3.7498003926394352E-2</v>
      </c>
      <c r="E577" s="1">
        <f t="shared" si="44"/>
        <v>5.0928961748633927E-2</v>
      </c>
      <c r="F577" s="2">
        <f t="shared" si="40"/>
        <v>1.6889866229006063</v>
      </c>
      <c r="G577" s="2">
        <f t="shared" si="41"/>
        <v>1.6383446984398551</v>
      </c>
      <c r="H577" s="2">
        <f t="shared" si="42"/>
        <v>1.6126169187984516</v>
      </c>
    </row>
    <row r="578" spans="1:8" x14ac:dyDescent="0.25">
      <c r="A578" s="7">
        <v>40417</v>
      </c>
      <c r="B578">
        <v>1064.5899999999999</v>
      </c>
      <c r="C578">
        <v>45.75</v>
      </c>
      <c r="D578" s="1">
        <f t="shared" si="43"/>
        <v>-6.6250501544291573E-3</v>
      </c>
      <c r="E578" s="1">
        <f t="shared" si="44"/>
        <v>-1.8029620090148191E-2</v>
      </c>
      <c r="F578" s="2">
        <f t="shared" ref="F578:F641" si="45">SLOPE($E578:$E682,$D578:$D682)</f>
        <v>1.6905234944252359</v>
      </c>
      <c r="G578" s="2">
        <f t="shared" ref="G578:G641" si="46">SLOPE($E578:$E734,$D578:$D734)</f>
        <v>1.6405103247018806</v>
      </c>
      <c r="H578" s="2">
        <f t="shared" ref="H578:H641" si="47">SLOPE($E578:$E838,$D578:$D838)</f>
        <v>1.6163678191677771</v>
      </c>
    </row>
    <row r="579" spans="1:8" x14ac:dyDescent="0.25">
      <c r="A579" s="7">
        <v>40410</v>
      </c>
      <c r="B579">
        <v>1071.69</v>
      </c>
      <c r="C579">
        <v>46.59</v>
      </c>
      <c r="D579" s="1">
        <f t="shared" ref="D579:D642" si="48">B579/B580-1</f>
        <v>-7.0048644892285461E-3</v>
      </c>
      <c r="E579" s="1">
        <f t="shared" ref="E579:E642" si="49">C579/C580-1</f>
        <v>1.1067708333333481E-2</v>
      </c>
      <c r="F579" s="2">
        <f t="shared" si="45"/>
        <v>1.6880498007386062</v>
      </c>
      <c r="G579" s="2">
        <f t="shared" si="46"/>
        <v>1.6440818131232033</v>
      </c>
      <c r="H579" s="2">
        <f t="shared" si="47"/>
        <v>1.6152275572298476</v>
      </c>
    </row>
    <row r="580" spans="1:8" x14ac:dyDescent="0.25">
      <c r="A580" s="7">
        <v>40403</v>
      </c>
      <c r="B580">
        <v>1079.25</v>
      </c>
      <c r="C580">
        <v>46.08</v>
      </c>
      <c r="D580" s="1">
        <f t="shared" si="48"/>
        <v>-3.7792874719161262E-2</v>
      </c>
      <c r="E580" s="1">
        <f t="shared" si="49"/>
        <v>-5.4769230769230792E-2</v>
      </c>
      <c r="F580" s="2">
        <f t="shared" si="45"/>
        <v>1.6879107671526983</v>
      </c>
      <c r="G580" s="2">
        <f t="shared" si="46"/>
        <v>1.6454609963646425</v>
      </c>
      <c r="H580" s="2">
        <f t="shared" si="47"/>
        <v>1.6153961147789975</v>
      </c>
    </row>
    <row r="581" spans="1:8" x14ac:dyDescent="0.25">
      <c r="A581" s="7">
        <v>40396</v>
      </c>
      <c r="B581">
        <v>1121.6400000000001</v>
      </c>
      <c r="C581">
        <v>48.75</v>
      </c>
      <c r="D581" s="1">
        <f t="shared" si="48"/>
        <v>1.8191721132897687E-2</v>
      </c>
      <c r="E581" s="1">
        <f t="shared" si="49"/>
        <v>9.5257817353489038E-3</v>
      </c>
      <c r="F581" s="2">
        <f t="shared" si="45"/>
        <v>1.6739449973790261</v>
      </c>
      <c r="G581" s="2">
        <f t="shared" si="46"/>
        <v>1.6461737583933815</v>
      </c>
      <c r="H581" s="2">
        <f t="shared" si="47"/>
        <v>1.614323643438319</v>
      </c>
    </row>
    <row r="582" spans="1:8" x14ac:dyDescent="0.25">
      <c r="A582" s="7">
        <v>40389</v>
      </c>
      <c r="B582">
        <v>1101.5999999999999</v>
      </c>
      <c r="C582">
        <v>48.29</v>
      </c>
      <c r="D582" s="1">
        <f t="shared" si="48"/>
        <v>-9.6131173707236783E-4</v>
      </c>
      <c r="E582" s="1">
        <f t="shared" si="49"/>
        <v>2.6573129251700633E-2</v>
      </c>
      <c r="F582" s="2">
        <f t="shared" si="45"/>
        <v>1.676080976908948</v>
      </c>
      <c r="G582" s="2">
        <f t="shared" si="46"/>
        <v>1.6431686386283362</v>
      </c>
      <c r="H582" s="2">
        <f t="shared" si="47"/>
        <v>1.61587818975594</v>
      </c>
    </row>
    <row r="583" spans="1:8" x14ac:dyDescent="0.25">
      <c r="A583" s="7">
        <v>40382</v>
      </c>
      <c r="B583">
        <v>1102.6600000000001</v>
      </c>
      <c r="C583">
        <v>47.04</v>
      </c>
      <c r="D583" s="1">
        <f t="shared" si="48"/>
        <v>3.5478175944707369E-2</v>
      </c>
      <c r="E583" s="1">
        <f t="shared" si="49"/>
        <v>9.9322271558775377E-2</v>
      </c>
      <c r="F583" s="2">
        <f t="shared" si="45"/>
        <v>1.6766827049320581</v>
      </c>
      <c r="G583" s="2">
        <f t="shared" si="46"/>
        <v>1.6394858411614219</v>
      </c>
      <c r="H583" s="2">
        <f t="shared" si="47"/>
        <v>1.61606908819078</v>
      </c>
    </row>
    <row r="584" spans="1:8" x14ac:dyDescent="0.25">
      <c r="A584" s="7">
        <v>40375</v>
      </c>
      <c r="B584">
        <v>1064.8800000000001</v>
      </c>
      <c r="C584">
        <v>42.79</v>
      </c>
      <c r="D584" s="1">
        <f t="shared" si="48"/>
        <v>-1.2134030947344887E-2</v>
      </c>
      <c r="E584" s="1">
        <f t="shared" si="49"/>
        <v>-5.7696542611759494E-2</v>
      </c>
      <c r="F584" s="2">
        <f t="shared" si="45"/>
        <v>1.6623333170038703</v>
      </c>
      <c r="G584" s="2">
        <f t="shared" si="46"/>
        <v>1.6322342483454659</v>
      </c>
      <c r="H584" s="2">
        <f t="shared" si="47"/>
        <v>1.6102307575417554</v>
      </c>
    </row>
    <row r="585" spans="1:8" x14ac:dyDescent="0.25">
      <c r="A585" s="7">
        <v>40368</v>
      </c>
      <c r="B585">
        <v>1077.96</v>
      </c>
      <c r="C585">
        <v>45.41</v>
      </c>
      <c r="D585" s="1">
        <f t="shared" si="48"/>
        <v>5.4157131960335558E-2</v>
      </c>
      <c r="E585" s="1">
        <f t="shared" si="49"/>
        <v>8.7404214559386961E-2</v>
      </c>
      <c r="F585" s="2">
        <f t="shared" si="45"/>
        <v>1.6596712993359171</v>
      </c>
      <c r="G585" s="2">
        <f t="shared" si="46"/>
        <v>1.6316618018303415</v>
      </c>
      <c r="H585" s="2">
        <f t="shared" si="47"/>
        <v>1.606976506986145</v>
      </c>
    </row>
    <row r="586" spans="1:8" x14ac:dyDescent="0.25">
      <c r="A586" s="7">
        <v>40361</v>
      </c>
      <c r="B586">
        <v>1022.58</v>
      </c>
      <c r="C586">
        <v>41.76</v>
      </c>
      <c r="D586" s="1">
        <f t="shared" si="48"/>
        <v>-5.0317619525242385E-2</v>
      </c>
      <c r="E586" s="1">
        <f t="shared" si="49"/>
        <v>-5.8611361587015409E-2</v>
      </c>
      <c r="F586" s="2">
        <f t="shared" si="45"/>
        <v>1.6600316514128028</v>
      </c>
      <c r="G586" s="2">
        <f t="shared" si="46"/>
        <v>1.6329358331304105</v>
      </c>
      <c r="H586" s="2">
        <f t="shared" si="47"/>
        <v>1.6080188450341832</v>
      </c>
    </row>
    <row r="587" spans="1:8" x14ac:dyDescent="0.25">
      <c r="A587" s="7">
        <v>40354</v>
      </c>
      <c r="B587">
        <v>1076.76</v>
      </c>
      <c r="C587">
        <v>44.36</v>
      </c>
      <c r="D587" s="1">
        <f t="shared" si="48"/>
        <v>-3.6464998076079835E-2</v>
      </c>
      <c r="E587" s="1">
        <f t="shared" si="49"/>
        <v>-4.5405638046051244E-2</v>
      </c>
      <c r="F587" s="2">
        <f t="shared" si="45"/>
        <v>1.6651604459824578</v>
      </c>
      <c r="G587" s="2">
        <f t="shared" si="46"/>
        <v>1.6379396519925689</v>
      </c>
      <c r="H587" s="2">
        <f t="shared" si="47"/>
        <v>1.6119964954169919</v>
      </c>
    </row>
    <row r="588" spans="1:8" x14ac:dyDescent="0.25">
      <c r="A588" s="7">
        <v>40347</v>
      </c>
      <c r="B588">
        <v>1117.51</v>
      </c>
      <c r="C588">
        <v>46.47</v>
      </c>
      <c r="D588" s="1">
        <f t="shared" si="48"/>
        <v>2.3735800659582251E-2</v>
      </c>
      <c r="E588" s="1">
        <f t="shared" si="49"/>
        <v>1.8855514141635554E-2</v>
      </c>
      <c r="F588" s="2">
        <f t="shared" si="45"/>
        <v>1.6546359665659347</v>
      </c>
      <c r="G588" s="2">
        <f t="shared" si="46"/>
        <v>1.6403394509122255</v>
      </c>
      <c r="H588" s="2">
        <f t="shared" si="47"/>
        <v>1.6165936561283971</v>
      </c>
    </row>
    <row r="589" spans="1:8" x14ac:dyDescent="0.25">
      <c r="A589" s="7">
        <v>40340</v>
      </c>
      <c r="B589">
        <v>1091.5999999999999</v>
      </c>
      <c r="C589">
        <v>45.61</v>
      </c>
      <c r="D589" s="1">
        <f t="shared" si="48"/>
        <v>2.5092029148824135E-2</v>
      </c>
      <c r="E589" s="1">
        <f t="shared" si="49"/>
        <v>3.6826551488974735E-2</v>
      </c>
      <c r="F589" s="2">
        <f t="shared" si="45"/>
        <v>1.6574717047879881</v>
      </c>
      <c r="G589" s="2">
        <f t="shared" si="46"/>
        <v>1.6467861168096087</v>
      </c>
      <c r="H589" s="2">
        <f t="shared" si="47"/>
        <v>1.6180264045491823</v>
      </c>
    </row>
    <row r="590" spans="1:8" x14ac:dyDescent="0.25">
      <c r="A590" s="7">
        <v>40333</v>
      </c>
      <c r="B590">
        <v>1064.8800000000001</v>
      </c>
      <c r="C590">
        <v>43.99</v>
      </c>
      <c r="D590" s="1">
        <f t="shared" si="48"/>
        <v>-2.2516775135164924E-2</v>
      </c>
      <c r="E590" s="1">
        <f t="shared" si="49"/>
        <v>-6.2446717817561836E-2</v>
      </c>
      <c r="F590" s="2">
        <f t="shared" si="45"/>
        <v>1.6546517345733767</v>
      </c>
      <c r="G590" s="2">
        <f t="shared" si="46"/>
        <v>1.6478581249016429</v>
      </c>
      <c r="H590" s="2">
        <f t="shared" si="47"/>
        <v>1.6187535746132338</v>
      </c>
    </row>
    <row r="591" spans="1:8" x14ac:dyDescent="0.25">
      <c r="A591" s="7">
        <v>40326</v>
      </c>
      <c r="B591">
        <v>1089.4100000000001</v>
      </c>
      <c r="C591">
        <v>46.92</v>
      </c>
      <c r="D591" s="1">
        <f t="shared" si="48"/>
        <v>1.5813329165479395E-3</v>
      </c>
      <c r="E591" s="1">
        <f t="shared" si="49"/>
        <v>2.4677877265778525E-2</v>
      </c>
      <c r="F591" s="2">
        <f t="shared" si="45"/>
        <v>1.648408901267715</v>
      </c>
      <c r="G591" s="2">
        <f t="shared" si="46"/>
        <v>1.6457055581287636</v>
      </c>
      <c r="H591" s="2">
        <f t="shared" si="47"/>
        <v>1.6152450470770794</v>
      </c>
    </row>
    <row r="592" spans="1:8" x14ac:dyDescent="0.25">
      <c r="A592" s="7">
        <v>40319</v>
      </c>
      <c r="B592">
        <v>1087.69</v>
      </c>
      <c r="C592">
        <v>45.79</v>
      </c>
      <c r="D592" s="1">
        <f t="shared" si="48"/>
        <v>-4.2256621583544707E-2</v>
      </c>
      <c r="E592" s="1">
        <f t="shared" si="49"/>
        <v>-0.10705928237129492</v>
      </c>
      <c r="F592" s="2">
        <f t="shared" si="45"/>
        <v>1.6416561204510116</v>
      </c>
      <c r="G592" s="2">
        <f t="shared" si="46"/>
        <v>1.6452741620091571</v>
      </c>
      <c r="H592" s="2">
        <f t="shared" si="47"/>
        <v>1.6145013340425742</v>
      </c>
    </row>
    <row r="593" spans="1:8" x14ac:dyDescent="0.25">
      <c r="A593" s="7">
        <v>40312</v>
      </c>
      <c r="B593">
        <v>1135.68</v>
      </c>
      <c r="C593">
        <v>51.28</v>
      </c>
      <c r="D593" s="1">
        <f t="shared" si="48"/>
        <v>2.2324643525853283E-2</v>
      </c>
      <c r="E593" s="1">
        <f t="shared" si="49"/>
        <v>0.11599564744287272</v>
      </c>
      <c r="F593" s="2">
        <f t="shared" si="45"/>
        <v>1.6525257097114132</v>
      </c>
      <c r="G593" s="2">
        <f t="shared" si="46"/>
        <v>1.6328166464552654</v>
      </c>
      <c r="H593" s="2">
        <f t="shared" si="47"/>
        <v>1.6047381143177319</v>
      </c>
    </row>
    <row r="594" spans="1:8" x14ac:dyDescent="0.25">
      <c r="A594" s="7">
        <v>40305</v>
      </c>
      <c r="B594">
        <v>1110.8800000000001</v>
      </c>
      <c r="C594">
        <v>45.95</v>
      </c>
      <c r="D594" s="1">
        <f t="shared" si="48"/>
        <v>-6.3883575322957076E-2</v>
      </c>
      <c r="E594" s="1">
        <f t="shared" si="49"/>
        <v>-0.13039364118092356</v>
      </c>
      <c r="F594" s="2">
        <f t="shared" si="45"/>
        <v>1.6322427859912183</v>
      </c>
      <c r="G594" s="2">
        <f t="shared" si="46"/>
        <v>1.6245694082316293</v>
      </c>
      <c r="H594" s="2">
        <f t="shared" si="47"/>
        <v>1.5979881329074672</v>
      </c>
    </row>
    <row r="595" spans="1:8" x14ac:dyDescent="0.25">
      <c r="A595" s="7">
        <v>40298</v>
      </c>
      <c r="B595">
        <v>1186.69</v>
      </c>
      <c r="C595">
        <v>52.84</v>
      </c>
      <c r="D595" s="1">
        <f t="shared" si="48"/>
        <v>-2.5129797581493141E-2</v>
      </c>
      <c r="E595" s="1">
        <f t="shared" si="49"/>
        <v>-1.0301554598239338E-2</v>
      </c>
      <c r="F595" s="2">
        <f t="shared" si="45"/>
        <v>1.6169706613542432</v>
      </c>
      <c r="G595" s="2">
        <f t="shared" si="46"/>
        <v>1.6144106672670251</v>
      </c>
      <c r="H595" s="2">
        <f t="shared" si="47"/>
        <v>1.5934992536971067</v>
      </c>
    </row>
    <row r="596" spans="1:8" x14ac:dyDescent="0.25">
      <c r="A596" s="7">
        <v>40291</v>
      </c>
      <c r="B596">
        <v>1217.28</v>
      </c>
      <c r="C596">
        <v>53.39</v>
      </c>
      <c r="D596" s="1">
        <f t="shared" si="48"/>
        <v>2.1096692474813938E-2</v>
      </c>
      <c r="E596" s="1">
        <f t="shared" si="49"/>
        <v>5.3888669561784619E-2</v>
      </c>
      <c r="F596" s="2">
        <f t="shared" si="45"/>
        <v>1.621217525315179</v>
      </c>
      <c r="G596" s="2">
        <f t="shared" si="46"/>
        <v>1.6177199435390397</v>
      </c>
      <c r="H596" s="2">
        <f t="shared" si="47"/>
        <v>1.5958434327008713</v>
      </c>
    </row>
    <row r="597" spans="1:8" x14ac:dyDescent="0.25">
      <c r="A597" s="7">
        <v>40284</v>
      </c>
      <c r="B597">
        <v>1192.1300000000001</v>
      </c>
      <c r="C597">
        <v>50.66</v>
      </c>
      <c r="D597" s="1">
        <f t="shared" si="48"/>
        <v>-1.8754657267009422E-3</v>
      </c>
      <c r="E597" s="1">
        <f t="shared" si="49"/>
        <v>-2.1666338388813822E-3</v>
      </c>
      <c r="F597" s="2">
        <f t="shared" si="45"/>
        <v>1.6190436488029654</v>
      </c>
      <c r="G597" s="2">
        <f t="shared" si="46"/>
        <v>1.6134813560529357</v>
      </c>
      <c r="H597" s="2">
        <f t="shared" si="47"/>
        <v>1.5932778927916276</v>
      </c>
    </row>
    <row r="598" spans="1:8" x14ac:dyDescent="0.25">
      <c r="A598" s="7">
        <v>40277</v>
      </c>
      <c r="B598">
        <v>1194.3699999999999</v>
      </c>
      <c r="C598">
        <v>50.77</v>
      </c>
      <c r="D598" s="1">
        <f t="shared" si="48"/>
        <v>1.3810372633902057E-2</v>
      </c>
      <c r="E598" s="1">
        <f t="shared" si="49"/>
        <v>6.659663865546217E-2</v>
      </c>
      <c r="F598" s="2">
        <f t="shared" si="45"/>
        <v>1.615671322153861</v>
      </c>
      <c r="G598" s="2">
        <f t="shared" si="46"/>
        <v>1.613948465807143</v>
      </c>
      <c r="H598" s="2">
        <f t="shared" si="47"/>
        <v>1.5932550678218862</v>
      </c>
    </row>
    <row r="599" spans="1:8" x14ac:dyDescent="0.25">
      <c r="A599" s="7">
        <v>40270</v>
      </c>
      <c r="B599">
        <v>1178.0999999999999</v>
      </c>
      <c r="C599">
        <v>47.6</v>
      </c>
      <c r="D599" s="1">
        <f t="shared" si="48"/>
        <v>9.8663626466881649E-3</v>
      </c>
      <c r="E599" s="1">
        <f t="shared" si="49"/>
        <v>2.896670990056216E-2</v>
      </c>
      <c r="F599" s="2">
        <f t="shared" si="45"/>
        <v>1.6172505905280337</v>
      </c>
      <c r="G599" s="2">
        <f t="shared" si="46"/>
        <v>1.6104172793222979</v>
      </c>
      <c r="H599" s="2">
        <f t="shared" si="47"/>
        <v>1.5908568819579427</v>
      </c>
    </row>
    <row r="600" spans="1:8" x14ac:dyDescent="0.25">
      <c r="A600" s="7">
        <v>40263</v>
      </c>
      <c r="B600">
        <v>1166.5899999999999</v>
      </c>
      <c r="C600">
        <v>46.26</v>
      </c>
      <c r="D600" s="1">
        <f t="shared" si="48"/>
        <v>5.7677385981549367E-3</v>
      </c>
      <c r="E600" s="1">
        <f t="shared" si="49"/>
        <v>2.2320441988950224E-2</v>
      </c>
      <c r="F600" s="2">
        <f t="shared" si="45"/>
        <v>1.6113197926595608</v>
      </c>
      <c r="G600" s="2">
        <f t="shared" si="46"/>
        <v>1.6107643696561573</v>
      </c>
      <c r="H600" s="2">
        <f t="shared" si="47"/>
        <v>1.5904579502139056</v>
      </c>
    </row>
    <row r="601" spans="1:8" x14ac:dyDescent="0.25">
      <c r="A601" s="7">
        <v>40256</v>
      </c>
      <c r="B601">
        <v>1159.9000000000001</v>
      </c>
      <c r="C601">
        <v>45.25</v>
      </c>
      <c r="D601" s="1">
        <f t="shared" si="48"/>
        <v>8.6174662388369683E-3</v>
      </c>
      <c r="E601" s="1">
        <f t="shared" si="49"/>
        <v>-1.6090454446618829E-2</v>
      </c>
      <c r="F601" s="2">
        <f t="shared" si="45"/>
        <v>1.5939730672814074</v>
      </c>
      <c r="G601" s="2">
        <f t="shared" si="46"/>
        <v>1.6084170995853717</v>
      </c>
      <c r="H601" s="2">
        <f t="shared" si="47"/>
        <v>1.5919289827650123</v>
      </c>
    </row>
    <row r="602" spans="1:8" x14ac:dyDescent="0.25">
      <c r="A602" s="7">
        <v>40249</v>
      </c>
      <c r="B602">
        <v>1149.99</v>
      </c>
      <c r="C602">
        <v>45.99</v>
      </c>
      <c r="D602" s="1">
        <f t="shared" si="48"/>
        <v>9.9148151400720863E-3</v>
      </c>
      <c r="E602" s="1">
        <f t="shared" si="49"/>
        <v>3.0011198208286682E-2</v>
      </c>
      <c r="F602" s="2">
        <f t="shared" si="45"/>
        <v>1.5956437344236594</v>
      </c>
      <c r="G602" s="2">
        <f t="shared" si="46"/>
        <v>1.6104464374375069</v>
      </c>
      <c r="H602" s="2">
        <f t="shared" si="47"/>
        <v>1.5924425340826025</v>
      </c>
    </row>
    <row r="603" spans="1:8" x14ac:dyDescent="0.25">
      <c r="A603" s="7">
        <v>40242</v>
      </c>
      <c r="B603">
        <v>1138.7</v>
      </c>
      <c r="C603">
        <v>44.65</v>
      </c>
      <c r="D603" s="1">
        <f t="shared" si="48"/>
        <v>3.0973571512643794E-2</v>
      </c>
      <c r="E603" s="1">
        <f t="shared" si="49"/>
        <v>4.3224299065420579E-2</v>
      </c>
      <c r="F603" s="2">
        <f t="shared" si="45"/>
        <v>1.5887185392957233</v>
      </c>
      <c r="G603" s="2">
        <f t="shared" si="46"/>
        <v>1.6116961345023302</v>
      </c>
      <c r="H603" s="2">
        <f t="shared" si="47"/>
        <v>1.5957043092115384</v>
      </c>
    </row>
    <row r="604" spans="1:8" x14ac:dyDescent="0.25">
      <c r="A604" s="7">
        <v>40235</v>
      </c>
      <c r="B604">
        <v>1104.49</v>
      </c>
      <c r="C604">
        <v>42.8</v>
      </c>
      <c r="D604" s="1">
        <f t="shared" si="48"/>
        <v>-4.2193712415590223E-3</v>
      </c>
      <c r="E604" s="1">
        <f t="shared" si="49"/>
        <v>-6.8350021767522917E-2</v>
      </c>
      <c r="F604" s="2">
        <f t="shared" si="45"/>
        <v>1.5826098831089308</v>
      </c>
      <c r="G604" s="2">
        <f t="shared" si="46"/>
        <v>1.6044801832921696</v>
      </c>
      <c r="H604" s="2">
        <f t="shared" si="47"/>
        <v>1.5953252326494742</v>
      </c>
    </row>
    <row r="605" spans="1:8" x14ac:dyDescent="0.25">
      <c r="A605" s="7">
        <v>40228</v>
      </c>
      <c r="B605">
        <v>1109.17</v>
      </c>
      <c r="C605">
        <v>45.94</v>
      </c>
      <c r="D605" s="1">
        <f t="shared" si="48"/>
        <v>3.1296780132216373E-2</v>
      </c>
      <c r="E605" s="1">
        <f t="shared" si="49"/>
        <v>4.1487191113126265E-2</v>
      </c>
      <c r="F605" s="2">
        <f t="shared" si="45"/>
        <v>1.5831068254306844</v>
      </c>
      <c r="G605" s="2">
        <f t="shared" si="46"/>
        <v>1.6032069147861618</v>
      </c>
      <c r="H605" s="2">
        <f t="shared" si="47"/>
        <v>1.5942742949294446</v>
      </c>
    </row>
    <row r="606" spans="1:8" x14ac:dyDescent="0.25">
      <c r="A606" s="7">
        <v>40221</v>
      </c>
      <c r="B606">
        <v>1075.51</v>
      </c>
      <c r="C606">
        <v>44.11</v>
      </c>
      <c r="D606" s="1">
        <f t="shared" si="48"/>
        <v>8.741406315947442E-3</v>
      </c>
      <c r="E606" s="1">
        <f t="shared" si="49"/>
        <v>2.438457965629337E-2</v>
      </c>
      <c r="F606" s="2">
        <f t="shared" si="45"/>
        <v>1.5900524659886368</v>
      </c>
      <c r="G606" s="2">
        <f t="shared" si="46"/>
        <v>1.6035774502094684</v>
      </c>
      <c r="H606" s="2">
        <f t="shared" si="47"/>
        <v>1.5957260564574449</v>
      </c>
    </row>
    <row r="607" spans="1:8" x14ac:dyDescent="0.25">
      <c r="A607" s="7">
        <v>40214</v>
      </c>
      <c r="B607">
        <v>1066.19</v>
      </c>
      <c r="C607">
        <v>43.06</v>
      </c>
      <c r="D607" s="1">
        <f t="shared" si="48"/>
        <v>-7.1517036512798171E-3</v>
      </c>
      <c r="E607" s="1">
        <f t="shared" si="49"/>
        <v>-5.0286722540802797E-2</v>
      </c>
      <c r="F607" s="2">
        <f t="shared" si="45"/>
        <v>1.6009764618116789</v>
      </c>
      <c r="G607" s="2">
        <f t="shared" si="46"/>
        <v>1.6031993976716292</v>
      </c>
      <c r="H607" s="2">
        <f t="shared" si="47"/>
        <v>1.5955618006355665</v>
      </c>
    </row>
    <row r="608" spans="1:8" x14ac:dyDescent="0.25">
      <c r="A608" s="7">
        <v>40207</v>
      </c>
      <c r="B608">
        <v>1073.8699999999999</v>
      </c>
      <c r="C608">
        <v>45.34</v>
      </c>
      <c r="D608" s="1">
        <f t="shared" si="48"/>
        <v>-1.6386385286143557E-2</v>
      </c>
      <c r="E608" s="1">
        <f t="shared" si="49"/>
        <v>-2.3055375996552274E-2</v>
      </c>
      <c r="F608" s="2">
        <f t="shared" si="45"/>
        <v>1.5891071563699914</v>
      </c>
      <c r="G608" s="2">
        <f t="shared" si="46"/>
        <v>1.605046186451204</v>
      </c>
      <c r="H608" s="2">
        <f t="shared" si="47"/>
        <v>1.6060790982097308</v>
      </c>
    </row>
    <row r="609" spans="1:8" x14ac:dyDescent="0.25">
      <c r="A609" s="7">
        <v>40200</v>
      </c>
      <c r="B609">
        <v>1091.76</v>
      </c>
      <c r="C609">
        <v>46.41</v>
      </c>
      <c r="D609" s="1">
        <f t="shared" si="48"/>
        <v>-3.8969041310528807E-2</v>
      </c>
      <c r="E609" s="1">
        <f t="shared" si="49"/>
        <v>-5.4593603585251671E-2</v>
      </c>
      <c r="F609" s="2">
        <f t="shared" si="45"/>
        <v>1.5897830456205286</v>
      </c>
      <c r="G609" s="2">
        <f t="shared" si="46"/>
        <v>1.6040554210421825</v>
      </c>
      <c r="H609" s="2">
        <f t="shared" si="47"/>
        <v>1.6063384745045275</v>
      </c>
    </row>
    <row r="610" spans="1:8" x14ac:dyDescent="0.25">
      <c r="A610" s="7">
        <v>40193</v>
      </c>
      <c r="B610">
        <v>1136.03</v>
      </c>
      <c r="C610">
        <v>49.09</v>
      </c>
      <c r="D610" s="1">
        <f t="shared" si="48"/>
        <v>-7.8167304232388268E-3</v>
      </c>
      <c r="E610" s="1">
        <f t="shared" si="49"/>
        <v>-1.3464630225080265E-2</v>
      </c>
      <c r="F610" s="2">
        <f t="shared" si="45"/>
        <v>1.6208309051212357</v>
      </c>
      <c r="G610" s="2">
        <f t="shared" si="46"/>
        <v>1.6045331281316062</v>
      </c>
      <c r="H610" s="2">
        <f t="shared" si="47"/>
        <v>1.6081994203109107</v>
      </c>
    </row>
    <row r="611" spans="1:8" x14ac:dyDescent="0.25">
      <c r="A611" s="7">
        <v>40186</v>
      </c>
      <c r="B611">
        <v>1144.98</v>
      </c>
      <c r="C611">
        <v>49.76</v>
      </c>
      <c r="D611" s="1">
        <f t="shared" si="48"/>
        <v>2.6795803066989698E-2</v>
      </c>
      <c r="E611" s="1">
        <f t="shared" si="49"/>
        <v>0.10479573712255763</v>
      </c>
      <c r="F611" s="2">
        <f t="shared" si="45"/>
        <v>1.6212017189541179</v>
      </c>
      <c r="G611" s="2">
        <f t="shared" si="46"/>
        <v>1.600089233548418</v>
      </c>
      <c r="H611" s="2">
        <f t="shared" si="47"/>
        <v>1.6077741170915762</v>
      </c>
    </row>
    <row r="612" spans="1:8" x14ac:dyDescent="0.25">
      <c r="A612" s="7">
        <v>40179</v>
      </c>
      <c r="B612">
        <v>1115.0999999999999</v>
      </c>
      <c r="C612">
        <v>45.04</v>
      </c>
      <c r="D612" s="1">
        <f t="shared" si="48"/>
        <v>-1.0102265464100646E-2</v>
      </c>
      <c r="E612" s="1">
        <f t="shared" si="49"/>
        <v>-7.9295154185021755E-3</v>
      </c>
      <c r="F612" s="2">
        <f t="shared" si="45"/>
        <v>1.593139033436181</v>
      </c>
      <c r="G612" s="2">
        <f t="shared" si="46"/>
        <v>1.5932158949532897</v>
      </c>
      <c r="H612" s="2">
        <f t="shared" si="47"/>
        <v>1.6044660282804197</v>
      </c>
    </row>
    <row r="613" spans="1:8" x14ac:dyDescent="0.25">
      <c r="A613" s="7">
        <v>40172</v>
      </c>
      <c r="B613">
        <v>1126.48</v>
      </c>
      <c r="C613">
        <v>45.4</v>
      </c>
      <c r="D613" s="1">
        <f t="shared" si="48"/>
        <v>2.1778370386495771E-2</v>
      </c>
      <c r="E613" s="1">
        <f t="shared" si="49"/>
        <v>4.0329972502291422E-2</v>
      </c>
      <c r="F613" s="2">
        <f t="shared" si="45"/>
        <v>1.5932375050763004</v>
      </c>
      <c r="G613" s="2">
        <f t="shared" si="46"/>
        <v>1.5929127508160488</v>
      </c>
      <c r="H613" s="2">
        <f t="shared" si="47"/>
        <v>1.6047749897348895</v>
      </c>
    </row>
    <row r="614" spans="1:8" x14ac:dyDescent="0.25">
      <c r="A614" s="7">
        <v>40165</v>
      </c>
      <c r="B614">
        <v>1102.47</v>
      </c>
      <c r="C614">
        <v>43.64</v>
      </c>
      <c r="D614" s="1">
        <f t="shared" si="48"/>
        <v>-3.5610668739437523E-3</v>
      </c>
      <c r="E614" s="1">
        <f t="shared" si="49"/>
        <v>9.4831911690918202E-2</v>
      </c>
      <c r="F614" s="2">
        <f t="shared" si="45"/>
        <v>1.591720374677376</v>
      </c>
      <c r="G614" s="2">
        <f t="shared" si="46"/>
        <v>1.5936166834090615</v>
      </c>
      <c r="H614" s="2">
        <f t="shared" si="47"/>
        <v>1.6032842331323849</v>
      </c>
    </row>
    <row r="615" spans="1:8" x14ac:dyDescent="0.25">
      <c r="A615" s="7">
        <v>40158</v>
      </c>
      <c r="B615">
        <v>1106.4100000000001</v>
      </c>
      <c r="C615">
        <v>39.86</v>
      </c>
      <c r="D615" s="1">
        <f t="shared" si="48"/>
        <v>3.887954574224306E-4</v>
      </c>
      <c r="E615" s="1">
        <f t="shared" si="49"/>
        <v>-6.3659854357528745E-2</v>
      </c>
      <c r="F615" s="2">
        <f t="shared" si="45"/>
        <v>1.5989406308122949</v>
      </c>
      <c r="G615" s="2">
        <f t="shared" si="46"/>
        <v>1.5915684984822644</v>
      </c>
      <c r="H615" s="2">
        <f t="shared" si="47"/>
        <v>1.6044958997880285</v>
      </c>
    </row>
    <row r="616" spans="1:8" x14ac:dyDescent="0.25">
      <c r="A616" s="7">
        <v>40151</v>
      </c>
      <c r="B616">
        <v>1105.98</v>
      </c>
      <c r="C616">
        <v>42.57</v>
      </c>
      <c r="D616" s="1">
        <f t="shared" si="48"/>
        <v>1.3275430833081359E-2</v>
      </c>
      <c r="E616" s="1">
        <f t="shared" si="49"/>
        <v>-1.1609008590666381E-2</v>
      </c>
      <c r="F616" s="2">
        <f t="shared" si="45"/>
        <v>1.6044503938069106</v>
      </c>
      <c r="G616" s="2">
        <f t="shared" si="46"/>
        <v>1.5911147867505566</v>
      </c>
      <c r="H616" s="2">
        <f t="shared" si="47"/>
        <v>1.604241200154354</v>
      </c>
    </row>
    <row r="617" spans="1:8" x14ac:dyDescent="0.25">
      <c r="A617" s="7">
        <v>40144</v>
      </c>
      <c r="B617">
        <v>1091.49</v>
      </c>
      <c r="C617">
        <v>43.07</v>
      </c>
      <c r="D617" s="1">
        <f t="shared" si="48"/>
        <v>1.0078982572503392E-4</v>
      </c>
      <c r="E617" s="1">
        <f t="shared" si="49"/>
        <v>-2.8203971119133531E-2</v>
      </c>
      <c r="F617" s="2">
        <f t="shared" si="45"/>
        <v>1.6142401227705843</v>
      </c>
      <c r="G617" s="2">
        <f t="shared" si="46"/>
        <v>1.5935105294925263</v>
      </c>
      <c r="H617" s="2">
        <f t="shared" si="47"/>
        <v>1.6057210380794937</v>
      </c>
    </row>
    <row r="618" spans="1:8" x14ac:dyDescent="0.25">
      <c r="A618" s="7">
        <v>40137</v>
      </c>
      <c r="B618">
        <v>1091.3800000000001</v>
      </c>
      <c r="C618">
        <v>44.32</v>
      </c>
      <c r="D618" s="1">
        <f t="shared" si="48"/>
        <v>-1.9204740827448719E-3</v>
      </c>
      <c r="E618" s="1">
        <f t="shared" si="49"/>
        <v>2.4976873265494914E-2</v>
      </c>
      <c r="F618" s="2">
        <f t="shared" si="45"/>
        <v>1.613463846697869</v>
      </c>
      <c r="G618" s="2">
        <f t="shared" si="46"/>
        <v>1.5936946696700234</v>
      </c>
      <c r="H618" s="2">
        <f t="shared" si="47"/>
        <v>1.610315161407655</v>
      </c>
    </row>
    <row r="619" spans="1:8" x14ac:dyDescent="0.25">
      <c r="A619" s="7">
        <v>40130</v>
      </c>
      <c r="B619">
        <v>1093.48</v>
      </c>
      <c r="C619">
        <v>43.24</v>
      </c>
      <c r="D619" s="1">
        <f t="shared" si="48"/>
        <v>2.2612924343028196E-2</v>
      </c>
      <c r="E619" s="1">
        <f t="shared" si="49"/>
        <v>-4.7577092511013164E-2</v>
      </c>
      <c r="F619" s="2">
        <f t="shared" si="45"/>
        <v>1.6120858412992707</v>
      </c>
      <c r="G619" s="2">
        <f t="shared" si="46"/>
        <v>1.5921457399513996</v>
      </c>
      <c r="H619" s="2">
        <f t="shared" si="47"/>
        <v>1.6101288706979677</v>
      </c>
    </row>
    <row r="620" spans="1:8" x14ac:dyDescent="0.25">
      <c r="A620" s="7">
        <v>40123</v>
      </c>
      <c r="B620">
        <v>1069.3</v>
      </c>
      <c r="C620">
        <v>45.4</v>
      </c>
      <c r="D620" s="1">
        <f t="shared" si="48"/>
        <v>3.1953599243381925E-2</v>
      </c>
      <c r="E620" s="1">
        <f t="shared" si="49"/>
        <v>2.2062134173795434E-2</v>
      </c>
      <c r="F620" s="2">
        <f t="shared" si="45"/>
        <v>1.6241621514695164</v>
      </c>
      <c r="G620" s="2">
        <f t="shared" si="46"/>
        <v>1.6046948179673197</v>
      </c>
      <c r="H620" s="2">
        <f t="shared" si="47"/>
        <v>1.6212990966600822</v>
      </c>
    </row>
    <row r="621" spans="1:8" x14ac:dyDescent="0.25">
      <c r="A621" s="7">
        <v>40116</v>
      </c>
      <c r="B621">
        <v>1036.19</v>
      </c>
      <c r="C621">
        <v>44.42</v>
      </c>
      <c r="D621" s="1">
        <f t="shared" si="48"/>
        <v>-4.0209336791404038E-2</v>
      </c>
      <c r="E621" s="1">
        <f t="shared" si="49"/>
        <v>-0.10335082761404923</v>
      </c>
      <c r="F621" s="2">
        <f t="shared" si="45"/>
        <v>1.6355416447782338</v>
      </c>
      <c r="G621" s="2">
        <f t="shared" si="46"/>
        <v>1.6099279110216826</v>
      </c>
      <c r="H621" s="2">
        <f t="shared" si="47"/>
        <v>1.6127106325305975</v>
      </c>
    </row>
    <row r="622" spans="1:8" x14ac:dyDescent="0.25">
      <c r="A622" s="7">
        <v>40109</v>
      </c>
      <c r="B622">
        <v>1079.5999999999999</v>
      </c>
      <c r="C622">
        <v>49.54</v>
      </c>
      <c r="D622" s="1">
        <f t="shared" si="48"/>
        <v>-7.4286554869080756E-3</v>
      </c>
      <c r="E622" s="1">
        <f t="shared" si="49"/>
        <v>-1.3933121019108374E-2</v>
      </c>
      <c r="F622" s="2">
        <f t="shared" si="45"/>
        <v>1.6288132864560907</v>
      </c>
      <c r="G622" s="2">
        <f t="shared" si="46"/>
        <v>1.5994183205454886</v>
      </c>
      <c r="H622" s="2">
        <f t="shared" si="47"/>
        <v>1.6066712226758408</v>
      </c>
    </row>
    <row r="623" spans="1:8" x14ac:dyDescent="0.25">
      <c r="A623" s="7">
        <v>40102</v>
      </c>
      <c r="B623">
        <v>1087.68</v>
      </c>
      <c r="C623">
        <v>50.24</v>
      </c>
      <c r="D623" s="1">
        <f t="shared" si="48"/>
        <v>1.5109800371445381E-2</v>
      </c>
      <c r="E623" s="1">
        <f t="shared" si="49"/>
        <v>3.056410256410258E-2</v>
      </c>
      <c r="F623" s="2">
        <f t="shared" si="45"/>
        <v>1.623093514612389</v>
      </c>
      <c r="G623" s="2">
        <f t="shared" si="46"/>
        <v>1.5993144251828155</v>
      </c>
      <c r="H623" s="2">
        <f t="shared" si="47"/>
        <v>1.6060730879029681</v>
      </c>
    </row>
    <row r="624" spans="1:8" x14ac:dyDescent="0.25">
      <c r="A624" s="7">
        <v>40095</v>
      </c>
      <c r="B624">
        <v>1071.49</v>
      </c>
      <c r="C624">
        <v>48.75</v>
      </c>
      <c r="D624" s="1">
        <f t="shared" si="48"/>
        <v>4.5141970913276319E-2</v>
      </c>
      <c r="E624" s="1">
        <f t="shared" si="49"/>
        <v>2.4374868669888583E-2</v>
      </c>
      <c r="F624" s="2">
        <f t="shared" si="45"/>
        <v>1.6245923108406464</v>
      </c>
      <c r="G624" s="2">
        <f t="shared" si="46"/>
        <v>1.5983323256155491</v>
      </c>
      <c r="H624" s="2">
        <f t="shared" si="47"/>
        <v>1.606146201517709</v>
      </c>
    </row>
    <row r="625" spans="1:8" x14ac:dyDescent="0.25">
      <c r="A625" s="7">
        <v>40088</v>
      </c>
      <c r="B625">
        <v>1025.21</v>
      </c>
      <c r="C625">
        <v>47.59</v>
      </c>
      <c r="D625" s="1">
        <f t="shared" si="48"/>
        <v>-1.835538788563551E-2</v>
      </c>
      <c r="E625" s="1">
        <f t="shared" si="49"/>
        <v>-6.4478081383919639E-2</v>
      </c>
      <c r="F625" s="2">
        <f t="shared" si="45"/>
        <v>1.6403353890063135</v>
      </c>
      <c r="G625" s="2">
        <f t="shared" si="46"/>
        <v>1.6111354184036544</v>
      </c>
      <c r="H625" s="2">
        <f t="shared" si="47"/>
        <v>1.6167660724478208</v>
      </c>
    </row>
    <row r="626" spans="1:8" x14ac:dyDescent="0.25">
      <c r="A626" s="7">
        <v>40081</v>
      </c>
      <c r="B626">
        <v>1044.3800000000001</v>
      </c>
      <c r="C626">
        <v>50.87</v>
      </c>
      <c r="D626" s="1">
        <f t="shared" si="48"/>
        <v>-2.2390714218852192E-2</v>
      </c>
      <c r="E626" s="1">
        <f t="shared" si="49"/>
        <v>-9.2417484388938487E-2</v>
      </c>
      <c r="F626" s="2">
        <f t="shared" si="45"/>
        <v>1.6372100078163703</v>
      </c>
      <c r="G626" s="2">
        <f t="shared" si="46"/>
        <v>1.6067393822211993</v>
      </c>
      <c r="H626" s="2">
        <f t="shared" si="47"/>
        <v>1.6112385356433829</v>
      </c>
    </row>
    <row r="627" spans="1:8" x14ac:dyDescent="0.25">
      <c r="A627" s="7">
        <v>40074</v>
      </c>
      <c r="B627">
        <v>1068.3</v>
      </c>
      <c r="C627">
        <v>56.05</v>
      </c>
      <c r="D627" s="1">
        <f t="shared" si="48"/>
        <v>2.4522167771139136E-2</v>
      </c>
      <c r="E627" s="1">
        <f t="shared" si="49"/>
        <v>3.2608695652173836E-2</v>
      </c>
      <c r="F627" s="2">
        <f t="shared" si="45"/>
        <v>1.6301429996058696</v>
      </c>
      <c r="G627" s="2">
        <f t="shared" si="46"/>
        <v>1.6003393054303769</v>
      </c>
      <c r="H627" s="2">
        <f t="shared" si="47"/>
        <v>1.6048875318503386</v>
      </c>
    </row>
    <row r="628" spans="1:8" x14ac:dyDescent="0.25">
      <c r="A628" s="7">
        <v>40067</v>
      </c>
      <c r="B628">
        <v>1042.73</v>
      </c>
      <c r="C628">
        <v>54.28</v>
      </c>
      <c r="D628" s="1">
        <f t="shared" si="48"/>
        <v>2.5905155450610007E-2</v>
      </c>
      <c r="E628" s="1">
        <f t="shared" si="49"/>
        <v>2.434421588979041E-2</v>
      </c>
      <c r="F628" s="2">
        <f t="shared" si="45"/>
        <v>1.6306492593043922</v>
      </c>
      <c r="G628" s="2">
        <f t="shared" si="46"/>
        <v>1.5951453526539059</v>
      </c>
      <c r="H628" s="2">
        <f t="shared" si="47"/>
        <v>1.6064789361051979</v>
      </c>
    </row>
    <row r="629" spans="1:8" x14ac:dyDescent="0.25">
      <c r="A629" s="7">
        <v>40060</v>
      </c>
      <c r="B629">
        <v>1016.4</v>
      </c>
      <c r="C629">
        <v>52.99</v>
      </c>
      <c r="D629" s="1">
        <f t="shared" si="48"/>
        <v>-1.2177699163208433E-2</v>
      </c>
      <c r="E629" s="1">
        <f t="shared" si="49"/>
        <v>-1.1011571481896132E-2</v>
      </c>
      <c r="F629" s="2">
        <f t="shared" si="45"/>
        <v>1.6316038454986057</v>
      </c>
      <c r="G629" s="2">
        <f t="shared" si="46"/>
        <v>1.6000007223934449</v>
      </c>
      <c r="H629" s="2">
        <f t="shared" si="47"/>
        <v>1.6092701747845251</v>
      </c>
    </row>
    <row r="630" spans="1:8" x14ac:dyDescent="0.25">
      <c r="A630" s="7">
        <v>40053</v>
      </c>
      <c r="B630">
        <v>1028.93</v>
      </c>
      <c r="C630">
        <v>53.58</v>
      </c>
      <c r="D630" s="1">
        <f t="shared" si="48"/>
        <v>2.7286990927075649E-3</v>
      </c>
      <c r="E630" s="1">
        <f t="shared" si="49"/>
        <v>-4.0988007875425114E-2</v>
      </c>
      <c r="F630" s="2">
        <f t="shared" si="45"/>
        <v>1.6315629076018634</v>
      </c>
      <c r="G630" s="2">
        <f t="shared" si="46"/>
        <v>1.599351054513779</v>
      </c>
      <c r="H630" s="2">
        <f t="shared" si="47"/>
        <v>1.6089138053783349</v>
      </c>
    </row>
    <row r="631" spans="1:8" x14ac:dyDescent="0.25">
      <c r="A631" s="7">
        <v>40046</v>
      </c>
      <c r="B631">
        <v>1026.1300000000001</v>
      </c>
      <c r="C631">
        <v>55.87</v>
      </c>
      <c r="D631" s="1">
        <f t="shared" si="48"/>
        <v>2.1950223585535333E-2</v>
      </c>
      <c r="E631" s="1">
        <f t="shared" si="49"/>
        <v>3.4055154543771948E-2</v>
      </c>
      <c r="F631" s="2">
        <f t="shared" si="45"/>
        <v>1.6373774014409566</v>
      </c>
      <c r="G631" s="2">
        <f t="shared" si="46"/>
        <v>1.601208819550249</v>
      </c>
      <c r="H631" s="2">
        <f t="shared" si="47"/>
        <v>1.6084127852199401</v>
      </c>
    </row>
    <row r="632" spans="1:8" x14ac:dyDescent="0.25">
      <c r="A632" s="7">
        <v>40039</v>
      </c>
      <c r="B632">
        <v>1004.09</v>
      </c>
      <c r="C632">
        <v>54.03</v>
      </c>
      <c r="D632" s="1">
        <f t="shared" si="48"/>
        <v>-6.3237273375029712E-3</v>
      </c>
      <c r="E632" s="1">
        <f t="shared" si="49"/>
        <v>-7.1808967531352019E-2</v>
      </c>
      <c r="F632" s="2">
        <f t="shared" si="45"/>
        <v>1.639387043753459</v>
      </c>
      <c r="G632" s="2">
        <f t="shared" si="46"/>
        <v>1.60005525272648</v>
      </c>
      <c r="H632" s="2">
        <f t="shared" si="47"/>
        <v>1.605599175173732</v>
      </c>
    </row>
    <row r="633" spans="1:8" x14ac:dyDescent="0.25">
      <c r="A633" s="7">
        <v>40032</v>
      </c>
      <c r="B633">
        <v>1010.48</v>
      </c>
      <c r="C633">
        <v>58.21</v>
      </c>
      <c r="D633" s="1">
        <f t="shared" si="48"/>
        <v>2.3291610969336185E-2</v>
      </c>
      <c r="E633" s="1">
        <f t="shared" si="49"/>
        <v>0.10246212121212128</v>
      </c>
      <c r="F633" s="2">
        <f t="shared" si="45"/>
        <v>1.6375840420382777</v>
      </c>
      <c r="G633" s="2">
        <f t="shared" si="46"/>
        <v>1.6003999541283924</v>
      </c>
      <c r="H633" s="2">
        <f t="shared" si="47"/>
        <v>1.603586705465488</v>
      </c>
    </row>
    <row r="634" spans="1:8" x14ac:dyDescent="0.25">
      <c r="A634" s="7">
        <v>40025</v>
      </c>
      <c r="B634">
        <v>987.48</v>
      </c>
      <c r="C634">
        <v>52.8</v>
      </c>
      <c r="D634" s="1">
        <f t="shared" si="48"/>
        <v>8.3940934991728611E-3</v>
      </c>
      <c r="E634" s="1">
        <f t="shared" si="49"/>
        <v>-1.1235955056179803E-2</v>
      </c>
      <c r="F634" s="2">
        <f t="shared" si="45"/>
        <v>1.6242897680528003</v>
      </c>
      <c r="G634" s="2">
        <f t="shared" si="46"/>
        <v>1.5931583463989833</v>
      </c>
      <c r="H634" s="2">
        <f t="shared" si="47"/>
        <v>1.6028919128778225</v>
      </c>
    </row>
    <row r="635" spans="1:8" x14ac:dyDescent="0.25">
      <c r="A635" s="7">
        <v>40018</v>
      </c>
      <c r="B635">
        <v>979.26</v>
      </c>
      <c r="C635">
        <v>53.4</v>
      </c>
      <c r="D635" s="1">
        <f t="shared" si="48"/>
        <v>4.134498819626109E-2</v>
      </c>
      <c r="E635" s="1">
        <f t="shared" si="49"/>
        <v>8.1190524397651398E-2</v>
      </c>
      <c r="F635" s="2">
        <f t="shared" si="45"/>
        <v>1.6234892751421832</v>
      </c>
      <c r="G635" s="2">
        <f t="shared" si="46"/>
        <v>1.5953725586835381</v>
      </c>
      <c r="H635" s="2">
        <f t="shared" si="47"/>
        <v>1.6052746963177975</v>
      </c>
    </row>
    <row r="636" spans="1:8" x14ac:dyDescent="0.25">
      <c r="A636" s="7">
        <v>40011</v>
      </c>
      <c r="B636">
        <v>940.38</v>
      </c>
      <c r="C636">
        <v>49.39</v>
      </c>
      <c r="D636" s="1">
        <f t="shared" si="48"/>
        <v>6.9671152161796313E-2</v>
      </c>
      <c r="E636" s="1">
        <f t="shared" si="49"/>
        <v>5.0851063829787213E-2</v>
      </c>
      <c r="F636" s="2">
        <f t="shared" si="45"/>
        <v>1.6215037601204834</v>
      </c>
      <c r="G636" s="2">
        <f t="shared" si="46"/>
        <v>1.5918313199416572</v>
      </c>
      <c r="H636" s="2">
        <f t="shared" si="47"/>
        <v>1.6044962838753731</v>
      </c>
    </row>
    <row r="637" spans="1:8" x14ac:dyDescent="0.25">
      <c r="A637" s="7">
        <v>40004</v>
      </c>
      <c r="B637">
        <v>879.13</v>
      </c>
      <c r="C637">
        <v>47</v>
      </c>
      <c r="D637" s="1">
        <f t="shared" si="48"/>
        <v>-1.9287833827893119E-2</v>
      </c>
      <c r="E637" s="1">
        <f t="shared" si="49"/>
        <v>-3.7082565048145888E-2</v>
      </c>
      <c r="F637" s="2">
        <f t="shared" si="45"/>
        <v>1.6529942035932801</v>
      </c>
      <c r="G637" s="2">
        <f t="shared" si="46"/>
        <v>1.6180934707497345</v>
      </c>
      <c r="H637" s="2">
        <f t="shared" si="47"/>
        <v>1.6272477083555095</v>
      </c>
    </row>
    <row r="638" spans="1:8" x14ac:dyDescent="0.25">
      <c r="A638" s="7">
        <v>39997</v>
      </c>
      <c r="B638">
        <v>896.42</v>
      </c>
      <c r="C638">
        <v>48.81</v>
      </c>
      <c r="D638" s="1">
        <f t="shared" si="48"/>
        <v>-2.4464033083034131E-2</v>
      </c>
      <c r="E638" s="1">
        <f t="shared" si="49"/>
        <v>-5.8267412695350074E-2</v>
      </c>
      <c r="F638" s="2">
        <f t="shared" si="45"/>
        <v>1.6509585991510785</v>
      </c>
      <c r="G638" s="2">
        <f t="shared" si="46"/>
        <v>1.6172130525948969</v>
      </c>
      <c r="H638" s="2">
        <f t="shared" si="47"/>
        <v>1.6263342429805721</v>
      </c>
    </row>
    <row r="639" spans="1:8" x14ac:dyDescent="0.25">
      <c r="A639" s="7">
        <v>39990</v>
      </c>
      <c r="B639">
        <v>918.9</v>
      </c>
      <c r="C639">
        <v>51.83</v>
      </c>
      <c r="D639" s="1">
        <f t="shared" si="48"/>
        <v>-2.5292272288136575E-3</v>
      </c>
      <c r="E639" s="1">
        <f t="shared" si="49"/>
        <v>3.1032424905510059E-2</v>
      </c>
      <c r="F639" s="2">
        <f t="shared" si="45"/>
        <v>1.6488324175701847</v>
      </c>
      <c r="G639" s="2">
        <f t="shared" si="46"/>
        <v>1.6160774680173133</v>
      </c>
      <c r="H639" s="2">
        <f t="shared" si="47"/>
        <v>1.6230658469083923</v>
      </c>
    </row>
    <row r="640" spans="1:8" x14ac:dyDescent="0.25">
      <c r="A640" s="7">
        <v>39983</v>
      </c>
      <c r="B640">
        <v>921.23</v>
      </c>
      <c r="C640">
        <v>50.27</v>
      </c>
      <c r="D640" s="1">
        <f t="shared" si="48"/>
        <v>-2.6400059183479319E-2</v>
      </c>
      <c r="E640" s="1">
        <f t="shared" si="49"/>
        <v>-6.648096564531103E-2</v>
      </c>
      <c r="F640" s="2">
        <f t="shared" si="45"/>
        <v>1.6498321337437027</v>
      </c>
      <c r="G640" s="2">
        <f t="shared" si="46"/>
        <v>1.6161720860953086</v>
      </c>
      <c r="H640" s="2">
        <f t="shared" si="47"/>
        <v>1.6233448903878938</v>
      </c>
    </row>
    <row r="641" spans="1:8" x14ac:dyDescent="0.25">
      <c r="A641" s="7">
        <v>39976</v>
      </c>
      <c r="B641">
        <v>946.21</v>
      </c>
      <c r="C641">
        <v>53.85</v>
      </c>
      <c r="D641" s="1">
        <f t="shared" si="48"/>
        <v>6.5100149985639622E-3</v>
      </c>
      <c r="E641" s="1">
        <f t="shared" si="49"/>
        <v>1.7958412098298737E-2</v>
      </c>
      <c r="F641" s="2">
        <f t="shared" si="45"/>
        <v>1.6496163923077329</v>
      </c>
      <c r="G641" s="2">
        <f t="shared" si="46"/>
        <v>1.6122125506319807</v>
      </c>
      <c r="H641" s="2">
        <f t="shared" si="47"/>
        <v>1.6195626136951065</v>
      </c>
    </row>
    <row r="642" spans="1:8" x14ac:dyDescent="0.25">
      <c r="A642" s="7">
        <v>39969</v>
      </c>
      <c r="B642">
        <v>940.09</v>
      </c>
      <c r="C642">
        <v>52.9</v>
      </c>
      <c r="D642" s="1">
        <f t="shared" si="48"/>
        <v>2.2793045673129342E-2</v>
      </c>
      <c r="E642" s="1">
        <f t="shared" si="49"/>
        <v>0.12601106853980415</v>
      </c>
      <c r="F642" s="2">
        <f t="shared" ref="F642:F705" si="50">SLOPE($E642:$E746,$D642:$D746)</f>
        <v>1.650149691152168</v>
      </c>
      <c r="G642" s="2">
        <f t="shared" ref="G642:G705" si="51">SLOPE($E642:$E798,$D642:$D798)</f>
        <v>1.6139843409447343</v>
      </c>
      <c r="H642" s="2">
        <f t="shared" ref="H642:H705" si="52">SLOPE($E642:$E902,$D642:$D902)</f>
        <v>1.6228903000568633</v>
      </c>
    </row>
    <row r="643" spans="1:8" x14ac:dyDescent="0.25">
      <c r="A643" s="7">
        <v>39962</v>
      </c>
      <c r="B643">
        <v>919.14</v>
      </c>
      <c r="C643">
        <v>46.98</v>
      </c>
      <c r="D643" s="1">
        <f t="shared" ref="D643:D706" si="53">B643/B644-1</f>
        <v>3.623449830890646E-2</v>
      </c>
      <c r="E643" s="1">
        <f t="shared" ref="E643:E706" si="54">C643/C644-1</f>
        <v>7.7275854161889423E-2</v>
      </c>
      <c r="F643" s="2">
        <f t="shared" si="50"/>
        <v>1.6388947873051849</v>
      </c>
      <c r="G643" s="2">
        <f t="shared" si="51"/>
        <v>1.602903429373028</v>
      </c>
      <c r="H643" s="2">
        <f t="shared" si="52"/>
        <v>1.6135458024024589</v>
      </c>
    </row>
    <row r="644" spans="1:8" x14ac:dyDescent="0.25">
      <c r="A644" s="7">
        <v>39955</v>
      </c>
      <c r="B644">
        <v>887</v>
      </c>
      <c r="C644">
        <v>43.61</v>
      </c>
      <c r="D644" s="1">
        <f t="shared" si="53"/>
        <v>4.6665458499457468E-3</v>
      </c>
      <c r="E644" s="1">
        <f t="shared" si="54"/>
        <v>8.3236994219653138E-3</v>
      </c>
      <c r="F644" s="2">
        <f t="shared" si="50"/>
        <v>1.6369106149995101</v>
      </c>
      <c r="G644" s="2">
        <f t="shared" si="51"/>
        <v>1.6004127820037175</v>
      </c>
      <c r="H644" s="2">
        <f t="shared" si="52"/>
        <v>1.6116037312811313</v>
      </c>
    </row>
    <row r="645" spans="1:8" x14ac:dyDescent="0.25">
      <c r="A645" s="7">
        <v>39948</v>
      </c>
      <c r="B645">
        <v>882.88</v>
      </c>
      <c r="C645">
        <v>43.25</v>
      </c>
      <c r="D645" s="1">
        <f t="shared" si="53"/>
        <v>-4.9880008178814772E-2</v>
      </c>
      <c r="E645" s="1">
        <f t="shared" si="54"/>
        <v>-4.2506088111578522E-2</v>
      </c>
      <c r="F645" s="2">
        <f t="shared" si="50"/>
        <v>1.6310993437304546</v>
      </c>
      <c r="G645" s="2">
        <f t="shared" si="51"/>
        <v>1.6058603651782466</v>
      </c>
      <c r="H645" s="2">
        <f t="shared" si="52"/>
        <v>1.611571856716548</v>
      </c>
    </row>
    <row r="646" spans="1:8" x14ac:dyDescent="0.25">
      <c r="A646" s="7">
        <v>39941</v>
      </c>
      <c r="B646">
        <v>929.23</v>
      </c>
      <c r="C646">
        <v>45.17</v>
      </c>
      <c r="D646" s="1">
        <f t="shared" si="53"/>
        <v>5.8927431853404988E-2</v>
      </c>
      <c r="E646" s="1">
        <f t="shared" si="54"/>
        <v>0.19719056453750339</v>
      </c>
      <c r="F646" s="2">
        <f t="shared" si="50"/>
        <v>1.6402930111162035</v>
      </c>
      <c r="G646" s="2">
        <f t="shared" si="51"/>
        <v>1.6058423958776999</v>
      </c>
      <c r="H646" s="2">
        <f t="shared" si="52"/>
        <v>1.6191831198182829</v>
      </c>
    </row>
    <row r="647" spans="1:8" x14ac:dyDescent="0.25">
      <c r="A647" s="7">
        <v>39934</v>
      </c>
      <c r="B647">
        <v>877.52</v>
      </c>
      <c r="C647">
        <v>37.729999999999997</v>
      </c>
      <c r="D647" s="1">
        <f t="shared" si="53"/>
        <v>1.3033489950705857E-2</v>
      </c>
      <c r="E647" s="1">
        <f t="shared" si="54"/>
        <v>-7.8857421875000111E-2</v>
      </c>
      <c r="F647" s="2">
        <f t="shared" si="50"/>
        <v>1.6048144369515385</v>
      </c>
      <c r="G647" s="2">
        <f t="shared" si="51"/>
        <v>1.571630089556481</v>
      </c>
      <c r="H647" s="2">
        <f t="shared" si="52"/>
        <v>1.5915593683288869</v>
      </c>
    </row>
    <row r="648" spans="1:8" x14ac:dyDescent="0.25">
      <c r="A648" s="7">
        <v>39927</v>
      </c>
      <c r="B648">
        <v>866.23</v>
      </c>
      <c r="C648">
        <v>40.96</v>
      </c>
      <c r="D648" s="1">
        <f t="shared" si="53"/>
        <v>-3.8753449862005684E-3</v>
      </c>
      <c r="E648" s="1">
        <f t="shared" si="54"/>
        <v>-5.3423992229236772E-3</v>
      </c>
      <c r="F648" s="2">
        <f t="shared" si="50"/>
        <v>1.6161352831873381</v>
      </c>
      <c r="G648" s="2">
        <f t="shared" si="51"/>
        <v>1.580302134437106</v>
      </c>
      <c r="H648" s="2">
        <f t="shared" si="52"/>
        <v>1.5955162742607105</v>
      </c>
    </row>
    <row r="649" spans="1:8" x14ac:dyDescent="0.25">
      <c r="A649" s="7">
        <v>39920</v>
      </c>
      <c r="B649">
        <v>869.6</v>
      </c>
      <c r="C649">
        <v>41.18</v>
      </c>
      <c r="D649" s="1">
        <f t="shared" si="53"/>
        <v>1.5223685439432311E-2</v>
      </c>
      <c r="E649" s="1">
        <f t="shared" si="54"/>
        <v>3.2338932063173731E-2</v>
      </c>
      <c r="F649" s="2">
        <f t="shared" si="50"/>
        <v>1.6118880790976755</v>
      </c>
      <c r="G649" s="2">
        <f t="shared" si="51"/>
        <v>1.5854590210720461</v>
      </c>
      <c r="H649" s="2">
        <f t="shared" si="52"/>
        <v>1.5951634483748711</v>
      </c>
    </row>
    <row r="650" spans="1:8" x14ac:dyDescent="0.25">
      <c r="A650" s="7">
        <v>39913</v>
      </c>
      <c r="B650">
        <v>856.56</v>
      </c>
      <c r="C650">
        <v>39.89</v>
      </c>
      <c r="D650" s="1">
        <f t="shared" si="53"/>
        <v>1.6688427299703212E-2</v>
      </c>
      <c r="E650" s="1">
        <f t="shared" si="54"/>
        <v>6.6577540106951938E-2</v>
      </c>
      <c r="F650" s="2">
        <f t="shared" si="50"/>
        <v>1.6126240984719089</v>
      </c>
      <c r="G650" s="2">
        <f t="shared" si="51"/>
        <v>1.585755699019286</v>
      </c>
      <c r="H650" s="2">
        <f t="shared" si="52"/>
        <v>1.5947972072461527</v>
      </c>
    </row>
    <row r="651" spans="1:8" x14ac:dyDescent="0.25">
      <c r="A651" s="7">
        <v>39906</v>
      </c>
      <c r="B651">
        <v>842.5</v>
      </c>
      <c r="C651">
        <v>37.4</v>
      </c>
      <c r="D651" s="1">
        <f t="shared" si="53"/>
        <v>3.2551413094100035E-2</v>
      </c>
      <c r="E651" s="1">
        <f t="shared" si="54"/>
        <v>4.8361096184845742E-3</v>
      </c>
      <c r="F651" s="2">
        <f t="shared" si="50"/>
        <v>1.6072697488505745</v>
      </c>
      <c r="G651" s="2">
        <f t="shared" si="51"/>
        <v>1.5825562427497186</v>
      </c>
      <c r="H651" s="2">
        <f t="shared" si="52"/>
        <v>1.5916956567830136</v>
      </c>
    </row>
    <row r="652" spans="1:8" x14ac:dyDescent="0.25">
      <c r="A652" s="7">
        <v>39899</v>
      </c>
      <c r="B652">
        <v>815.94</v>
      </c>
      <c r="C652">
        <v>37.22</v>
      </c>
      <c r="D652" s="1">
        <f t="shared" si="53"/>
        <v>6.1675384495276875E-2</v>
      </c>
      <c r="E652" s="1">
        <f t="shared" si="54"/>
        <v>1.8331053351573257E-2</v>
      </c>
      <c r="F652" s="2">
        <f t="shared" si="50"/>
        <v>1.620528283378964</v>
      </c>
      <c r="G652" s="2">
        <f t="shared" si="51"/>
        <v>1.5922848642436596</v>
      </c>
      <c r="H652" s="2">
        <f t="shared" si="52"/>
        <v>1.5898846130705051</v>
      </c>
    </row>
    <row r="653" spans="1:8" x14ac:dyDescent="0.25">
      <c r="A653" s="7">
        <v>39892</v>
      </c>
      <c r="B653">
        <v>768.54</v>
      </c>
      <c r="C653">
        <v>36.549999999999997</v>
      </c>
      <c r="D653" s="1">
        <f t="shared" si="53"/>
        <v>1.5848258542066063E-2</v>
      </c>
      <c r="E653" s="1">
        <f t="shared" si="54"/>
        <v>-8.2810539523212157E-2</v>
      </c>
      <c r="F653" s="2">
        <f t="shared" si="50"/>
        <v>1.6532233779490138</v>
      </c>
      <c r="G653" s="2">
        <f t="shared" si="51"/>
        <v>1.6237933430044265</v>
      </c>
      <c r="H653" s="2">
        <f t="shared" si="52"/>
        <v>1.617070222028629</v>
      </c>
    </row>
    <row r="654" spans="1:8" x14ac:dyDescent="0.25">
      <c r="A654" s="7">
        <v>39885</v>
      </c>
      <c r="B654">
        <v>756.55</v>
      </c>
      <c r="C654">
        <v>39.85</v>
      </c>
      <c r="D654" s="1">
        <f t="shared" si="53"/>
        <v>0.10707073663262023</v>
      </c>
      <c r="E654" s="1">
        <f t="shared" si="54"/>
        <v>0.25511811023622055</v>
      </c>
      <c r="F654" s="2">
        <f t="shared" si="50"/>
        <v>1.6690230264373762</v>
      </c>
      <c r="G654" s="2">
        <f t="shared" si="51"/>
        <v>1.6350434333158816</v>
      </c>
      <c r="H654" s="2">
        <f t="shared" si="52"/>
        <v>1.626826686188386</v>
      </c>
    </row>
    <row r="655" spans="1:8" x14ac:dyDescent="0.25">
      <c r="A655" s="7">
        <v>39878</v>
      </c>
      <c r="B655">
        <v>683.38</v>
      </c>
      <c r="C655">
        <v>31.75</v>
      </c>
      <c r="D655" s="1">
        <f t="shared" si="53"/>
        <v>-7.0345127807479368E-2</v>
      </c>
      <c r="E655" s="1">
        <f t="shared" si="54"/>
        <v>-4.5112781954887216E-2</v>
      </c>
      <c r="F655" s="2">
        <f t="shared" si="50"/>
        <v>1.6223464608390288</v>
      </c>
      <c r="G655" s="2">
        <f t="shared" si="51"/>
        <v>1.5855332859752449</v>
      </c>
      <c r="H655" s="2">
        <f t="shared" si="52"/>
        <v>1.5849208742927858</v>
      </c>
    </row>
    <row r="656" spans="1:8" x14ac:dyDescent="0.25">
      <c r="A656" s="7">
        <v>39871</v>
      </c>
      <c r="B656">
        <v>735.09</v>
      </c>
      <c r="C656">
        <v>33.25</v>
      </c>
      <c r="D656" s="1">
        <f t="shared" si="53"/>
        <v>-4.5399649373417228E-2</v>
      </c>
      <c r="E656" s="1">
        <f t="shared" si="54"/>
        <v>-0.10086533261222275</v>
      </c>
      <c r="F656" s="2">
        <f t="shared" si="50"/>
        <v>1.6385707671725647</v>
      </c>
      <c r="G656" s="2">
        <f t="shared" si="51"/>
        <v>1.6107750317881679</v>
      </c>
      <c r="H656" s="2">
        <f t="shared" si="52"/>
        <v>1.6053216592359281</v>
      </c>
    </row>
    <row r="657" spans="1:8" x14ac:dyDescent="0.25">
      <c r="A657" s="7">
        <v>39864</v>
      </c>
      <c r="B657">
        <v>770.05</v>
      </c>
      <c r="C657">
        <v>36.979999999999997</v>
      </c>
      <c r="D657" s="1">
        <f t="shared" si="53"/>
        <v>-6.8683179333365652E-2</v>
      </c>
      <c r="E657" s="1">
        <f t="shared" si="54"/>
        <v>-0.11994288434079026</v>
      </c>
      <c r="F657" s="2">
        <f t="shared" si="50"/>
        <v>1.6289117553963259</v>
      </c>
      <c r="G657" s="2">
        <f t="shared" si="51"/>
        <v>1.6030467793407812</v>
      </c>
      <c r="H657" s="2">
        <f t="shared" si="52"/>
        <v>1.5971190252946574</v>
      </c>
    </row>
    <row r="658" spans="1:8" x14ac:dyDescent="0.25">
      <c r="A658" s="7">
        <v>39857</v>
      </c>
      <c r="B658">
        <v>826.84</v>
      </c>
      <c r="C658">
        <v>42.02</v>
      </c>
      <c r="D658" s="1">
        <f t="shared" si="53"/>
        <v>-4.8077365876122435E-2</v>
      </c>
      <c r="E658" s="1">
        <f t="shared" si="54"/>
        <v>1.1311672683514074E-2</v>
      </c>
      <c r="F658" s="2">
        <f t="shared" si="50"/>
        <v>1.6166113449413413</v>
      </c>
      <c r="G658" s="2">
        <f t="shared" si="51"/>
        <v>1.5934843754882753</v>
      </c>
      <c r="H658" s="2">
        <f t="shared" si="52"/>
        <v>1.5908587145376389</v>
      </c>
    </row>
    <row r="659" spans="1:8" x14ac:dyDescent="0.25">
      <c r="A659" s="7">
        <v>39850</v>
      </c>
      <c r="B659">
        <v>868.6</v>
      </c>
      <c r="C659">
        <v>41.55</v>
      </c>
      <c r="D659" s="1">
        <f t="shared" si="53"/>
        <v>5.1726643095849401E-2</v>
      </c>
      <c r="E659" s="1">
        <f t="shared" si="54"/>
        <v>6.8123393316195324E-2</v>
      </c>
      <c r="F659" s="2">
        <f t="shared" si="50"/>
        <v>1.6412309376467</v>
      </c>
      <c r="G659" s="2">
        <f t="shared" si="51"/>
        <v>1.6162173208307409</v>
      </c>
      <c r="H659" s="2">
        <f t="shared" si="52"/>
        <v>1.6128931197481806</v>
      </c>
    </row>
    <row r="660" spans="1:8" x14ac:dyDescent="0.25">
      <c r="A660" s="7">
        <v>39843</v>
      </c>
      <c r="B660">
        <v>825.88</v>
      </c>
      <c r="C660">
        <v>38.9</v>
      </c>
      <c r="D660" s="1">
        <f t="shared" si="53"/>
        <v>-7.2961115451650738E-3</v>
      </c>
      <c r="E660" s="1">
        <f t="shared" si="54"/>
        <v>-7.5789973865526328E-2</v>
      </c>
      <c r="F660" s="2">
        <f t="shared" si="50"/>
        <v>1.6565149625811368</v>
      </c>
      <c r="G660" s="2">
        <f t="shared" si="51"/>
        <v>1.6214145310685966</v>
      </c>
      <c r="H660" s="2">
        <f t="shared" si="52"/>
        <v>1.6245721474905765</v>
      </c>
    </row>
    <row r="661" spans="1:8" x14ac:dyDescent="0.25">
      <c r="A661" s="7">
        <v>39836</v>
      </c>
      <c r="B661">
        <v>831.95</v>
      </c>
      <c r="C661">
        <v>42.09</v>
      </c>
      <c r="D661" s="1">
        <f t="shared" si="53"/>
        <v>-2.1373453159553857E-2</v>
      </c>
      <c r="E661" s="1">
        <f t="shared" si="54"/>
        <v>-5.6278026905829504E-2</v>
      </c>
      <c r="F661" s="2">
        <f t="shared" si="50"/>
        <v>1.6547063072744332</v>
      </c>
      <c r="G661" s="2">
        <f t="shared" si="51"/>
        <v>1.6234959502672148</v>
      </c>
      <c r="H661" s="2">
        <f t="shared" si="52"/>
        <v>1.622416529075134</v>
      </c>
    </row>
    <row r="662" spans="1:8" x14ac:dyDescent="0.25">
      <c r="A662" s="7">
        <v>39829</v>
      </c>
      <c r="B662">
        <v>850.12</v>
      </c>
      <c r="C662">
        <v>44.6</v>
      </c>
      <c r="D662" s="1">
        <f t="shared" si="53"/>
        <v>-4.5184478014264062E-2</v>
      </c>
      <c r="E662" s="1">
        <f t="shared" si="54"/>
        <v>-8.4188911704312086E-2</v>
      </c>
      <c r="F662" s="2">
        <f t="shared" si="50"/>
        <v>1.6511178387551868</v>
      </c>
      <c r="G662" s="2">
        <f t="shared" si="51"/>
        <v>1.6166624260898363</v>
      </c>
      <c r="H662" s="2">
        <f t="shared" si="52"/>
        <v>1.6182989516596173</v>
      </c>
    </row>
    <row r="663" spans="1:8" x14ac:dyDescent="0.25">
      <c r="A663" s="7">
        <v>39822</v>
      </c>
      <c r="B663">
        <v>890.35</v>
      </c>
      <c r="C663">
        <v>48.7</v>
      </c>
      <c r="D663" s="1">
        <f t="shared" si="53"/>
        <v>-4.4483794805752264E-2</v>
      </c>
      <c r="E663" s="1">
        <f t="shared" si="54"/>
        <v>1.6913760701607883E-2</v>
      </c>
      <c r="F663" s="2">
        <f t="shared" si="50"/>
        <v>1.6363947010661635</v>
      </c>
      <c r="G663" s="2">
        <f t="shared" si="51"/>
        <v>1.6122818567669719</v>
      </c>
      <c r="H663" s="2">
        <f t="shared" si="52"/>
        <v>1.6144870999318883</v>
      </c>
    </row>
    <row r="664" spans="1:8" x14ac:dyDescent="0.25">
      <c r="A664" s="7">
        <v>39815</v>
      </c>
      <c r="B664">
        <v>931.8</v>
      </c>
      <c r="C664">
        <v>47.89</v>
      </c>
      <c r="D664" s="1">
        <f t="shared" si="53"/>
        <v>6.759853345554534E-2</v>
      </c>
      <c r="E664" s="1">
        <f t="shared" si="54"/>
        <v>8.4711211778029538E-2</v>
      </c>
      <c r="F664" s="2">
        <f t="shared" si="50"/>
        <v>1.6612255056894605</v>
      </c>
      <c r="G664" s="2">
        <f t="shared" si="51"/>
        <v>1.6288817344121094</v>
      </c>
      <c r="H664" s="2">
        <f t="shared" si="52"/>
        <v>1.6325802633279878</v>
      </c>
    </row>
    <row r="665" spans="1:8" x14ac:dyDescent="0.25">
      <c r="A665" s="7">
        <v>39808</v>
      </c>
      <c r="B665">
        <v>872.8</v>
      </c>
      <c r="C665">
        <v>44.15</v>
      </c>
      <c r="D665" s="1">
        <f t="shared" si="53"/>
        <v>-1.6984277154570515E-2</v>
      </c>
      <c r="E665" s="1">
        <f t="shared" si="54"/>
        <v>-2.4524966858152863E-2</v>
      </c>
      <c r="F665" s="2">
        <f t="shared" si="50"/>
        <v>1.6805706839541552</v>
      </c>
      <c r="G665" s="2">
        <f t="shared" si="51"/>
        <v>1.6434553863030832</v>
      </c>
      <c r="H665" s="2">
        <f t="shared" si="52"/>
        <v>1.6442554661422342</v>
      </c>
    </row>
    <row r="666" spans="1:8" x14ac:dyDescent="0.25">
      <c r="A666" s="7">
        <v>39801</v>
      </c>
      <c r="B666">
        <v>887.88</v>
      </c>
      <c r="C666">
        <v>45.26</v>
      </c>
      <c r="D666" s="1">
        <f t="shared" si="53"/>
        <v>9.2642060632239787E-3</v>
      </c>
      <c r="E666" s="1">
        <f t="shared" si="54"/>
        <v>-6.0800996057273293E-2</v>
      </c>
      <c r="F666" s="2">
        <f t="shared" si="50"/>
        <v>1.6810831542110367</v>
      </c>
      <c r="G666" s="2">
        <f t="shared" si="51"/>
        <v>1.6434298876114752</v>
      </c>
      <c r="H666" s="2">
        <f t="shared" si="52"/>
        <v>1.6442179620016295</v>
      </c>
    </row>
    <row r="667" spans="1:8" x14ac:dyDescent="0.25">
      <c r="A667" s="7">
        <v>39794</v>
      </c>
      <c r="B667">
        <v>879.73</v>
      </c>
      <c r="C667">
        <v>48.19</v>
      </c>
      <c r="D667" s="1">
        <f t="shared" si="53"/>
        <v>4.177748353441979E-3</v>
      </c>
      <c r="E667" s="1">
        <f t="shared" si="54"/>
        <v>6.9937833037300168E-2</v>
      </c>
      <c r="F667" s="2">
        <f t="shared" si="50"/>
        <v>1.6827486012952664</v>
      </c>
      <c r="G667" s="2">
        <f t="shared" si="51"/>
        <v>1.6513412507401777</v>
      </c>
      <c r="H667" s="2">
        <f t="shared" si="52"/>
        <v>1.647420389281923</v>
      </c>
    </row>
    <row r="668" spans="1:8" x14ac:dyDescent="0.25">
      <c r="A668" s="7">
        <v>39787</v>
      </c>
      <c r="B668">
        <v>876.07</v>
      </c>
      <c r="C668">
        <v>45.04</v>
      </c>
      <c r="D668" s="1">
        <f t="shared" si="53"/>
        <v>-2.2505132553780172E-2</v>
      </c>
      <c r="E668" s="1">
        <f t="shared" si="54"/>
        <v>-1.097935880544576E-2</v>
      </c>
      <c r="F668" s="2">
        <f t="shared" si="50"/>
        <v>1.6770276461965599</v>
      </c>
      <c r="G668" s="2">
        <f t="shared" si="51"/>
        <v>1.6495029432150812</v>
      </c>
      <c r="H668" s="2">
        <f t="shared" si="52"/>
        <v>1.643927544526776</v>
      </c>
    </row>
    <row r="669" spans="1:8" x14ac:dyDescent="0.25">
      <c r="A669" s="7">
        <v>39780</v>
      </c>
      <c r="B669">
        <v>896.24</v>
      </c>
      <c r="C669">
        <v>45.54</v>
      </c>
      <c r="D669" s="1">
        <f t="shared" si="53"/>
        <v>0.12025799032536288</v>
      </c>
      <c r="E669" s="1">
        <f t="shared" si="54"/>
        <v>0.42758620689655169</v>
      </c>
      <c r="F669" s="2">
        <f t="shared" si="50"/>
        <v>1.6795824184529269</v>
      </c>
      <c r="G669" s="2">
        <f t="shared" si="51"/>
        <v>1.6523462155990152</v>
      </c>
      <c r="H669" s="2">
        <f t="shared" si="52"/>
        <v>1.6471445324708822</v>
      </c>
    </row>
    <row r="670" spans="1:8" x14ac:dyDescent="0.25">
      <c r="A670" s="7">
        <v>39773</v>
      </c>
      <c r="B670">
        <v>800.03</v>
      </c>
      <c r="C670">
        <v>31.9</v>
      </c>
      <c r="D670" s="1">
        <f t="shared" si="53"/>
        <v>-8.3889658647184784E-2</v>
      </c>
      <c r="E670" s="1">
        <f t="shared" si="54"/>
        <v>-0.10719283515253286</v>
      </c>
      <c r="F670" s="2">
        <f t="shared" si="50"/>
        <v>1.4426966804008501</v>
      </c>
      <c r="G670" s="2">
        <f t="shared" si="51"/>
        <v>1.4333549603152906</v>
      </c>
      <c r="H670" s="2">
        <f t="shared" si="52"/>
        <v>1.461697196268773</v>
      </c>
    </row>
    <row r="671" spans="1:8" x14ac:dyDescent="0.25">
      <c r="A671" s="7">
        <v>39766</v>
      </c>
      <c r="B671">
        <v>873.29</v>
      </c>
      <c r="C671">
        <v>35.729999999999997</v>
      </c>
      <c r="D671" s="1">
        <f t="shared" si="53"/>
        <v>-6.1977035199089148E-2</v>
      </c>
      <c r="E671" s="1">
        <f t="shared" si="54"/>
        <v>-0.12917377528637597</v>
      </c>
      <c r="F671" s="2">
        <f t="shared" si="50"/>
        <v>1.4444459186615894</v>
      </c>
      <c r="G671" s="2">
        <f t="shared" si="51"/>
        <v>1.4433255692274753</v>
      </c>
      <c r="H671" s="2">
        <f t="shared" si="52"/>
        <v>1.4671969029566547</v>
      </c>
    </row>
    <row r="672" spans="1:8" x14ac:dyDescent="0.25">
      <c r="A672" s="7">
        <v>39759</v>
      </c>
      <c r="B672">
        <v>930.99</v>
      </c>
      <c r="C672">
        <v>41.03</v>
      </c>
      <c r="D672" s="1">
        <f t="shared" si="53"/>
        <v>-3.8978064516129063E-2</v>
      </c>
      <c r="E672" s="1">
        <f t="shared" si="54"/>
        <v>2.7548209366391241E-2</v>
      </c>
      <c r="F672" s="2">
        <f t="shared" si="50"/>
        <v>1.4234449584209485</v>
      </c>
      <c r="G672" s="2">
        <f t="shared" si="51"/>
        <v>1.4181039695719779</v>
      </c>
      <c r="H672" s="2">
        <f t="shared" si="52"/>
        <v>1.4484217340480716</v>
      </c>
    </row>
    <row r="673" spans="1:8" x14ac:dyDescent="0.25">
      <c r="A673" s="7">
        <v>39752</v>
      </c>
      <c r="B673">
        <v>968.75</v>
      </c>
      <c r="C673">
        <v>39.93</v>
      </c>
      <c r="D673" s="1">
        <f t="shared" si="53"/>
        <v>0.10490778653466704</v>
      </c>
      <c r="E673" s="1">
        <f t="shared" si="54"/>
        <v>0.19694244604316546</v>
      </c>
      <c r="F673" s="2">
        <f t="shared" si="50"/>
        <v>1.4494294196349107</v>
      </c>
      <c r="G673" s="2">
        <f t="shared" si="51"/>
        <v>1.4551124813122573</v>
      </c>
      <c r="H673" s="2">
        <f t="shared" si="52"/>
        <v>1.4710897791228297</v>
      </c>
    </row>
    <row r="674" spans="1:8" x14ac:dyDescent="0.25">
      <c r="A674" s="7">
        <v>39745</v>
      </c>
      <c r="B674">
        <v>876.77</v>
      </c>
      <c r="C674">
        <v>33.36</v>
      </c>
      <c r="D674" s="1">
        <f t="shared" si="53"/>
        <v>-6.7811386954441555E-2</v>
      </c>
      <c r="E674" s="1">
        <f t="shared" si="54"/>
        <v>-0.16474712068102149</v>
      </c>
      <c r="F674" s="2">
        <f t="shared" si="50"/>
        <v>1.3988933734033906</v>
      </c>
      <c r="G674" s="2">
        <f t="shared" si="51"/>
        <v>1.4132435527805691</v>
      </c>
      <c r="H674" s="2">
        <f t="shared" si="52"/>
        <v>1.4280993417333339</v>
      </c>
    </row>
    <row r="675" spans="1:8" x14ac:dyDescent="0.25">
      <c r="A675" s="7">
        <v>39738</v>
      </c>
      <c r="B675">
        <v>940.55</v>
      </c>
      <c r="C675">
        <v>39.94</v>
      </c>
      <c r="D675" s="1">
        <f t="shared" si="53"/>
        <v>4.5962056004092311E-2</v>
      </c>
      <c r="E675" s="1">
        <f t="shared" si="54"/>
        <v>5.2714812862414417E-2</v>
      </c>
      <c r="F675" s="2">
        <f t="shared" si="50"/>
        <v>1.3440032798093264</v>
      </c>
      <c r="G675" s="2">
        <f t="shared" si="51"/>
        <v>1.3630758534947609</v>
      </c>
      <c r="H675" s="2">
        <f t="shared" si="52"/>
        <v>1.3884815514658189</v>
      </c>
    </row>
    <row r="676" spans="1:8" x14ac:dyDescent="0.25">
      <c r="A676" s="7">
        <v>39731</v>
      </c>
      <c r="B676">
        <v>899.22</v>
      </c>
      <c r="C676">
        <v>37.94</v>
      </c>
      <c r="D676" s="1">
        <f t="shared" si="53"/>
        <v>-0.18195464097595593</v>
      </c>
      <c r="E676" s="1">
        <f t="shared" si="54"/>
        <v>-0.18862275449101795</v>
      </c>
      <c r="F676" s="2">
        <f t="shared" si="50"/>
        <v>1.3506551374760303</v>
      </c>
      <c r="G676" s="2">
        <f t="shared" si="51"/>
        <v>1.3695120570640769</v>
      </c>
      <c r="H676" s="2">
        <f t="shared" si="52"/>
        <v>1.3939008546330109</v>
      </c>
    </row>
    <row r="677" spans="1:8" x14ac:dyDescent="0.25">
      <c r="A677" s="7">
        <v>39724</v>
      </c>
      <c r="B677">
        <v>1099.23</v>
      </c>
      <c r="C677">
        <v>46.76</v>
      </c>
      <c r="D677" s="1">
        <f t="shared" si="53"/>
        <v>-9.3799721354316912E-2</v>
      </c>
      <c r="E677" s="1">
        <f t="shared" si="54"/>
        <v>-0.15762925598991173</v>
      </c>
      <c r="F677" s="2">
        <f t="shared" si="50"/>
        <v>1.5234031082174275</v>
      </c>
      <c r="G677" s="2">
        <f t="shared" si="51"/>
        <v>1.5400284069278896</v>
      </c>
      <c r="H677" s="2">
        <f t="shared" si="52"/>
        <v>1.5256424165426847</v>
      </c>
    </row>
    <row r="678" spans="1:8" x14ac:dyDescent="0.25">
      <c r="A678" s="7">
        <v>39717</v>
      </c>
      <c r="B678">
        <v>1213.01</v>
      </c>
      <c r="C678">
        <v>55.51</v>
      </c>
      <c r="D678" s="1">
        <f t="shared" si="53"/>
        <v>-3.3519775631832172E-2</v>
      </c>
      <c r="E678" s="1">
        <f t="shared" si="54"/>
        <v>-0.1341444392450476</v>
      </c>
      <c r="F678" s="2">
        <f t="shared" si="50"/>
        <v>1.4781397027325383</v>
      </c>
      <c r="G678" s="2">
        <f t="shared" si="51"/>
        <v>1.5127277628411184</v>
      </c>
      <c r="H678" s="2">
        <f t="shared" si="52"/>
        <v>1.5148617461692317</v>
      </c>
    </row>
    <row r="679" spans="1:8" x14ac:dyDescent="0.25">
      <c r="A679" s="7">
        <v>39710</v>
      </c>
      <c r="B679">
        <v>1255.08</v>
      </c>
      <c r="C679">
        <v>64.11</v>
      </c>
      <c r="D679" s="1">
        <f t="shared" si="53"/>
        <v>2.70032755452565E-3</v>
      </c>
      <c r="E679" s="1">
        <f t="shared" si="54"/>
        <v>-1.3844023996308352E-2</v>
      </c>
      <c r="F679" s="2">
        <f t="shared" si="50"/>
        <v>1.4128131951860787</v>
      </c>
      <c r="G679" s="2">
        <f t="shared" si="51"/>
        <v>1.4419907639465053</v>
      </c>
      <c r="H679" s="2">
        <f t="shared" si="52"/>
        <v>1.4631843134376055</v>
      </c>
    </row>
    <row r="680" spans="1:8" x14ac:dyDescent="0.25">
      <c r="A680" s="7">
        <v>39703</v>
      </c>
      <c r="B680">
        <v>1251.7</v>
      </c>
      <c r="C680">
        <v>65.010000000000005</v>
      </c>
      <c r="D680" s="1">
        <f t="shared" si="53"/>
        <v>7.5584998913316159E-3</v>
      </c>
      <c r="E680" s="1">
        <f t="shared" si="54"/>
        <v>-3.075503613716446E-4</v>
      </c>
      <c r="F680" s="2">
        <f t="shared" si="50"/>
        <v>1.3864577864497503</v>
      </c>
      <c r="G680" s="2">
        <f t="shared" si="51"/>
        <v>1.4434801632575165</v>
      </c>
      <c r="H680" s="2">
        <f t="shared" si="52"/>
        <v>1.4664786798890903</v>
      </c>
    </row>
    <row r="681" spans="1:8" x14ac:dyDescent="0.25">
      <c r="A681" s="7">
        <v>39696</v>
      </c>
      <c r="B681">
        <v>1242.31</v>
      </c>
      <c r="C681">
        <v>65.03</v>
      </c>
      <c r="D681" s="1">
        <f t="shared" si="53"/>
        <v>-3.1586414411886254E-2</v>
      </c>
      <c r="E681" s="1">
        <f t="shared" si="54"/>
        <v>-0.18844377885935348</v>
      </c>
      <c r="F681" s="2">
        <f t="shared" si="50"/>
        <v>1.3978138658817063</v>
      </c>
      <c r="G681" s="2">
        <f t="shared" si="51"/>
        <v>1.4341932140875164</v>
      </c>
      <c r="H681" s="2">
        <f t="shared" si="52"/>
        <v>1.4680632383449117</v>
      </c>
    </row>
    <row r="682" spans="1:8" x14ac:dyDescent="0.25">
      <c r="A682" s="7">
        <v>39689</v>
      </c>
      <c r="B682">
        <v>1282.83</v>
      </c>
      <c r="C682">
        <v>80.13</v>
      </c>
      <c r="D682" s="1">
        <f t="shared" si="53"/>
        <v>-7.2511995047207511E-3</v>
      </c>
      <c r="E682" s="1">
        <f t="shared" si="54"/>
        <v>1.6878172588832507E-2</v>
      </c>
      <c r="F682" s="2">
        <f t="shared" si="50"/>
        <v>1.2860145042635662</v>
      </c>
      <c r="G682" s="2">
        <f t="shared" si="51"/>
        <v>1.353412768313969</v>
      </c>
      <c r="H682" s="2">
        <f t="shared" si="52"/>
        <v>1.3986865861783271</v>
      </c>
    </row>
    <row r="683" spans="1:8" x14ac:dyDescent="0.25">
      <c r="A683" s="7">
        <v>39682</v>
      </c>
      <c r="B683">
        <v>1292.2</v>
      </c>
      <c r="C683">
        <v>78.8</v>
      </c>
      <c r="D683" s="1">
        <f t="shared" si="53"/>
        <v>-4.6217840086273387E-3</v>
      </c>
      <c r="E683" s="1">
        <f t="shared" si="54"/>
        <v>0.10426008968609857</v>
      </c>
      <c r="F683" s="2">
        <f t="shared" si="50"/>
        <v>1.2945573216052315</v>
      </c>
      <c r="G683" s="2">
        <f t="shared" si="51"/>
        <v>1.3538600248538977</v>
      </c>
      <c r="H683" s="2">
        <f t="shared" si="52"/>
        <v>1.3932531712522589</v>
      </c>
    </row>
    <row r="684" spans="1:8" x14ac:dyDescent="0.25">
      <c r="A684" s="7">
        <v>39675</v>
      </c>
      <c r="B684">
        <v>1298.2</v>
      </c>
      <c r="C684">
        <v>71.36</v>
      </c>
      <c r="D684" s="1">
        <f t="shared" si="53"/>
        <v>1.4502591952605393E-3</v>
      </c>
      <c r="E684" s="1">
        <f t="shared" si="54"/>
        <v>-6.4989517819706411E-2</v>
      </c>
      <c r="F684" s="2">
        <f t="shared" si="50"/>
        <v>1.3030324669935414</v>
      </c>
      <c r="G684" s="2">
        <f t="shared" si="51"/>
        <v>1.362726886541572</v>
      </c>
      <c r="H684" s="2">
        <f t="shared" si="52"/>
        <v>1.4018386242464684</v>
      </c>
    </row>
    <row r="685" spans="1:8" x14ac:dyDescent="0.25">
      <c r="A685" s="7">
        <v>39668</v>
      </c>
      <c r="B685">
        <v>1296.32</v>
      </c>
      <c r="C685">
        <v>76.319999999999993</v>
      </c>
      <c r="D685" s="1">
        <f t="shared" si="53"/>
        <v>2.8572335377803793E-2</v>
      </c>
      <c r="E685" s="1">
        <f t="shared" si="54"/>
        <v>-5.0982342700820804E-2</v>
      </c>
      <c r="F685" s="2">
        <f t="shared" si="50"/>
        <v>1.3165764370926845</v>
      </c>
      <c r="G685" s="2">
        <f t="shared" si="51"/>
        <v>1.3585209135498784</v>
      </c>
      <c r="H685" s="2">
        <f t="shared" si="52"/>
        <v>1.4068434921869399</v>
      </c>
    </row>
    <row r="686" spans="1:8" x14ac:dyDescent="0.25">
      <c r="A686" s="7">
        <v>39661</v>
      </c>
      <c r="B686">
        <v>1260.31</v>
      </c>
      <c r="C686">
        <v>80.42</v>
      </c>
      <c r="D686" s="1">
        <f t="shared" si="53"/>
        <v>2.0274138150362386E-3</v>
      </c>
      <c r="E686" s="1">
        <f t="shared" si="54"/>
        <v>7.6431524871569678E-3</v>
      </c>
      <c r="F686" s="2">
        <f t="shared" si="50"/>
        <v>1.378558833624818</v>
      </c>
      <c r="G686" s="2">
        <f t="shared" si="51"/>
        <v>1.4079224126528231</v>
      </c>
      <c r="H686" s="2">
        <f t="shared" si="52"/>
        <v>1.4419979267667782</v>
      </c>
    </row>
    <row r="687" spans="1:8" x14ac:dyDescent="0.25">
      <c r="A687" s="7">
        <v>39654</v>
      </c>
      <c r="B687">
        <v>1257.76</v>
      </c>
      <c r="C687">
        <v>79.81</v>
      </c>
      <c r="D687" s="1">
        <f t="shared" si="53"/>
        <v>-2.3162102992037026E-3</v>
      </c>
      <c r="E687" s="1">
        <f t="shared" si="54"/>
        <v>-5.2700296735905039E-2</v>
      </c>
      <c r="F687" s="2">
        <f t="shared" si="50"/>
        <v>1.3854717765310496</v>
      </c>
      <c r="G687" s="2">
        <f t="shared" si="51"/>
        <v>1.4080858970606154</v>
      </c>
      <c r="H687" s="2">
        <f t="shared" si="52"/>
        <v>1.4447337079064118</v>
      </c>
    </row>
    <row r="688" spans="1:8" x14ac:dyDescent="0.25">
      <c r="A688" s="7">
        <v>39647</v>
      </c>
      <c r="B688">
        <v>1260.68</v>
      </c>
      <c r="C688">
        <v>84.25</v>
      </c>
      <c r="D688" s="1">
        <f t="shared" si="53"/>
        <v>1.7095740990246133E-2</v>
      </c>
      <c r="E688" s="1">
        <f t="shared" si="54"/>
        <v>-3.5710198008469751E-2</v>
      </c>
      <c r="F688" s="2">
        <f t="shared" si="50"/>
        <v>1.3778465995271827</v>
      </c>
      <c r="G688" s="2">
        <f t="shared" si="51"/>
        <v>1.4049292894821499</v>
      </c>
      <c r="H688" s="2">
        <f t="shared" si="52"/>
        <v>1.4438782305256685</v>
      </c>
    </row>
    <row r="689" spans="1:8" x14ac:dyDescent="0.25">
      <c r="A689" s="7">
        <v>39640</v>
      </c>
      <c r="B689">
        <v>1239.49</v>
      </c>
      <c r="C689">
        <v>87.37</v>
      </c>
      <c r="D689" s="1">
        <f t="shared" si="53"/>
        <v>-1.8536701243170528E-2</v>
      </c>
      <c r="E689" s="1">
        <f t="shared" si="54"/>
        <v>-2.8790573588261315E-2</v>
      </c>
      <c r="F689" s="2">
        <f t="shared" si="50"/>
        <v>1.4128299315213542</v>
      </c>
      <c r="G689" s="2">
        <f t="shared" si="51"/>
        <v>1.4209314379810714</v>
      </c>
      <c r="H689" s="2">
        <f t="shared" si="52"/>
        <v>1.459013886725381</v>
      </c>
    </row>
    <row r="690" spans="1:8" x14ac:dyDescent="0.25">
      <c r="A690" s="7">
        <v>39633</v>
      </c>
      <c r="B690">
        <v>1262.9000000000001</v>
      </c>
      <c r="C690">
        <v>89.96</v>
      </c>
      <c r="D690" s="1">
        <f t="shared" si="53"/>
        <v>-1.210907554874141E-2</v>
      </c>
      <c r="E690" s="1">
        <f t="shared" si="54"/>
        <v>-2.4189174530860225E-2</v>
      </c>
      <c r="F690" s="2">
        <f t="shared" si="50"/>
        <v>1.4104804723924029</v>
      </c>
      <c r="G690" s="2">
        <f t="shared" si="51"/>
        <v>1.4181321354459702</v>
      </c>
      <c r="H690" s="2">
        <f t="shared" si="52"/>
        <v>1.458662841239416</v>
      </c>
    </row>
    <row r="691" spans="1:8" x14ac:dyDescent="0.25">
      <c r="A691" s="7">
        <v>39626</v>
      </c>
      <c r="B691">
        <v>1278.3800000000001</v>
      </c>
      <c r="C691">
        <v>92.19</v>
      </c>
      <c r="D691" s="1">
        <f t="shared" si="53"/>
        <v>-3.0009181064244661E-2</v>
      </c>
      <c r="E691" s="1">
        <f t="shared" si="54"/>
        <v>-3.7431480031323461E-2</v>
      </c>
      <c r="F691" s="2">
        <f t="shared" si="50"/>
        <v>1.4148105702522213</v>
      </c>
      <c r="G691" s="2">
        <f t="shared" si="51"/>
        <v>1.4142660847059225</v>
      </c>
      <c r="H691" s="2">
        <f t="shared" si="52"/>
        <v>1.4500115773517892</v>
      </c>
    </row>
    <row r="692" spans="1:8" x14ac:dyDescent="0.25">
      <c r="A692" s="7">
        <v>39619</v>
      </c>
      <c r="B692">
        <v>1317.93</v>
      </c>
      <c r="C692">
        <v>95.775000000000006</v>
      </c>
      <c r="D692" s="1">
        <f t="shared" si="53"/>
        <v>-3.0955199517657683E-2</v>
      </c>
      <c r="E692" s="1">
        <f t="shared" si="54"/>
        <v>2.8843055107960147E-2</v>
      </c>
      <c r="F692" s="2">
        <f t="shared" si="50"/>
        <v>1.4128189151646251</v>
      </c>
      <c r="G692" s="2">
        <f t="shared" si="51"/>
        <v>1.4294640708585684</v>
      </c>
      <c r="H692" s="2">
        <f t="shared" si="52"/>
        <v>1.4425098172867559</v>
      </c>
    </row>
    <row r="693" spans="1:8" x14ac:dyDescent="0.25">
      <c r="A693" s="7">
        <v>39612</v>
      </c>
      <c r="B693">
        <v>1360.03</v>
      </c>
      <c r="C693">
        <v>93.09</v>
      </c>
      <c r="D693" s="1">
        <f t="shared" si="53"/>
        <v>-4.7770232530797152E-4</v>
      </c>
      <c r="E693" s="1">
        <f t="shared" si="54"/>
        <v>2.3923444976076569E-2</v>
      </c>
      <c r="F693" s="2">
        <f t="shared" si="50"/>
        <v>1.460834653294306</v>
      </c>
      <c r="G693" s="2">
        <f t="shared" si="51"/>
        <v>1.4653387941706466</v>
      </c>
      <c r="H693" s="2">
        <f t="shared" si="52"/>
        <v>1.4707383936727025</v>
      </c>
    </row>
    <row r="694" spans="1:8" x14ac:dyDescent="0.25">
      <c r="A694" s="7">
        <v>39605</v>
      </c>
      <c r="B694">
        <v>1360.68</v>
      </c>
      <c r="C694">
        <v>90.915000000000006</v>
      </c>
      <c r="D694" s="1">
        <f t="shared" si="53"/>
        <v>-2.8349448006969591E-2</v>
      </c>
      <c r="E694" s="1">
        <f t="shared" si="54"/>
        <v>-2.5301527740552165E-2</v>
      </c>
      <c r="F694" s="2">
        <f t="shared" si="50"/>
        <v>1.4732812261054005</v>
      </c>
      <c r="G694" s="2">
        <f t="shared" si="51"/>
        <v>1.4656390528195908</v>
      </c>
      <c r="H694" s="2">
        <f t="shared" si="52"/>
        <v>1.4712616368323195</v>
      </c>
    </row>
    <row r="695" spans="1:8" x14ac:dyDescent="0.25">
      <c r="A695" s="7">
        <v>39598</v>
      </c>
      <c r="B695">
        <v>1400.38</v>
      </c>
      <c r="C695">
        <v>93.275000000000006</v>
      </c>
      <c r="D695" s="1">
        <f t="shared" si="53"/>
        <v>1.7769799335721981E-2</v>
      </c>
      <c r="E695" s="1">
        <f t="shared" si="54"/>
        <v>-1.2848653568177104E-3</v>
      </c>
      <c r="F695" s="2">
        <f t="shared" si="50"/>
        <v>1.4792024528014018</v>
      </c>
      <c r="G695" s="2">
        <f t="shared" si="51"/>
        <v>1.4677320313336142</v>
      </c>
      <c r="H695" s="2">
        <f t="shared" si="52"/>
        <v>1.4548481238198974</v>
      </c>
    </row>
    <row r="696" spans="1:8" x14ac:dyDescent="0.25">
      <c r="A696" s="7">
        <v>39591</v>
      </c>
      <c r="B696">
        <v>1375.93</v>
      </c>
      <c r="C696">
        <v>93.394999999999996</v>
      </c>
      <c r="D696" s="1">
        <f t="shared" si="53"/>
        <v>-3.4672185778931386E-2</v>
      </c>
      <c r="E696" s="1">
        <f t="shared" si="54"/>
        <v>-2.3932695824842032E-2</v>
      </c>
      <c r="F696" s="2">
        <f t="shared" si="50"/>
        <v>1.4937848710555905</v>
      </c>
      <c r="G696" s="2">
        <f t="shared" si="51"/>
        <v>1.4762079315573065</v>
      </c>
      <c r="H696" s="2">
        <f t="shared" si="52"/>
        <v>1.4633891698303352</v>
      </c>
    </row>
    <row r="697" spans="1:8" x14ac:dyDescent="0.25">
      <c r="A697" s="7">
        <v>39584</v>
      </c>
      <c r="B697">
        <v>1425.35</v>
      </c>
      <c r="C697">
        <v>95.685000000000002</v>
      </c>
      <c r="D697" s="1">
        <f t="shared" si="53"/>
        <v>2.6702106203359444E-2</v>
      </c>
      <c r="E697" s="1">
        <f t="shared" si="54"/>
        <v>0.16710373848874793</v>
      </c>
      <c r="F697" s="2">
        <f t="shared" si="50"/>
        <v>1.5411012869956666</v>
      </c>
      <c r="G697" s="2">
        <f t="shared" si="51"/>
        <v>1.4837340157719976</v>
      </c>
      <c r="H697" s="2">
        <f t="shared" si="52"/>
        <v>1.4758280641246126</v>
      </c>
    </row>
    <row r="698" spans="1:8" x14ac:dyDescent="0.25">
      <c r="A698" s="7">
        <v>39577</v>
      </c>
      <c r="B698">
        <v>1388.28</v>
      </c>
      <c r="C698">
        <v>81.984999999999999</v>
      </c>
      <c r="D698" s="1">
        <f t="shared" si="53"/>
        <v>-1.8120093358794942E-2</v>
      </c>
      <c r="E698" s="1">
        <f t="shared" si="54"/>
        <v>7.2961654233739015E-2</v>
      </c>
      <c r="F698" s="2">
        <f t="shared" si="50"/>
        <v>1.427028926103415</v>
      </c>
      <c r="G698" s="2">
        <f t="shared" si="51"/>
        <v>1.4277179539396785</v>
      </c>
      <c r="H698" s="2">
        <f t="shared" si="52"/>
        <v>1.4317418632612449</v>
      </c>
    </row>
    <row r="699" spans="1:8" x14ac:dyDescent="0.25">
      <c r="A699" s="7">
        <v>39570</v>
      </c>
      <c r="B699">
        <v>1413.9</v>
      </c>
      <c r="C699">
        <v>76.41</v>
      </c>
      <c r="D699" s="1">
        <f t="shared" si="53"/>
        <v>1.1489154695816461E-2</v>
      </c>
      <c r="E699" s="1">
        <f t="shared" si="54"/>
        <v>-5.3570322660556169E-2</v>
      </c>
      <c r="F699" s="2">
        <f t="shared" si="50"/>
        <v>1.4653689689544791</v>
      </c>
      <c r="G699" s="2">
        <f t="shared" si="51"/>
        <v>1.4832196283639916</v>
      </c>
      <c r="H699" s="2">
        <f t="shared" si="52"/>
        <v>1.4563935421616407</v>
      </c>
    </row>
    <row r="700" spans="1:8" x14ac:dyDescent="0.25">
      <c r="A700" s="7">
        <v>39563</v>
      </c>
      <c r="B700">
        <v>1397.84</v>
      </c>
      <c r="C700">
        <v>80.734999999999999</v>
      </c>
      <c r="D700" s="1">
        <f t="shared" si="53"/>
        <v>5.4015953047117371E-3</v>
      </c>
      <c r="E700" s="1">
        <f t="shared" si="54"/>
        <v>8.5571517801374952E-3</v>
      </c>
      <c r="F700" s="2">
        <f t="shared" si="50"/>
        <v>1.4846670747667594</v>
      </c>
      <c r="G700" s="2">
        <f t="shared" si="51"/>
        <v>1.4962798866191966</v>
      </c>
      <c r="H700" s="2">
        <f t="shared" si="52"/>
        <v>1.4633166805440923</v>
      </c>
    </row>
    <row r="701" spans="1:8" x14ac:dyDescent="0.25">
      <c r="A701" s="7">
        <v>39556</v>
      </c>
      <c r="B701">
        <v>1390.33</v>
      </c>
      <c r="C701">
        <v>80.05</v>
      </c>
      <c r="D701" s="1">
        <f t="shared" si="53"/>
        <v>4.3141285835402776E-2</v>
      </c>
      <c r="E701" s="1">
        <f t="shared" si="54"/>
        <v>7.1189615950755902E-2</v>
      </c>
      <c r="F701" s="2">
        <f t="shared" si="50"/>
        <v>1.5049221063279301</v>
      </c>
      <c r="G701" s="2">
        <f t="shared" si="51"/>
        <v>1.4924420105153346</v>
      </c>
      <c r="H701" s="2">
        <f t="shared" si="52"/>
        <v>1.4598705430798877</v>
      </c>
    </row>
    <row r="702" spans="1:8" x14ac:dyDescent="0.25">
      <c r="A702" s="7">
        <v>39549</v>
      </c>
      <c r="B702">
        <v>1332.83</v>
      </c>
      <c r="C702">
        <v>74.73</v>
      </c>
      <c r="D702" s="1">
        <f t="shared" si="53"/>
        <v>-2.7415353181552971E-2</v>
      </c>
      <c r="E702" s="1">
        <f t="shared" si="54"/>
        <v>-2.2434429982340132E-2</v>
      </c>
      <c r="F702" s="2">
        <f t="shared" si="50"/>
        <v>1.5092660466759271</v>
      </c>
      <c r="G702" s="2">
        <f t="shared" si="51"/>
        <v>1.4955141318552747</v>
      </c>
      <c r="H702" s="2">
        <f t="shared" si="52"/>
        <v>1.446451725851952</v>
      </c>
    </row>
    <row r="703" spans="1:8" x14ac:dyDescent="0.25">
      <c r="A703" s="7">
        <v>39542</v>
      </c>
      <c r="B703">
        <v>1370.4</v>
      </c>
      <c r="C703">
        <v>76.444999999999993</v>
      </c>
      <c r="D703" s="1">
        <f t="shared" si="53"/>
        <v>4.1954958105868245E-2</v>
      </c>
      <c r="E703" s="1">
        <f t="shared" si="54"/>
        <v>8.9348058425365195E-2</v>
      </c>
      <c r="F703" s="2">
        <f t="shared" si="50"/>
        <v>1.5188224349515702</v>
      </c>
      <c r="G703" s="2">
        <f t="shared" si="51"/>
        <v>1.503067351610353</v>
      </c>
      <c r="H703" s="2">
        <f t="shared" si="52"/>
        <v>1.4491621601464624</v>
      </c>
    </row>
    <row r="704" spans="1:8" x14ac:dyDescent="0.25">
      <c r="A704" s="7">
        <v>39535</v>
      </c>
      <c r="B704">
        <v>1315.22</v>
      </c>
      <c r="C704">
        <v>70.174999999999997</v>
      </c>
      <c r="D704" s="1">
        <f t="shared" si="53"/>
        <v>-1.0748320809922385E-2</v>
      </c>
      <c r="E704" s="1">
        <f t="shared" si="54"/>
        <v>7.0311904217189136E-2</v>
      </c>
      <c r="F704" s="2">
        <f t="shared" si="50"/>
        <v>1.4935586062778963</v>
      </c>
      <c r="G704" s="2">
        <f t="shared" si="51"/>
        <v>1.4851899347818236</v>
      </c>
      <c r="H704" s="2">
        <f t="shared" si="52"/>
        <v>1.4331948431244561</v>
      </c>
    </row>
    <row r="705" spans="1:8" x14ac:dyDescent="0.25">
      <c r="A705" s="7">
        <v>39528</v>
      </c>
      <c r="B705">
        <v>1329.51</v>
      </c>
      <c r="C705">
        <v>65.564999999999998</v>
      </c>
      <c r="D705" s="1">
        <f t="shared" si="53"/>
        <v>3.2116074339745504E-2</v>
      </c>
      <c r="E705" s="1">
        <f t="shared" si="54"/>
        <v>-3.9622088765197017E-2</v>
      </c>
      <c r="F705" s="2">
        <f t="shared" si="50"/>
        <v>1.5171332842011449</v>
      </c>
      <c r="G705" s="2">
        <f t="shared" si="51"/>
        <v>1.5146545641620011</v>
      </c>
      <c r="H705" s="2">
        <f t="shared" si="52"/>
        <v>1.433165327298447</v>
      </c>
    </row>
    <row r="706" spans="1:8" x14ac:dyDescent="0.25">
      <c r="A706" s="7">
        <v>39521</v>
      </c>
      <c r="B706">
        <v>1288.1400000000001</v>
      </c>
      <c r="C706">
        <v>68.27</v>
      </c>
      <c r="D706" s="1">
        <f t="shared" si="53"/>
        <v>-4.04369979201602E-3</v>
      </c>
      <c r="E706" s="1">
        <f t="shared" si="54"/>
        <v>-1.4222799797848573E-2</v>
      </c>
      <c r="F706" s="2">
        <f t="shared" ref="F706:F769" si="55">SLOPE($E706:$E810,$D706:$D810)</f>
        <v>1.5958247238913796</v>
      </c>
      <c r="G706" s="2">
        <f t="shared" ref="G706:G769" si="56">SLOPE($E706:$E862,$D706:$D862)</f>
        <v>1.574934647170402</v>
      </c>
      <c r="H706" s="2">
        <f t="shared" ref="H706:H769" si="57">SLOPE($E706:$E966,$D706:$D966)</f>
        <v>1.4480119149835731</v>
      </c>
    </row>
    <row r="707" spans="1:8" x14ac:dyDescent="0.25">
      <c r="A707" s="7">
        <v>39514</v>
      </c>
      <c r="B707">
        <v>1293.3699999999999</v>
      </c>
      <c r="C707">
        <v>69.254999999999995</v>
      </c>
      <c r="D707" s="1">
        <f t="shared" ref="D707:D770" si="58">B707/B708-1</f>
        <v>-2.8001773595966006E-2</v>
      </c>
      <c r="E707" s="1">
        <f t="shared" ref="E707:E770" si="59">C707/C708-1</f>
        <v>-5.3141831238779913E-3</v>
      </c>
      <c r="F707" s="2">
        <f t="shared" si="55"/>
        <v>1.5967559850138415</v>
      </c>
      <c r="G707" s="2">
        <f t="shared" si="56"/>
        <v>1.5927415834097916</v>
      </c>
      <c r="H707" s="2">
        <f t="shared" si="57"/>
        <v>1.4493804268725432</v>
      </c>
    </row>
    <row r="708" spans="1:8" x14ac:dyDescent="0.25">
      <c r="A708" s="7">
        <v>39507</v>
      </c>
      <c r="B708">
        <v>1330.63</v>
      </c>
      <c r="C708">
        <v>69.625</v>
      </c>
      <c r="D708" s="1">
        <f t="shared" si="58"/>
        <v>-1.6613579088174513E-2</v>
      </c>
      <c r="E708" s="1">
        <f t="shared" si="59"/>
        <v>5.6204490291262177E-2</v>
      </c>
      <c r="F708" s="2">
        <f t="shared" si="55"/>
        <v>1.6260040662734556</v>
      </c>
      <c r="G708" s="2">
        <f t="shared" si="56"/>
        <v>1.606048056584318</v>
      </c>
      <c r="H708" s="2">
        <f t="shared" si="57"/>
        <v>1.4427384177082363</v>
      </c>
    </row>
    <row r="709" spans="1:8" x14ac:dyDescent="0.25">
      <c r="A709" s="7">
        <v>39500</v>
      </c>
      <c r="B709">
        <v>1353.11</v>
      </c>
      <c r="C709">
        <v>65.92</v>
      </c>
      <c r="D709" s="1">
        <f t="shared" si="58"/>
        <v>2.3111282305794401E-3</v>
      </c>
      <c r="E709" s="1">
        <f t="shared" si="59"/>
        <v>9.1571452227189987E-2</v>
      </c>
      <c r="F709" s="2">
        <f t="shared" si="55"/>
        <v>1.6653370240051313</v>
      </c>
      <c r="G709" s="2">
        <f t="shared" si="56"/>
        <v>1.6366628353578911</v>
      </c>
      <c r="H709" s="2">
        <f t="shared" si="57"/>
        <v>1.461748580488716</v>
      </c>
    </row>
    <row r="710" spans="1:8" x14ac:dyDescent="0.25">
      <c r="A710" s="7">
        <v>39493</v>
      </c>
      <c r="B710">
        <v>1349.99</v>
      </c>
      <c r="C710">
        <v>60.39</v>
      </c>
      <c r="D710" s="1">
        <f t="shared" si="58"/>
        <v>1.4046526301557227E-2</v>
      </c>
      <c r="E710" s="1">
        <f t="shared" si="59"/>
        <v>8.1773399014778203E-2</v>
      </c>
      <c r="F710" s="2">
        <f t="shared" si="55"/>
        <v>1.6527549357984579</v>
      </c>
      <c r="G710" s="2">
        <f t="shared" si="56"/>
        <v>1.6327215318599446</v>
      </c>
      <c r="H710" s="2">
        <f t="shared" si="57"/>
        <v>1.4594707391074981</v>
      </c>
    </row>
    <row r="711" spans="1:8" x14ac:dyDescent="0.25">
      <c r="A711" s="7">
        <v>39486</v>
      </c>
      <c r="B711">
        <v>1331.29</v>
      </c>
      <c r="C711">
        <v>55.825000000000003</v>
      </c>
      <c r="D711" s="1">
        <f t="shared" si="58"/>
        <v>-4.5957489501368798E-2</v>
      </c>
      <c r="E711" s="1">
        <f t="shared" si="59"/>
        <v>-0.11508282476024412</v>
      </c>
      <c r="F711" s="2">
        <f t="shared" si="55"/>
        <v>1.6282722565293248</v>
      </c>
      <c r="G711" s="2">
        <f t="shared" si="56"/>
        <v>1.6170157373190439</v>
      </c>
      <c r="H711" s="2">
        <f t="shared" si="57"/>
        <v>1.4504776083451263</v>
      </c>
    </row>
    <row r="712" spans="1:8" x14ac:dyDescent="0.25">
      <c r="A712" s="7">
        <v>39479</v>
      </c>
      <c r="B712">
        <v>1395.42</v>
      </c>
      <c r="C712">
        <v>63.085000000000001</v>
      </c>
      <c r="D712" s="1">
        <f t="shared" si="58"/>
        <v>4.8706984014850407E-2</v>
      </c>
      <c r="E712" s="1">
        <f t="shared" si="59"/>
        <v>4.3158329888383529E-2</v>
      </c>
      <c r="F712" s="2">
        <f t="shared" si="55"/>
        <v>1.5552693522368704</v>
      </c>
      <c r="G712" s="2">
        <f t="shared" si="56"/>
        <v>1.6261654014003943</v>
      </c>
      <c r="H712" s="2">
        <f t="shared" si="57"/>
        <v>1.4306843943503365</v>
      </c>
    </row>
    <row r="713" spans="1:8" x14ac:dyDescent="0.25">
      <c r="A713" s="7">
        <v>39472</v>
      </c>
      <c r="B713">
        <v>1330.61</v>
      </c>
      <c r="C713">
        <v>60.475000000000001</v>
      </c>
      <c r="D713" s="1">
        <f t="shared" si="58"/>
        <v>4.0899795501021519E-3</v>
      </c>
      <c r="E713" s="1">
        <f t="shared" si="59"/>
        <v>3.2789684911621597E-2</v>
      </c>
      <c r="F713" s="2">
        <f t="shared" si="55"/>
        <v>1.6288082680942035</v>
      </c>
      <c r="G713" s="2">
        <f t="shared" si="56"/>
        <v>1.6738664307860602</v>
      </c>
      <c r="H713" s="2">
        <f t="shared" si="57"/>
        <v>1.4425081871531702</v>
      </c>
    </row>
    <row r="714" spans="1:8" x14ac:dyDescent="0.25">
      <c r="A714" s="7">
        <v>39465</v>
      </c>
      <c r="B714">
        <v>1325.19</v>
      </c>
      <c r="C714">
        <v>58.555</v>
      </c>
      <c r="D714" s="1">
        <f t="shared" si="58"/>
        <v>-5.4124851893620263E-2</v>
      </c>
      <c r="E714" s="1">
        <f t="shared" si="59"/>
        <v>-0.18554836914945405</v>
      </c>
      <c r="F714" s="2">
        <f t="shared" si="55"/>
        <v>1.6075965966946091</v>
      </c>
      <c r="G714" s="2">
        <f t="shared" si="56"/>
        <v>1.6785718933908924</v>
      </c>
      <c r="H714" s="2">
        <f t="shared" si="57"/>
        <v>1.4323013347605462</v>
      </c>
    </row>
    <row r="715" spans="1:8" x14ac:dyDescent="0.25">
      <c r="A715" s="7">
        <v>39458</v>
      </c>
      <c r="B715">
        <v>1401.02</v>
      </c>
      <c r="C715">
        <v>71.894999999999996</v>
      </c>
      <c r="D715" s="1">
        <f t="shared" si="58"/>
        <v>-7.5161338311031667E-3</v>
      </c>
      <c r="E715" s="1">
        <f t="shared" si="59"/>
        <v>-2.3563764769794937E-2</v>
      </c>
      <c r="F715" s="2">
        <f t="shared" si="55"/>
        <v>1.4157055882442184</v>
      </c>
      <c r="G715" s="2">
        <f t="shared" si="56"/>
        <v>1.5350781109507901</v>
      </c>
      <c r="H715" s="2">
        <f t="shared" si="57"/>
        <v>1.34307103523023</v>
      </c>
    </row>
    <row r="716" spans="1:8" x14ac:dyDescent="0.25">
      <c r="A716" s="7">
        <v>39451</v>
      </c>
      <c r="B716">
        <v>1411.63</v>
      </c>
      <c r="C716">
        <v>73.63</v>
      </c>
      <c r="D716" s="1">
        <f t="shared" si="58"/>
        <v>-4.5221814148218686E-2</v>
      </c>
      <c r="E716" s="1">
        <f t="shared" si="59"/>
        <v>6.8371393408996894E-3</v>
      </c>
      <c r="F716" s="2">
        <f t="shared" si="55"/>
        <v>1.3830871333077319</v>
      </c>
      <c r="G716" s="2">
        <f t="shared" si="56"/>
        <v>1.5544797559134327</v>
      </c>
      <c r="H716" s="2">
        <f t="shared" si="57"/>
        <v>1.3397099496110416</v>
      </c>
    </row>
    <row r="717" spans="1:8" x14ac:dyDescent="0.25">
      <c r="A717" s="7">
        <v>39444</v>
      </c>
      <c r="B717">
        <v>1478.49</v>
      </c>
      <c r="C717">
        <v>73.13</v>
      </c>
      <c r="D717" s="1">
        <f t="shared" si="58"/>
        <v>-4.0216644436360527E-3</v>
      </c>
      <c r="E717" s="1">
        <f t="shared" si="59"/>
        <v>1.0082872928176556E-2</v>
      </c>
      <c r="F717" s="2">
        <f t="shared" si="55"/>
        <v>1.4865507347820828</v>
      </c>
      <c r="G717" s="2">
        <f t="shared" si="56"/>
        <v>1.6444408347282642</v>
      </c>
      <c r="H717" s="2">
        <f t="shared" si="57"/>
        <v>1.3877999141598982</v>
      </c>
    </row>
    <row r="718" spans="1:8" x14ac:dyDescent="0.25">
      <c r="A718" s="7">
        <v>39437</v>
      </c>
      <c r="B718">
        <v>1484.46</v>
      </c>
      <c r="C718">
        <v>72.400000000000006</v>
      </c>
      <c r="D718" s="1">
        <f t="shared" si="58"/>
        <v>1.1246977076875941E-2</v>
      </c>
      <c r="E718" s="1">
        <f t="shared" si="59"/>
        <v>5.3461084496286837E-3</v>
      </c>
      <c r="F718" s="2">
        <f t="shared" si="55"/>
        <v>1.4885727089989469</v>
      </c>
      <c r="G718" s="2">
        <f t="shared" si="56"/>
        <v>1.6385816075354218</v>
      </c>
      <c r="H718" s="2">
        <f t="shared" si="57"/>
        <v>1.3802502455862271</v>
      </c>
    </row>
    <row r="719" spans="1:8" x14ac:dyDescent="0.25">
      <c r="A719" s="7">
        <v>39430</v>
      </c>
      <c r="B719">
        <v>1467.95</v>
      </c>
      <c r="C719">
        <v>72.015000000000001</v>
      </c>
      <c r="D719" s="1">
        <f t="shared" si="58"/>
        <v>-2.439753831430358E-2</v>
      </c>
      <c r="E719" s="1">
        <f t="shared" si="59"/>
        <v>-8.8763760597241559E-2</v>
      </c>
      <c r="F719" s="2">
        <f t="shared" si="55"/>
        <v>1.4986338579101288</v>
      </c>
      <c r="G719" s="2">
        <f t="shared" si="56"/>
        <v>1.6412879950445558</v>
      </c>
      <c r="H719" s="2">
        <f t="shared" si="57"/>
        <v>1.3859764147251463</v>
      </c>
    </row>
    <row r="720" spans="1:8" x14ac:dyDescent="0.25">
      <c r="A720" s="7">
        <v>39423</v>
      </c>
      <c r="B720">
        <v>1504.66</v>
      </c>
      <c r="C720">
        <v>79.03</v>
      </c>
      <c r="D720" s="1">
        <f t="shared" si="58"/>
        <v>1.5879660261690409E-2</v>
      </c>
      <c r="E720" s="1">
        <f t="shared" si="59"/>
        <v>7.399605897941175E-2</v>
      </c>
      <c r="F720" s="2">
        <f t="shared" si="55"/>
        <v>1.4507634344894293</v>
      </c>
      <c r="G720" s="2">
        <f t="shared" si="56"/>
        <v>1.6003031599232627</v>
      </c>
      <c r="H720" s="2">
        <f t="shared" si="57"/>
        <v>1.3625068580487647</v>
      </c>
    </row>
    <row r="721" spans="1:8" x14ac:dyDescent="0.25">
      <c r="A721" s="7">
        <v>39416</v>
      </c>
      <c r="B721">
        <v>1481.14</v>
      </c>
      <c r="C721">
        <v>73.584999999999994</v>
      </c>
      <c r="D721" s="1">
        <f t="shared" si="58"/>
        <v>2.8069688345943034E-2</v>
      </c>
      <c r="E721" s="1">
        <f t="shared" si="59"/>
        <v>8.9179988158673673E-2</v>
      </c>
      <c r="F721" s="2">
        <f t="shared" si="55"/>
        <v>1.4244195489096174</v>
      </c>
      <c r="G721" s="2">
        <f t="shared" si="56"/>
        <v>1.5795298668774924</v>
      </c>
      <c r="H721" s="2">
        <f t="shared" si="57"/>
        <v>1.3544983833495672</v>
      </c>
    </row>
    <row r="722" spans="1:8" x14ac:dyDescent="0.25">
      <c r="A722" s="7">
        <v>39409</v>
      </c>
      <c r="B722">
        <v>1440.7</v>
      </c>
      <c r="C722">
        <v>67.56</v>
      </c>
      <c r="D722" s="1">
        <f t="shared" si="58"/>
        <v>-1.2366837133416464E-2</v>
      </c>
      <c r="E722" s="1">
        <f t="shared" si="59"/>
        <v>1.779359430605032E-3</v>
      </c>
      <c r="F722" s="2">
        <f t="shared" si="55"/>
        <v>1.378237821977917</v>
      </c>
      <c r="G722" s="2">
        <f t="shared" si="56"/>
        <v>1.5742705282448191</v>
      </c>
      <c r="H722" s="2">
        <f t="shared" si="57"/>
        <v>1.3414785865273353</v>
      </c>
    </row>
    <row r="723" spans="1:8" x14ac:dyDescent="0.25">
      <c r="A723" s="7">
        <v>39402</v>
      </c>
      <c r="B723">
        <v>1458.74</v>
      </c>
      <c r="C723">
        <v>67.44</v>
      </c>
      <c r="D723" s="1">
        <f t="shared" si="58"/>
        <v>3.4670152025864098E-3</v>
      </c>
      <c r="E723" s="1">
        <f t="shared" si="59"/>
        <v>-3.9521469771416462E-2</v>
      </c>
      <c r="F723" s="2">
        <f t="shared" si="55"/>
        <v>1.3989030105393365</v>
      </c>
      <c r="G723" s="2">
        <f t="shared" si="56"/>
        <v>1.5781936193847692</v>
      </c>
      <c r="H723" s="2">
        <f t="shared" si="57"/>
        <v>1.3425149008440369</v>
      </c>
    </row>
    <row r="724" spans="1:8" x14ac:dyDescent="0.25">
      <c r="A724" s="7">
        <v>39395</v>
      </c>
      <c r="B724">
        <v>1453.7</v>
      </c>
      <c r="C724">
        <v>70.215000000000003</v>
      </c>
      <c r="D724" s="1">
        <f t="shared" si="58"/>
        <v>-3.7061570562713197E-2</v>
      </c>
      <c r="E724" s="1">
        <f t="shared" si="59"/>
        <v>-5.91585153423555E-2</v>
      </c>
      <c r="F724" s="2">
        <f t="shared" si="55"/>
        <v>1.395745554425011</v>
      </c>
      <c r="G724" s="2">
        <f t="shared" si="56"/>
        <v>1.5922544047322051</v>
      </c>
      <c r="H724" s="2">
        <f t="shared" si="57"/>
        <v>1.3359242309335224</v>
      </c>
    </row>
    <row r="725" spans="1:8" x14ac:dyDescent="0.25">
      <c r="A725" s="7">
        <v>39388</v>
      </c>
      <c r="B725">
        <v>1509.65</v>
      </c>
      <c r="C725">
        <v>74.63</v>
      </c>
      <c r="D725" s="1">
        <f t="shared" si="58"/>
        <v>-1.6694023240060418E-2</v>
      </c>
      <c r="E725" s="1">
        <f t="shared" si="59"/>
        <v>-9.1207988309790711E-2</v>
      </c>
      <c r="F725" s="2">
        <f t="shared" si="55"/>
        <v>1.4175745599757474</v>
      </c>
      <c r="G725" s="2">
        <f t="shared" si="56"/>
        <v>1.50624758665057</v>
      </c>
      <c r="H725" s="2">
        <f t="shared" si="57"/>
        <v>1.3224973839003733</v>
      </c>
    </row>
    <row r="726" spans="1:8" x14ac:dyDescent="0.25">
      <c r="A726" s="7">
        <v>39381</v>
      </c>
      <c r="B726">
        <v>1535.28</v>
      </c>
      <c r="C726">
        <v>82.12</v>
      </c>
      <c r="D726" s="1">
        <f t="shared" si="58"/>
        <v>2.3090302073129232E-2</v>
      </c>
      <c r="E726" s="1">
        <f t="shared" si="59"/>
        <v>5.2753028652009704E-2</v>
      </c>
      <c r="F726" s="2">
        <f t="shared" si="55"/>
        <v>1.3576574428343673</v>
      </c>
      <c r="G726" s="2">
        <f t="shared" si="56"/>
        <v>1.4815362819786138</v>
      </c>
      <c r="H726" s="2">
        <f t="shared" si="57"/>
        <v>1.3028209191002968</v>
      </c>
    </row>
    <row r="727" spans="1:8" x14ac:dyDescent="0.25">
      <c r="A727" s="7">
        <v>39374</v>
      </c>
      <c r="B727">
        <v>1500.63</v>
      </c>
      <c r="C727">
        <v>78.004999999999995</v>
      </c>
      <c r="D727" s="1">
        <f t="shared" si="58"/>
        <v>-3.9166346523242357E-2</v>
      </c>
      <c r="E727" s="1">
        <f t="shared" si="59"/>
        <v>-3.2676091269841279E-2</v>
      </c>
      <c r="F727" s="2">
        <f t="shared" si="55"/>
        <v>1.3404793671017103</v>
      </c>
      <c r="G727" s="2">
        <f t="shared" si="56"/>
        <v>1.4725648840802592</v>
      </c>
      <c r="H727" s="2">
        <f t="shared" si="57"/>
        <v>1.3078050543813116</v>
      </c>
    </row>
    <row r="728" spans="1:8" x14ac:dyDescent="0.25">
      <c r="A728" s="7">
        <v>39367</v>
      </c>
      <c r="B728">
        <v>1561.8</v>
      </c>
      <c r="C728">
        <v>80.64</v>
      </c>
      <c r="D728" s="1">
        <f t="shared" si="58"/>
        <v>2.7028935727630987E-3</v>
      </c>
      <c r="E728" s="1">
        <f t="shared" si="59"/>
        <v>6.709011512504981E-2</v>
      </c>
      <c r="F728" s="2">
        <f t="shared" si="55"/>
        <v>1.3594707649618922</v>
      </c>
      <c r="G728" s="2">
        <f t="shared" si="56"/>
        <v>1.498351699187531</v>
      </c>
      <c r="H728" s="2">
        <f t="shared" si="57"/>
        <v>1.2648269601173094</v>
      </c>
    </row>
    <row r="729" spans="1:8" x14ac:dyDescent="0.25">
      <c r="A729" s="7">
        <v>39360</v>
      </c>
      <c r="B729">
        <v>1557.59</v>
      </c>
      <c r="C729">
        <v>75.569999999999993</v>
      </c>
      <c r="D729" s="1">
        <f t="shared" si="58"/>
        <v>2.0199770754871338E-2</v>
      </c>
      <c r="E729" s="1">
        <f t="shared" si="59"/>
        <v>4.9729129045700704E-2</v>
      </c>
      <c r="F729" s="2">
        <f t="shared" si="55"/>
        <v>1.4048995354030756</v>
      </c>
      <c r="G729" s="2">
        <f t="shared" si="56"/>
        <v>1.4948293324810151</v>
      </c>
      <c r="H729" s="2">
        <f t="shared" si="57"/>
        <v>1.1980761182942254</v>
      </c>
    </row>
    <row r="730" spans="1:8" x14ac:dyDescent="0.25">
      <c r="A730" s="7">
        <v>39353</v>
      </c>
      <c r="B730">
        <v>1526.75</v>
      </c>
      <c r="C730">
        <v>71.989999999999995</v>
      </c>
      <c r="D730" s="1">
        <f t="shared" si="58"/>
        <v>6.5541536949043078E-4</v>
      </c>
      <c r="E730" s="1">
        <f t="shared" si="59"/>
        <v>1.9760606275231796E-2</v>
      </c>
      <c r="F730" s="2">
        <f t="shared" si="55"/>
        <v>1.3977883314943422</v>
      </c>
      <c r="G730" s="2">
        <f t="shared" si="56"/>
        <v>1.476226276331736</v>
      </c>
      <c r="H730" s="2">
        <f t="shared" si="57"/>
        <v>1.2213756313730435</v>
      </c>
    </row>
    <row r="731" spans="1:8" x14ac:dyDescent="0.25">
      <c r="A731" s="7">
        <v>39346</v>
      </c>
      <c r="B731">
        <v>1525.75</v>
      </c>
      <c r="C731">
        <v>70.594999999999999</v>
      </c>
      <c r="D731" s="1">
        <f t="shared" si="58"/>
        <v>2.7960249284150196E-2</v>
      </c>
      <c r="E731" s="1">
        <f t="shared" si="59"/>
        <v>4.9349684132292682E-2</v>
      </c>
      <c r="F731" s="2">
        <f t="shared" si="55"/>
        <v>1.3588808712277909</v>
      </c>
      <c r="G731" s="2">
        <f t="shared" si="56"/>
        <v>1.4785520958660303</v>
      </c>
      <c r="H731" s="2">
        <f t="shared" si="57"/>
        <v>1.2205356654057231</v>
      </c>
    </row>
    <row r="732" spans="1:8" x14ac:dyDescent="0.25">
      <c r="A732" s="7">
        <v>39339</v>
      </c>
      <c r="B732">
        <v>1484.25</v>
      </c>
      <c r="C732">
        <v>67.275000000000006</v>
      </c>
      <c r="D732" s="1">
        <f t="shared" si="58"/>
        <v>2.1120704482129993E-2</v>
      </c>
      <c r="E732" s="1">
        <f t="shared" si="59"/>
        <v>2.9063097514340441E-2</v>
      </c>
      <c r="F732" s="2">
        <f t="shared" si="55"/>
        <v>1.354524321914832</v>
      </c>
      <c r="G732" s="2">
        <f t="shared" si="56"/>
        <v>1.4771990545662586</v>
      </c>
      <c r="H732" s="2">
        <f t="shared" si="57"/>
        <v>1.2085739910705369</v>
      </c>
    </row>
    <row r="733" spans="1:8" x14ac:dyDescent="0.25">
      <c r="A733" s="7">
        <v>39332</v>
      </c>
      <c r="B733">
        <v>1453.55</v>
      </c>
      <c r="C733">
        <v>65.375</v>
      </c>
      <c r="D733" s="1">
        <f t="shared" si="58"/>
        <v>-1.3867122572066348E-2</v>
      </c>
      <c r="E733" s="1">
        <f t="shared" si="59"/>
        <v>2.831301612268966E-2</v>
      </c>
      <c r="F733" s="2">
        <f t="shared" si="55"/>
        <v>1.3351291825912288</v>
      </c>
      <c r="G733" s="2">
        <f t="shared" si="56"/>
        <v>1.4821024466170694</v>
      </c>
      <c r="H733" s="2">
        <f t="shared" si="57"/>
        <v>1.2102014210535499</v>
      </c>
    </row>
    <row r="734" spans="1:8" x14ac:dyDescent="0.25">
      <c r="A734" s="7">
        <v>39325</v>
      </c>
      <c r="B734">
        <v>1473.99</v>
      </c>
      <c r="C734">
        <v>63.575000000000003</v>
      </c>
      <c r="D734" s="1">
        <f t="shared" si="58"/>
        <v>-3.6366831827060464E-3</v>
      </c>
      <c r="E734" s="1">
        <f t="shared" si="59"/>
        <v>2.9138000809388886E-2</v>
      </c>
      <c r="F734" s="2">
        <f t="shared" si="55"/>
        <v>1.3772108832846541</v>
      </c>
      <c r="G734" s="2">
        <f t="shared" si="56"/>
        <v>1.5006590716410697</v>
      </c>
      <c r="H734" s="2">
        <f t="shared" si="57"/>
        <v>1.2135527645201243</v>
      </c>
    </row>
    <row r="735" spans="1:8" x14ac:dyDescent="0.25">
      <c r="A735" s="7">
        <v>39318</v>
      </c>
      <c r="B735">
        <v>1479.37</v>
      </c>
      <c r="C735">
        <v>61.774999999999999</v>
      </c>
      <c r="D735" s="1">
        <f t="shared" si="58"/>
        <v>2.3119908156631563E-2</v>
      </c>
      <c r="E735" s="1">
        <f t="shared" si="59"/>
        <v>7.5189278565834128E-2</v>
      </c>
      <c r="F735" s="2">
        <f t="shared" si="55"/>
        <v>1.3768712452564695</v>
      </c>
      <c r="G735" s="2">
        <f t="shared" si="56"/>
        <v>1.5004200416815923</v>
      </c>
      <c r="H735" s="2">
        <f t="shared" si="57"/>
        <v>1.2010683850630821</v>
      </c>
    </row>
    <row r="736" spans="1:8" x14ac:dyDescent="0.25">
      <c r="A736" s="7">
        <v>39311</v>
      </c>
      <c r="B736">
        <v>1445.94</v>
      </c>
      <c r="C736">
        <v>57.454999999999998</v>
      </c>
      <c r="D736" s="1">
        <f t="shared" si="58"/>
        <v>-5.2970474120139777E-3</v>
      </c>
      <c r="E736" s="1">
        <f t="shared" si="59"/>
        <v>-5.0330578512396751E-2</v>
      </c>
      <c r="F736" s="2">
        <f t="shared" si="55"/>
        <v>1.3385769886057881</v>
      </c>
      <c r="G736" s="2">
        <f t="shared" si="56"/>
        <v>1.4607148180244398</v>
      </c>
      <c r="H736" s="2">
        <f t="shared" si="57"/>
        <v>1.1698970738557493</v>
      </c>
    </row>
    <row r="737" spans="1:8" x14ac:dyDescent="0.25">
      <c r="A737" s="7">
        <v>39304</v>
      </c>
      <c r="B737">
        <v>1453.64</v>
      </c>
      <c r="C737">
        <v>60.5</v>
      </c>
      <c r="D737" s="1">
        <f t="shared" si="58"/>
        <v>1.4360878120944109E-2</v>
      </c>
      <c r="E737" s="1">
        <f t="shared" si="59"/>
        <v>2.7164685908319219E-2</v>
      </c>
      <c r="F737" s="2">
        <f t="shared" si="55"/>
        <v>1.3168223018698577</v>
      </c>
      <c r="G737" s="2">
        <f t="shared" si="56"/>
        <v>1.4499982703958936</v>
      </c>
      <c r="H737" s="2">
        <f t="shared" si="57"/>
        <v>1.1578628761382554</v>
      </c>
    </row>
    <row r="738" spans="1:8" x14ac:dyDescent="0.25">
      <c r="A738" s="7">
        <v>39297</v>
      </c>
      <c r="B738">
        <v>1433.06</v>
      </c>
      <c r="C738">
        <v>58.9</v>
      </c>
      <c r="D738" s="1">
        <f t="shared" si="58"/>
        <v>-1.7745638986942702E-2</v>
      </c>
      <c r="E738" s="1">
        <f t="shared" si="59"/>
        <v>4.0084760727529423E-2</v>
      </c>
      <c r="F738" s="2">
        <f t="shared" si="55"/>
        <v>1.3125100055178902</v>
      </c>
      <c r="G738" s="2">
        <f t="shared" si="56"/>
        <v>1.4910945677251646</v>
      </c>
      <c r="H738" s="2">
        <f t="shared" si="57"/>
        <v>1.140475962474568</v>
      </c>
    </row>
    <row r="739" spans="1:8" x14ac:dyDescent="0.25">
      <c r="A739" s="7">
        <v>39290</v>
      </c>
      <c r="B739">
        <v>1458.95</v>
      </c>
      <c r="C739">
        <v>56.63</v>
      </c>
      <c r="D739" s="1">
        <f t="shared" si="58"/>
        <v>-4.898637637702874E-2</v>
      </c>
      <c r="E739" s="1">
        <f t="shared" si="59"/>
        <v>-6.0160982491079595E-2</v>
      </c>
      <c r="F739" s="2">
        <f t="shared" si="55"/>
        <v>1.3598548408926638</v>
      </c>
      <c r="G739" s="2">
        <f t="shared" si="56"/>
        <v>1.5342628125830287</v>
      </c>
      <c r="H739" s="2">
        <f t="shared" si="57"/>
        <v>1.1420828581303095</v>
      </c>
    </row>
    <row r="740" spans="1:8" x14ac:dyDescent="0.25">
      <c r="A740" s="7">
        <v>39283</v>
      </c>
      <c r="B740">
        <v>1534.1</v>
      </c>
      <c r="C740">
        <v>60.255000000000003</v>
      </c>
      <c r="D740" s="1">
        <f t="shared" si="58"/>
        <v>-1.1851851851851891E-2</v>
      </c>
      <c r="E740" s="1">
        <f t="shared" si="59"/>
        <v>4.9813200498127763E-4</v>
      </c>
      <c r="F740" s="2">
        <f t="shared" si="55"/>
        <v>1.3647441447811726</v>
      </c>
      <c r="G740" s="2">
        <f t="shared" si="56"/>
        <v>1.5598637745383952</v>
      </c>
      <c r="H740" s="2">
        <f t="shared" si="57"/>
        <v>1.1413633351046297</v>
      </c>
    </row>
    <row r="741" spans="1:8" x14ac:dyDescent="0.25">
      <c r="A741" s="7">
        <v>39276</v>
      </c>
      <c r="B741">
        <v>1552.5</v>
      </c>
      <c r="C741">
        <v>60.225000000000001</v>
      </c>
      <c r="D741" s="1">
        <f t="shared" si="58"/>
        <v>1.4414155406288431E-2</v>
      </c>
      <c r="E741" s="1">
        <f t="shared" si="59"/>
        <v>4.7209181011997892E-2</v>
      </c>
      <c r="F741" s="2">
        <f t="shared" si="55"/>
        <v>1.3644993153010185</v>
      </c>
      <c r="G741" s="2">
        <f t="shared" si="56"/>
        <v>1.5708062985912885</v>
      </c>
      <c r="H741" s="2">
        <f t="shared" si="57"/>
        <v>1.1900554933233412</v>
      </c>
    </row>
    <row r="742" spans="1:8" x14ac:dyDescent="0.25">
      <c r="A742" s="7">
        <v>39269</v>
      </c>
      <c r="B742">
        <v>1530.44</v>
      </c>
      <c r="C742">
        <v>57.51</v>
      </c>
      <c r="D742" s="1">
        <f t="shared" si="58"/>
        <v>1.8019755878537991E-2</v>
      </c>
      <c r="E742" s="1">
        <f t="shared" si="59"/>
        <v>3.2773637424800217E-2</v>
      </c>
      <c r="F742" s="2">
        <f t="shared" si="55"/>
        <v>1.3547920714375532</v>
      </c>
      <c r="G742" s="2">
        <f t="shared" si="56"/>
        <v>1.5628616093612995</v>
      </c>
      <c r="H742" s="2">
        <f t="shared" si="57"/>
        <v>1.1918303499473988</v>
      </c>
    </row>
    <row r="743" spans="1:8" x14ac:dyDescent="0.25">
      <c r="A743" s="7">
        <v>39262</v>
      </c>
      <c r="B743">
        <v>1503.35</v>
      </c>
      <c r="C743">
        <v>55.685000000000002</v>
      </c>
      <c r="D743" s="1">
        <f t="shared" si="58"/>
        <v>5.2576935363646271E-4</v>
      </c>
      <c r="E743" s="1">
        <f t="shared" si="59"/>
        <v>5.3542711190994297E-2</v>
      </c>
      <c r="F743" s="2">
        <f t="shared" si="55"/>
        <v>1.3512664935640066</v>
      </c>
      <c r="G743" s="2">
        <f t="shared" si="56"/>
        <v>1.5574518316850214</v>
      </c>
      <c r="H743" s="2">
        <f t="shared" si="57"/>
        <v>1.1919553137106498</v>
      </c>
    </row>
    <row r="744" spans="1:8" x14ac:dyDescent="0.25">
      <c r="A744" s="7">
        <v>39255</v>
      </c>
      <c r="B744">
        <v>1502.56</v>
      </c>
      <c r="C744">
        <v>52.854999999999997</v>
      </c>
      <c r="D744" s="1">
        <f t="shared" si="58"/>
        <v>-1.9798944491196568E-2</v>
      </c>
      <c r="E744" s="1">
        <f t="shared" si="59"/>
        <v>-3.6108324974924888E-2</v>
      </c>
      <c r="F744" s="2">
        <f t="shared" si="55"/>
        <v>1.3990202553295426</v>
      </c>
      <c r="G744" s="2">
        <f t="shared" si="56"/>
        <v>1.5566804859677101</v>
      </c>
      <c r="H744" s="2">
        <f t="shared" si="57"/>
        <v>1.1923636503558352</v>
      </c>
    </row>
    <row r="745" spans="1:8" x14ac:dyDescent="0.25">
      <c r="A745" s="7">
        <v>39248</v>
      </c>
      <c r="B745">
        <v>1532.91</v>
      </c>
      <c r="C745">
        <v>54.835000000000001</v>
      </c>
      <c r="D745" s="1">
        <f t="shared" si="58"/>
        <v>1.6741064025947328E-2</v>
      </c>
      <c r="E745" s="1">
        <f t="shared" si="59"/>
        <v>7.1833463643471651E-2</v>
      </c>
      <c r="F745" s="2">
        <f t="shared" si="55"/>
        <v>1.3797953021331959</v>
      </c>
      <c r="G745" s="2">
        <f t="shared" si="56"/>
        <v>1.5483253240461141</v>
      </c>
      <c r="H745" s="2">
        <f t="shared" si="57"/>
        <v>1.1776986851583215</v>
      </c>
    </row>
    <row r="746" spans="1:8" x14ac:dyDescent="0.25">
      <c r="A746" s="7">
        <v>39241</v>
      </c>
      <c r="B746">
        <v>1507.67</v>
      </c>
      <c r="C746">
        <v>51.16</v>
      </c>
      <c r="D746" s="1">
        <f t="shared" si="58"/>
        <v>-1.8661233841467229E-2</v>
      </c>
      <c r="E746" s="1">
        <f t="shared" si="59"/>
        <v>-2.4780785360274615E-2</v>
      </c>
      <c r="F746" s="2">
        <f t="shared" si="55"/>
        <v>1.3466592790675398</v>
      </c>
      <c r="G746" s="2">
        <f t="shared" si="56"/>
        <v>1.5479256525413543</v>
      </c>
      <c r="H746" s="2">
        <f t="shared" si="57"/>
        <v>1.1614470318557379</v>
      </c>
    </row>
    <row r="747" spans="1:8" x14ac:dyDescent="0.25">
      <c r="A747" s="7">
        <v>39234</v>
      </c>
      <c r="B747">
        <v>1536.34</v>
      </c>
      <c r="C747">
        <v>52.46</v>
      </c>
      <c r="D747" s="1">
        <f t="shared" si="58"/>
        <v>1.359740850943103E-2</v>
      </c>
      <c r="E747" s="1">
        <f t="shared" si="59"/>
        <v>3.9635354736424988E-2</v>
      </c>
      <c r="F747" s="2">
        <f t="shared" si="55"/>
        <v>1.3308269350331625</v>
      </c>
      <c r="G747" s="2">
        <f t="shared" si="56"/>
        <v>1.5483638189987701</v>
      </c>
      <c r="H747" s="2">
        <f t="shared" si="57"/>
        <v>1.1572049096214891</v>
      </c>
    </row>
    <row r="748" spans="1:8" x14ac:dyDescent="0.25">
      <c r="A748" s="7">
        <v>39227</v>
      </c>
      <c r="B748">
        <v>1515.73</v>
      </c>
      <c r="C748">
        <v>50.46</v>
      </c>
      <c r="D748" s="1">
        <f t="shared" si="58"/>
        <v>-4.6100804465605272E-3</v>
      </c>
      <c r="E748" s="1">
        <f t="shared" si="59"/>
        <v>9.200000000000097E-3</v>
      </c>
      <c r="F748" s="2">
        <f t="shared" si="55"/>
        <v>1.315781389629896</v>
      </c>
      <c r="G748" s="2">
        <f t="shared" si="56"/>
        <v>1.5478019403266412</v>
      </c>
      <c r="H748" s="2">
        <f t="shared" si="57"/>
        <v>1.1505898445563987</v>
      </c>
    </row>
    <row r="749" spans="1:8" x14ac:dyDescent="0.25">
      <c r="A749" s="7">
        <v>39220</v>
      </c>
      <c r="B749">
        <v>1522.75</v>
      </c>
      <c r="C749">
        <v>50</v>
      </c>
      <c r="D749" s="1">
        <f t="shared" si="58"/>
        <v>1.1222897366935713E-2</v>
      </c>
      <c r="E749" s="1">
        <f t="shared" si="59"/>
        <v>-4.2329055736448962E-2</v>
      </c>
      <c r="F749" s="2">
        <f t="shared" si="55"/>
        <v>1.3161208353456861</v>
      </c>
      <c r="G749" s="2">
        <f t="shared" si="56"/>
        <v>1.5475542865641227</v>
      </c>
      <c r="H749" s="2">
        <f t="shared" si="57"/>
        <v>1.136429914910565</v>
      </c>
    </row>
    <row r="750" spans="1:8" x14ac:dyDescent="0.25">
      <c r="A750" s="7">
        <v>39213</v>
      </c>
      <c r="B750">
        <v>1505.85</v>
      </c>
      <c r="C750">
        <v>52.21</v>
      </c>
      <c r="D750" s="1">
        <f t="shared" si="58"/>
        <v>1.5276098882854861E-4</v>
      </c>
      <c r="E750" s="1">
        <f t="shared" si="59"/>
        <v>5.7417721518987275E-2</v>
      </c>
      <c r="F750" s="2">
        <f t="shared" si="55"/>
        <v>1.3537267952126617</v>
      </c>
      <c r="G750" s="2">
        <f t="shared" si="56"/>
        <v>1.5636023399271803</v>
      </c>
      <c r="H750" s="2">
        <f t="shared" si="57"/>
        <v>1.0962557808780842</v>
      </c>
    </row>
    <row r="751" spans="1:8" x14ac:dyDescent="0.25">
      <c r="A751" s="7">
        <v>39206</v>
      </c>
      <c r="B751">
        <v>1505.62</v>
      </c>
      <c r="C751">
        <v>49.375</v>
      </c>
      <c r="D751" s="1">
        <f t="shared" si="58"/>
        <v>7.7305614864096039E-3</v>
      </c>
      <c r="E751" s="1">
        <f t="shared" si="59"/>
        <v>8.7853713351722096E-3</v>
      </c>
      <c r="F751" s="2">
        <f t="shared" si="55"/>
        <v>1.4049123606896421</v>
      </c>
      <c r="G751" s="2">
        <f t="shared" si="56"/>
        <v>1.5729157507821481</v>
      </c>
      <c r="H751" s="2">
        <f t="shared" si="57"/>
        <v>1.1097853017639032</v>
      </c>
    </row>
    <row r="752" spans="1:8" x14ac:dyDescent="0.25">
      <c r="A752" s="7">
        <v>39199</v>
      </c>
      <c r="B752">
        <v>1494.07</v>
      </c>
      <c r="C752">
        <v>48.945</v>
      </c>
      <c r="D752" s="1">
        <f t="shared" si="58"/>
        <v>6.5483208138241711E-3</v>
      </c>
      <c r="E752" s="1">
        <f t="shared" si="59"/>
        <v>2.0644354081951866E-2</v>
      </c>
      <c r="F752" s="2">
        <f t="shared" si="55"/>
        <v>1.4032191733980113</v>
      </c>
      <c r="G752" s="2">
        <f t="shared" si="56"/>
        <v>1.5515912206084188</v>
      </c>
      <c r="H752" s="2">
        <f t="shared" si="57"/>
        <v>1.11080193556788</v>
      </c>
    </row>
    <row r="753" spans="1:8" x14ac:dyDescent="0.25">
      <c r="A753" s="7">
        <v>39192</v>
      </c>
      <c r="B753">
        <v>1484.35</v>
      </c>
      <c r="C753">
        <v>47.954999999999998</v>
      </c>
      <c r="D753" s="1">
        <f t="shared" si="58"/>
        <v>2.1681522524692909E-2</v>
      </c>
      <c r="E753" s="1">
        <f t="shared" si="59"/>
        <v>1.6318745363992804E-2</v>
      </c>
      <c r="F753" s="2">
        <f t="shared" si="55"/>
        <v>1.3938876014449941</v>
      </c>
      <c r="G753" s="2">
        <f t="shared" si="56"/>
        <v>1.5498546761531882</v>
      </c>
      <c r="H753" s="2">
        <f t="shared" si="57"/>
        <v>1.1098291717267137</v>
      </c>
    </row>
    <row r="754" spans="1:8" x14ac:dyDescent="0.25">
      <c r="A754" s="7">
        <v>39185</v>
      </c>
      <c r="B754">
        <v>1452.85</v>
      </c>
      <c r="C754">
        <v>47.185000000000002</v>
      </c>
      <c r="D754" s="1">
        <f t="shared" si="58"/>
        <v>6.2960602870283378E-3</v>
      </c>
      <c r="E754" s="1">
        <f t="shared" si="59"/>
        <v>2.8892280854775576E-2</v>
      </c>
      <c r="F754" s="2">
        <f t="shared" si="55"/>
        <v>1.4184220872701807</v>
      </c>
      <c r="G754" s="2">
        <f t="shared" si="56"/>
        <v>1.5607144071635233</v>
      </c>
      <c r="H754" s="2">
        <f t="shared" si="57"/>
        <v>1.110850498121962</v>
      </c>
    </row>
    <row r="755" spans="1:8" x14ac:dyDescent="0.25">
      <c r="A755" s="7">
        <v>39178</v>
      </c>
      <c r="B755">
        <v>1443.76</v>
      </c>
      <c r="C755">
        <v>45.86</v>
      </c>
      <c r="D755" s="1">
        <f t="shared" si="58"/>
        <v>1.6116999563644541E-2</v>
      </c>
      <c r="E755" s="1">
        <f t="shared" si="59"/>
        <v>2.2291573785109264E-2</v>
      </c>
      <c r="F755" s="2">
        <f t="shared" si="55"/>
        <v>1.4160488434171818</v>
      </c>
      <c r="G755" s="2">
        <f t="shared" si="56"/>
        <v>1.5559355586418435</v>
      </c>
      <c r="H755" s="2">
        <f t="shared" si="57"/>
        <v>1.104875849600192</v>
      </c>
    </row>
    <row r="756" spans="1:8" x14ac:dyDescent="0.25">
      <c r="A756" s="7">
        <v>39171</v>
      </c>
      <c r="B756">
        <v>1420.86</v>
      </c>
      <c r="C756">
        <v>44.86</v>
      </c>
      <c r="D756" s="1">
        <f t="shared" si="58"/>
        <v>-1.0618963728405206E-2</v>
      </c>
      <c r="E756" s="1">
        <f t="shared" si="59"/>
        <v>-2.9319485015687596E-2</v>
      </c>
      <c r="F756" s="2">
        <f t="shared" si="55"/>
        <v>1.4179246715487344</v>
      </c>
      <c r="G756" s="2">
        <f t="shared" si="56"/>
        <v>1.5014547871066179</v>
      </c>
      <c r="H756" s="2">
        <f t="shared" si="57"/>
        <v>1.0957380140521307</v>
      </c>
    </row>
    <row r="757" spans="1:8" x14ac:dyDescent="0.25">
      <c r="A757" s="7">
        <v>39164</v>
      </c>
      <c r="B757">
        <v>1436.11</v>
      </c>
      <c r="C757">
        <v>46.215000000000003</v>
      </c>
      <c r="D757" s="1">
        <f t="shared" si="58"/>
        <v>3.5444680774360915E-2</v>
      </c>
      <c r="E757" s="1">
        <f t="shared" si="59"/>
        <v>4.9506074713296488E-2</v>
      </c>
      <c r="F757" s="2">
        <f t="shared" si="55"/>
        <v>1.4292295651071745</v>
      </c>
      <c r="G757" s="2">
        <f t="shared" si="56"/>
        <v>1.4952917381316382</v>
      </c>
      <c r="H757" s="2">
        <f t="shared" si="57"/>
        <v>1.0940223553145079</v>
      </c>
    </row>
    <row r="758" spans="1:8" x14ac:dyDescent="0.25">
      <c r="A758" s="7">
        <v>39157</v>
      </c>
      <c r="B758">
        <v>1386.95</v>
      </c>
      <c r="C758">
        <v>44.034999999999997</v>
      </c>
      <c r="D758" s="1">
        <f t="shared" si="58"/>
        <v>-1.1334069929072821E-2</v>
      </c>
      <c r="E758" s="1">
        <f t="shared" si="59"/>
        <v>-2.3397649146152277E-2</v>
      </c>
      <c r="F758" s="2">
        <f t="shared" si="55"/>
        <v>1.4266374397726691</v>
      </c>
      <c r="G758" s="2">
        <f t="shared" si="56"/>
        <v>1.501947121105264</v>
      </c>
      <c r="H758" s="2">
        <f t="shared" si="57"/>
        <v>1.0920997883611492</v>
      </c>
    </row>
    <row r="759" spans="1:8" x14ac:dyDescent="0.25">
      <c r="A759" s="7">
        <v>39150</v>
      </c>
      <c r="B759">
        <v>1402.85</v>
      </c>
      <c r="C759">
        <v>45.09</v>
      </c>
      <c r="D759" s="1">
        <f t="shared" si="58"/>
        <v>1.1303589322144925E-2</v>
      </c>
      <c r="E759" s="1">
        <f t="shared" si="59"/>
        <v>5.2275379229871799E-2</v>
      </c>
      <c r="F759" s="2">
        <f t="shared" si="55"/>
        <v>1.4662876151534097</v>
      </c>
      <c r="G759" s="2">
        <f t="shared" si="56"/>
        <v>1.5092990525565191</v>
      </c>
      <c r="H759" s="2">
        <f t="shared" si="57"/>
        <v>1.0905325950314995</v>
      </c>
    </row>
    <row r="760" spans="1:8" x14ac:dyDescent="0.25">
      <c r="A760" s="7">
        <v>39143</v>
      </c>
      <c r="B760">
        <v>1387.17</v>
      </c>
      <c r="C760">
        <v>42.85</v>
      </c>
      <c r="D760" s="1">
        <f t="shared" si="58"/>
        <v>-4.4115518987865143E-2</v>
      </c>
      <c r="E760" s="1">
        <f t="shared" si="59"/>
        <v>-2.4806554392353131E-2</v>
      </c>
      <c r="F760" s="2">
        <f t="shared" si="55"/>
        <v>1.4349078995506315</v>
      </c>
      <c r="G760" s="2">
        <f t="shared" si="56"/>
        <v>1.4895247059454808</v>
      </c>
      <c r="H760" s="2">
        <f t="shared" si="57"/>
        <v>1.101095922164681</v>
      </c>
    </row>
    <row r="761" spans="1:8" x14ac:dyDescent="0.25">
      <c r="A761" s="7">
        <v>39136</v>
      </c>
      <c r="B761">
        <v>1451.19</v>
      </c>
      <c r="C761">
        <v>43.94</v>
      </c>
      <c r="D761" s="1">
        <f t="shared" si="58"/>
        <v>-2.9885815573600372E-3</v>
      </c>
      <c r="E761" s="1">
        <f t="shared" si="59"/>
        <v>2.5916413728694909E-2</v>
      </c>
      <c r="F761" s="2">
        <f t="shared" si="55"/>
        <v>1.5311128777793093</v>
      </c>
      <c r="G761" s="2">
        <f t="shared" si="56"/>
        <v>1.5458045276067118</v>
      </c>
      <c r="H761" s="2">
        <f t="shared" si="57"/>
        <v>1.1041880042023808</v>
      </c>
    </row>
    <row r="762" spans="1:8" x14ac:dyDescent="0.25">
      <c r="A762" s="7">
        <v>39129</v>
      </c>
      <c r="B762">
        <v>1455.54</v>
      </c>
      <c r="C762">
        <v>42.83</v>
      </c>
      <c r="D762" s="1">
        <f t="shared" si="58"/>
        <v>1.2155264731652293E-2</v>
      </c>
      <c r="E762" s="1">
        <f t="shared" si="59"/>
        <v>-3.3740546829552631E-3</v>
      </c>
      <c r="F762" s="2">
        <f t="shared" si="55"/>
        <v>1.5340662374760827</v>
      </c>
      <c r="G762" s="2">
        <f t="shared" si="56"/>
        <v>1.5497631180379123</v>
      </c>
      <c r="H762" s="2">
        <f t="shared" si="57"/>
        <v>1.095363706046796</v>
      </c>
    </row>
    <row r="763" spans="1:8" x14ac:dyDescent="0.25">
      <c r="A763" s="7">
        <v>39122</v>
      </c>
      <c r="B763">
        <v>1438.06</v>
      </c>
      <c r="C763">
        <v>42.975000000000001</v>
      </c>
      <c r="D763" s="1">
        <f t="shared" si="58"/>
        <v>-7.1320569736053052E-3</v>
      </c>
      <c r="E763" s="1">
        <f t="shared" si="59"/>
        <v>-2.553092723685757E-3</v>
      </c>
      <c r="F763" s="2">
        <f t="shared" si="55"/>
        <v>1.5474004088340021</v>
      </c>
      <c r="G763" s="2">
        <f t="shared" si="56"/>
        <v>1.5579988900085664</v>
      </c>
      <c r="H763" s="2">
        <f t="shared" si="57"/>
        <v>1.1045524506030111</v>
      </c>
    </row>
    <row r="764" spans="1:8" x14ac:dyDescent="0.25">
      <c r="A764" s="7">
        <v>39115</v>
      </c>
      <c r="B764">
        <v>1448.39</v>
      </c>
      <c r="C764">
        <v>43.085000000000001</v>
      </c>
      <c r="D764" s="1">
        <f t="shared" si="58"/>
        <v>1.8429453374397164E-2</v>
      </c>
      <c r="E764" s="1">
        <f t="shared" si="59"/>
        <v>6.7120743034055685E-2</v>
      </c>
      <c r="F764" s="2">
        <f t="shared" si="55"/>
        <v>1.6861718727904149</v>
      </c>
      <c r="G764" s="2">
        <f t="shared" si="56"/>
        <v>1.5832389109599243</v>
      </c>
      <c r="H764" s="2">
        <f t="shared" si="57"/>
        <v>1.0983461309012386</v>
      </c>
    </row>
    <row r="765" spans="1:8" x14ac:dyDescent="0.25">
      <c r="A765" s="7">
        <v>39108</v>
      </c>
      <c r="B765">
        <v>1422.18</v>
      </c>
      <c r="C765">
        <v>40.375</v>
      </c>
      <c r="D765" s="1">
        <f t="shared" si="58"/>
        <v>-5.816148199930038E-3</v>
      </c>
      <c r="E765" s="1">
        <f t="shared" si="59"/>
        <v>3.1026557711951064E-2</v>
      </c>
      <c r="F765" s="2">
        <f t="shared" si="55"/>
        <v>1.6571682136598593</v>
      </c>
      <c r="G765" s="2">
        <f t="shared" si="56"/>
        <v>1.5665615269873763</v>
      </c>
      <c r="H765" s="2">
        <f t="shared" si="57"/>
        <v>1.0921910117088154</v>
      </c>
    </row>
    <row r="766" spans="1:8" x14ac:dyDescent="0.25">
      <c r="A766" s="7">
        <v>39101</v>
      </c>
      <c r="B766">
        <v>1430.5</v>
      </c>
      <c r="C766">
        <v>39.159999999999997</v>
      </c>
      <c r="D766" s="1">
        <f t="shared" si="58"/>
        <v>-1.6075709602791921E-4</v>
      </c>
      <c r="E766" s="1">
        <f t="shared" si="59"/>
        <v>2.4326445200104629E-2</v>
      </c>
      <c r="F766" s="2">
        <f t="shared" si="55"/>
        <v>1.686193029888188</v>
      </c>
      <c r="G766" s="2">
        <f t="shared" si="56"/>
        <v>1.5756988015543536</v>
      </c>
      <c r="H766" s="2">
        <f t="shared" si="57"/>
        <v>1.0954378045485236</v>
      </c>
    </row>
    <row r="767" spans="1:8" x14ac:dyDescent="0.25">
      <c r="A767" s="7">
        <v>39094</v>
      </c>
      <c r="B767">
        <v>1430.73</v>
      </c>
      <c r="C767">
        <v>38.229999999999997</v>
      </c>
      <c r="D767" s="1">
        <f t="shared" si="58"/>
        <v>1.4910868192748783E-2</v>
      </c>
      <c r="E767" s="1">
        <f t="shared" si="59"/>
        <v>-2.4371570754115224E-2</v>
      </c>
      <c r="F767" s="2">
        <f t="shared" si="55"/>
        <v>1.6827215243365607</v>
      </c>
      <c r="G767" s="2">
        <f t="shared" si="56"/>
        <v>1.5826035375682999</v>
      </c>
      <c r="H767" s="2">
        <f t="shared" si="57"/>
        <v>1.1134272293754173</v>
      </c>
    </row>
    <row r="768" spans="1:8" x14ac:dyDescent="0.25">
      <c r="A768" s="7">
        <v>39087</v>
      </c>
      <c r="B768">
        <v>1409.71</v>
      </c>
      <c r="C768">
        <v>39.185000000000002</v>
      </c>
      <c r="D768" s="1">
        <f t="shared" si="58"/>
        <v>-6.0565465698371179E-3</v>
      </c>
      <c r="E768" s="1">
        <f t="shared" si="59"/>
        <v>-4.0171463563992704E-2</v>
      </c>
      <c r="F768" s="2">
        <f t="shared" si="55"/>
        <v>1.7593816527189667</v>
      </c>
      <c r="G768" s="2">
        <f t="shared" si="56"/>
        <v>1.5885340299837034</v>
      </c>
      <c r="H768" s="2">
        <f t="shared" si="57"/>
        <v>1.1277183083758062</v>
      </c>
    </row>
    <row r="769" spans="1:8" x14ac:dyDescent="0.25">
      <c r="A769" s="7">
        <v>39080</v>
      </c>
      <c r="B769">
        <v>1418.3</v>
      </c>
      <c r="C769">
        <v>40.825000000000003</v>
      </c>
      <c r="D769" s="1">
        <f t="shared" si="58"/>
        <v>5.3446369332841304E-3</v>
      </c>
      <c r="E769" s="1">
        <f t="shared" si="59"/>
        <v>-1.3454011741682592E-3</v>
      </c>
      <c r="F769" s="2">
        <f t="shared" si="55"/>
        <v>1.7466172642120834</v>
      </c>
      <c r="G769" s="2">
        <f t="shared" si="56"/>
        <v>1.5743984451394224</v>
      </c>
      <c r="H769" s="2">
        <f t="shared" si="57"/>
        <v>1.1249592835253097</v>
      </c>
    </row>
    <row r="770" spans="1:8" x14ac:dyDescent="0.25">
      <c r="A770" s="7">
        <v>39073</v>
      </c>
      <c r="B770">
        <v>1410.76</v>
      </c>
      <c r="C770">
        <v>40.880000000000003</v>
      </c>
      <c r="D770" s="1">
        <f t="shared" si="58"/>
        <v>-1.1442866252303618E-2</v>
      </c>
      <c r="E770" s="1">
        <f t="shared" si="59"/>
        <v>-2.8632529404776008E-2</v>
      </c>
      <c r="F770" s="2">
        <f t="shared" ref="F770:F833" si="60">SLOPE($E770:$E874,$D770:$D874)</f>
        <v>1.7353677720305494</v>
      </c>
      <c r="G770" s="2">
        <f t="shared" ref="G770:G833" si="61">SLOPE($E770:$E926,$D770:$D926)</f>
        <v>1.5772027512465598</v>
      </c>
      <c r="H770" s="2">
        <f t="shared" ref="H770:H833" si="62">SLOPE($E770:$E1030,$D770:$D1030)</f>
        <v>1.1296722519332756</v>
      </c>
    </row>
    <row r="771" spans="1:8" x14ac:dyDescent="0.25">
      <c r="A771" s="7">
        <v>39066</v>
      </c>
      <c r="B771">
        <v>1427.09</v>
      </c>
      <c r="C771">
        <v>42.085000000000001</v>
      </c>
      <c r="D771" s="1">
        <f t="shared" ref="D771:D834" si="63">B771/B772-1</f>
        <v>1.2235430970890304E-2</v>
      </c>
      <c r="E771" s="1">
        <f t="shared" ref="E771:E834" si="64">C771/C772-1</f>
        <v>-2.6373626373626391E-2</v>
      </c>
      <c r="F771" s="2">
        <f t="shared" si="60"/>
        <v>1.7245833782809161</v>
      </c>
      <c r="G771" s="2">
        <f t="shared" si="61"/>
        <v>1.565007528371986</v>
      </c>
      <c r="H771" s="2">
        <f t="shared" si="62"/>
        <v>1.117621990392595</v>
      </c>
    </row>
    <row r="772" spans="1:8" x14ac:dyDescent="0.25">
      <c r="A772" s="7">
        <v>39059</v>
      </c>
      <c r="B772">
        <v>1409.84</v>
      </c>
      <c r="C772">
        <v>43.225000000000001</v>
      </c>
      <c r="D772" s="1">
        <f t="shared" si="63"/>
        <v>9.4006629865899249E-3</v>
      </c>
      <c r="E772" s="1">
        <f t="shared" si="64"/>
        <v>1.7381228273465332E-3</v>
      </c>
      <c r="F772" s="2">
        <f t="shared" si="60"/>
        <v>1.7460184300139785</v>
      </c>
      <c r="G772" s="2">
        <f t="shared" si="61"/>
        <v>1.5748489533028958</v>
      </c>
      <c r="H772" s="2">
        <f t="shared" si="62"/>
        <v>1.134603325855448</v>
      </c>
    </row>
    <row r="773" spans="1:8" x14ac:dyDescent="0.25">
      <c r="A773" s="7">
        <v>39052</v>
      </c>
      <c r="B773">
        <v>1396.71</v>
      </c>
      <c r="C773">
        <v>43.15</v>
      </c>
      <c r="D773" s="1">
        <f t="shared" si="63"/>
        <v>-3.0265177201185267E-3</v>
      </c>
      <c r="E773" s="1">
        <f t="shared" si="64"/>
        <v>2.1180925334279843E-2</v>
      </c>
      <c r="F773" s="2">
        <f t="shared" si="60"/>
        <v>1.74659569206127</v>
      </c>
      <c r="G773" s="2">
        <f t="shared" si="61"/>
        <v>1.5798491273962318</v>
      </c>
      <c r="H773" s="2">
        <f t="shared" si="62"/>
        <v>1.1367515246818618</v>
      </c>
    </row>
    <row r="774" spans="1:8" x14ac:dyDescent="0.25">
      <c r="A774" s="7">
        <v>39045</v>
      </c>
      <c r="B774">
        <v>1400.95</v>
      </c>
      <c r="C774">
        <v>42.255000000000003</v>
      </c>
      <c r="D774" s="1">
        <f t="shared" si="63"/>
        <v>-1.7841849842992197E-4</v>
      </c>
      <c r="E774" s="1">
        <f t="shared" si="64"/>
        <v>7.3906305876743073E-3</v>
      </c>
      <c r="F774" s="2">
        <f t="shared" si="60"/>
        <v>1.797738873123135</v>
      </c>
      <c r="G774" s="2">
        <f t="shared" si="61"/>
        <v>1.5797224981133697</v>
      </c>
      <c r="H774" s="2">
        <f t="shared" si="62"/>
        <v>1.1369741105884785</v>
      </c>
    </row>
    <row r="775" spans="1:8" x14ac:dyDescent="0.25">
      <c r="A775" s="7">
        <v>39038</v>
      </c>
      <c r="B775">
        <v>1401.2</v>
      </c>
      <c r="C775">
        <v>41.945</v>
      </c>
      <c r="D775" s="1">
        <f t="shared" si="63"/>
        <v>1.4700557607357556E-2</v>
      </c>
      <c r="E775" s="1">
        <f t="shared" si="64"/>
        <v>6.5994720422366537E-3</v>
      </c>
      <c r="F775" s="2">
        <f t="shared" si="60"/>
        <v>1.7905657427698984</v>
      </c>
      <c r="G775" s="2">
        <f t="shared" si="61"/>
        <v>1.5735019546659104</v>
      </c>
      <c r="H775" s="2">
        <f t="shared" si="62"/>
        <v>1.1385037498206874</v>
      </c>
    </row>
    <row r="776" spans="1:8" x14ac:dyDescent="0.25">
      <c r="A776" s="7">
        <v>39031</v>
      </c>
      <c r="B776">
        <v>1380.9</v>
      </c>
      <c r="C776">
        <v>41.67</v>
      </c>
      <c r="D776" s="1">
        <f t="shared" si="63"/>
        <v>1.2167411859561827E-2</v>
      </c>
      <c r="E776" s="1">
        <f t="shared" si="64"/>
        <v>5.6943563728598656E-2</v>
      </c>
      <c r="F776" s="2">
        <f t="shared" si="60"/>
        <v>1.8265756823567454</v>
      </c>
      <c r="G776" s="2">
        <f t="shared" si="61"/>
        <v>1.5866209938286187</v>
      </c>
      <c r="H776" s="2">
        <f t="shared" si="62"/>
        <v>1.1278739728710976</v>
      </c>
    </row>
    <row r="777" spans="1:8" x14ac:dyDescent="0.25">
      <c r="A777" s="7">
        <v>39024</v>
      </c>
      <c r="B777">
        <v>1364.3</v>
      </c>
      <c r="C777">
        <v>39.424999999999997</v>
      </c>
      <c r="D777" s="1">
        <f t="shared" si="63"/>
        <v>-9.4675243585461422E-3</v>
      </c>
      <c r="E777" s="1">
        <f t="shared" si="64"/>
        <v>2.2880386424302124E-3</v>
      </c>
      <c r="F777" s="2">
        <f t="shared" si="60"/>
        <v>1.6598314934167637</v>
      </c>
      <c r="G777" s="2">
        <f t="shared" si="61"/>
        <v>1.5745877823106209</v>
      </c>
      <c r="H777" s="2">
        <f t="shared" si="62"/>
        <v>1.1150674402767908</v>
      </c>
    </row>
    <row r="778" spans="1:8" x14ac:dyDescent="0.25">
      <c r="A778" s="7">
        <v>39017</v>
      </c>
      <c r="B778">
        <v>1377.34</v>
      </c>
      <c r="C778">
        <v>39.335000000000001</v>
      </c>
      <c r="D778" s="1">
        <f t="shared" si="63"/>
        <v>6.386087973111243E-3</v>
      </c>
      <c r="E778" s="1">
        <f t="shared" si="64"/>
        <v>-3.0202169625246578E-2</v>
      </c>
      <c r="F778" s="2">
        <f t="shared" si="60"/>
        <v>1.6882087094565645</v>
      </c>
      <c r="G778" s="2">
        <f t="shared" si="61"/>
        <v>1.5408812672095344</v>
      </c>
      <c r="H778" s="2">
        <f t="shared" si="62"/>
        <v>1.1401373939019659</v>
      </c>
    </row>
    <row r="779" spans="1:8" x14ac:dyDescent="0.25">
      <c r="A779" s="7">
        <v>39010</v>
      </c>
      <c r="B779">
        <v>1368.6</v>
      </c>
      <c r="C779">
        <v>40.56</v>
      </c>
      <c r="D779" s="1">
        <f t="shared" si="63"/>
        <v>2.1821590193464857E-3</v>
      </c>
      <c r="E779" s="1">
        <f t="shared" si="64"/>
        <v>1.8839487565938118E-2</v>
      </c>
      <c r="F779" s="2">
        <f t="shared" si="60"/>
        <v>1.6910446883648713</v>
      </c>
      <c r="G779" s="2">
        <f t="shared" si="61"/>
        <v>1.5502503648554664</v>
      </c>
      <c r="H779" s="2">
        <f t="shared" si="62"/>
        <v>1.1499830012110315</v>
      </c>
    </row>
    <row r="780" spans="1:8" x14ac:dyDescent="0.25">
      <c r="A780" s="7">
        <v>39003</v>
      </c>
      <c r="B780">
        <v>1365.62</v>
      </c>
      <c r="C780">
        <v>39.81</v>
      </c>
      <c r="D780" s="1">
        <f t="shared" si="63"/>
        <v>1.1885179092754772E-2</v>
      </c>
      <c r="E780" s="1">
        <f t="shared" si="64"/>
        <v>1.0406091370558368E-2</v>
      </c>
      <c r="F780" s="2">
        <f t="shared" si="60"/>
        <v>1.6913605076783127</v>
      </c>
      <c r="G780" s="2">
        <f t="shared" si="61"/>
        <v>1.5510005072105906</v>
      </c>
      <c r="H780" s="2">
        <f t="shared" si="62"/>
        <v>1.156725626779763</v>
      </c>
    </row>
    <row r="781" spans="1:8" x14ac:dyDescent="0.25">
      <c r="A781" s="7">
        <v>38996</v>
      </c>
      <c r="B781">
        <v>1349.58</v>
      </c>
      <c r="C781">
        <v>39.4</v>
      </c>
      <c r="D781" s="1">
        <f t="shared" si="63"/>
        <v>1.0278100086087427E-2</v>
      </c>
      <c r="E781" s="1">
        <f t="shared" si="64"/>
        <v>2.4840681493041972E-2</v>
      </c>
      <c r="F781" s="2">
        <f t="shared" si="60"/>
        <v>1.6914618641769856</v>
      </c>
      <c r="G781" s="2">
        <f t="shared" si="61"/>
        <v>1.5563159313149535</v>
      </c>
      <c r="H781" s="2">
        <f t="shared" si="62"/>
        <v>1.1673416796113527</v>
      </c>
    </row>
    <row r="782" spans="1:8" x14ac:dyDescent="0.25">
      <c r="A782" s="7">
        <v>38989</v>
      </c>
      <c r="B782">
        <v>1335.85</v>
      </c>
      <c r="C782">
        <v>38.445</v>
      </c>
      <c r="D782" s="1">
        <f t="shared" si="63"/>
        <v>1.6025494759579484E-2</v>
      </c>
      <c r="E782" s="1">
        <f t="shared" si="64"/>
        <v>2.3289858929997242E-2</v>
      </c>
      <c r="F782" s="2">
        <f t="shared" si="60"/>
        <v>1.6701040713316218</v>
      </c>
      <c r="G782" s="2">
        <f t="shared" si="61"/>
        <v>1.5828354819199981</v>
      </c>
      <c r="H782" s="2">
        <f t="shared" si="62"/>
        <v>1.1830028120609757</v>
      </c>
    </row>
    <row r="783" spans="1:8" x14ac:dyDescent="0.25">
      <c r="A783" s="7">
        <v>38982</v>
      </c>
      <c r="B783">
        <v>1314.78</v>
      </c>
      <c r="C783">
        <v>37.57</v>
      </c>
      <c r="D783" s="1">
        <f t="shared" si="63"/>
        <v>-3.8564404070097202E-3</v>
      </c>
      <c r="E783" s="1">
        <f t="shared" si="64"/>
        <v>-3.555384417918106E-2</v>
      </c>
      <c r="F783" s="2">
        <f t="shared" si="60"/>
        <v>1.6730017877313677</v>
      </c>
      <c r="G783" s="2">
        <f t="shared" si="61"/>
        <v>1.5491724035328172</v>
      </c>
      <c r="H783" s="2">
        <f t="shared" si="62"/>
        <v>1.1632722713309627</v>
      </c>
    </row>
    <row r="784" spans="1:8" x14ac:dyDescent="0.25">
      <c r="A784" s="7">
        <v>38975</v>
      </c>
      <c r="B784">
        <v>1319.87</v>
      </c>
      <c r="C784">
        <v>38.954999999999998</v>
      </c>
      <c r="D784" s="1">
        <f t="shared" si="63"/>
        <v>1.6128783912789046E-2</v>
      </c>
      <c r="E784" s="1">
        <f t="shared" si="64"/>
        <v>-4.6855884511866841E-2</v>
      </c>
      <c r="F784" s="2">
        <f t="shared" si="60"/>
        <v>1.666332630257618</v>
      </c>
      <c r="G784" s="2">
        <f t="shared" si="61"/>
        <v>1.5500381617807464</v>
      </c>
      <c r="H784" s="2">
        <f t="shared" si="62"/>
        <v>1.1804817283426683</v>
      </c>
    </row>
    <row r="785" spans="1:8" x14ac:dyDescent="0.25">
      <c r="A785" s="7">
        <v>38968</v>
      </c>
      <c r="B785">
        <v>1298.92</v>
      </c>
      <c r="C785">
        <v>40.869999999999997</v>
      </c>
      <c r="D785" s="1">
        <f t="shared" si="63"/>
        <v>-9.2218976209181847E-3</v>
      </c>
      <c r="E785" s="1">
        <f t="shared" si="64"/>
        <v>-4.842840512223523E-2</v>
      </c>
      <c r="F785" s="2">
        <f t="shared" si="60"/>
        <v>1.7209668335869031</v>
      </c>
      <c r="G785" s="2">
        <f t="shared" si="61"/>
        <v>1.5832894034769047</v>
      </c>
      <c r="H785" s="2">
        <f t="shared" si="62"/>
        <v>1.1896066658901687</v>
      </c>
    </row>
    <row r="786" spans="1:8" x14ac:dyDescent="0.25">
      <c r="A786" s="7">
        <v>38961</v>
      </c>
      <c r="B786">
        <v>1311.01</v>
      </c>
      <c r="C786">
        <v>42.95</v>
      </c>
      <c r="D786" s="1">
        <f t="shared" si="63"/>
        <v>1.2292581982719319E-2</v>
      </c>
      <c r="E786" s="1">
        <f t="shared" si="64"/>
        <v>1.3449740443605585E-2</v>
      </c>
      <c r="F786" s="2">
        <f t="shared" si="60"/>
        <v>1.6979257806656047</v>
      </c>
      <c r="G786" s="2">
        <f t="shared" si="61"/>
        <v>1.555742606344761</v>
      </c>
      <c r="H786" s="2">
        <f t="shared" si="62"/>
        <v>1.1974112876022032</v>
      </c>
    </row>
    <row r="787" spans="1:8" x14ac:dyDescent="0.25">
      <c r="A787" s="7">
        <v>38954</v>
      </c>
      <c r="B787">
        <v>1295.0899999999999</v>
      </c>
      <c r="C787">
        <v>42.38</v>
      </c>
      <c r="D787" s="1">
        <f t="shared" si="63"/>
        <v>-5.5363587499039912E-3</v>
      </c>
      <c r="E787" s="1">
        <f t="shared" si="64"/>
        <v>-4.085096752291506E-2</v>
      </c>
      <c r="F787" s="2">
        <f t="shared" si="60"/>
        <v>1.6946591237979649</v>
      </c>
      <c r="G787" s="2">
        <f t="shared" si="61"/>
        <v>1.5410180808490312</v>
      </c>
      <c r="H787" s="2">
        <f t="shared" si="62"/>
        <v>1.1633074275730038</v>
      </c>
    </row>
    <row r="788" spans="1:8" x14ac:dyDescent="0.25">
      <c r="A788" s="7">
        <v>38947</v>
      </c>
      <c r="B788">
        <v>1302.3</v>
      </c>
      <c r="C788">
        <v>44.185000000000002</v>
      </c>
      <c r="D788" s="1">
        <f t="shared" si="63"/>
        <v>2.8072058986058579E-2</v>
      </c>
      <c r="E788" s="1">
        <f t="shared" si="64"/>
        <v>3.7571914993542288E-2</v>
      </c>
      <c r="F788" s="2">
        <f t="shared" si="60"/>
        <v>1.6472809901700602</v>
      </c>
      <c r="G788" s="2">
        <f t="shared" si="61"/>
        <v>1.5337079490671151</v>
      </c>
      <c r="H788" s="2">
        <f t="shared" si="62"/>
        <v>1.1768551980232285</v>
      </c>
    </row>
    <row r="789" spans="1:8" x14ac:dyDescent="0.25">
      <c r="A789" s="7">
        <v>38940</v>
      </c>
      <c r="B789">
        <v>1266.74</v>
      </c>
      <c r="C789">
        <v>42.585000000000001</v>
      </c>
      <c r="D789" s="1">
        <f t="shared" si="63"/>
        <v>-9.864307153576668E-3</v>
      </c>
      <c r="E789" s="1">
        <f t="shared" si="64"/>
        <v>-5.8374792703150935E-2</v>
      </c>
      <c r="F789" s="2">
        <f t="shared" si="60"/>
        <v>1.6633797176890461</v>
      </c>
      <c r="G789" s="2">
        <f t="shared" si="61"/>
        <v>1.5517345029391847</v>
      </c>
      <c r="H789" s="2">
        <f t="shared" si="62"/>
        <v>1.1697701186267055</v>
      </c>
    </row>
    <row r="790" spans="1:8" x14ac:dyDescent="0.25">
      <c r="A790" s="7">
        <v>38933</v>
      </c>
      <c r="B790">
        <v>1279.3599999999999</v>
      </c>
      <c r="C790">
        <v>45.225000000000001</v>
      </c>
      <c r="D790" s="1">
        <f t="shared" si="63"/>
        <v>6.3353017089662345E-4</v>
      </c>
      <c r="E790" s="1">
        <f t="shared" si="64"/>
        <v>3.3832437992913578E-2</v>
      </c>
      <c r="F790" s="2">
        <f t="shared" si="60"/>
        <v>1.6929381858941965</v>
      </c>
      <c r="G790" s="2">
        <f t="shared" si="61"/>
        <v>1.535914928591875</v>
      </c>
      <c r="H790" s="2">
        <f t="shared" si="62"/>
        <v>1.1671622627169476</v>
      </c>
    </row>
    <row r="791" spans="1:8" x14ac:dyDescent="0.25">
      <c r="A791" s="7">
        <v>38926</v>
      </c>
      <c r="B791">
        <v>1278.55</v>
      </c>
      <c r="C791">
        <v>43.744999999999997</v>
      </c>
      <c r="D791" s="1">
        <f t="shared" si="63"/>
        <v>3.0847624345919034E-2</v>
      </c>
      <c r="E791" s="1">
        <f t="shared" si="64"/>
        <v>5.9457495761685575E-2</v>
      </c>
      <c r="F791" s="2">
        <f t="shared" si="60"/>
        <v>1.7041845318348654</v>
      </c>
      <c r="G791" s="2">
        <f t="shared" si="61"/>
        <v>1.5416659008435079</v>
      </c>
      <c r="H791" s="2">
        <f t="shared" si="62"/>
        <v>1.167450655871239</v>
      </c>
    </row>
    <row r="792" spans="1:8" x14ac:dyDescent="0.25">
      <c r="A792" s="7">
        <v>38919</v>
      </c>
      <c r="B792">
        <v>1240.29</v>
      </c>
      <c r="C792">
        <v>41.29</v>
      </c>
      <c r="D792" s="1">
        <f t="shared" si="63"/>
        <v>3.3085261284582224E-3</v>
      </c>
      <c r="E792" s="1">
        <f t="shared" si="64"/>
        <v>-5.2438324727481445E-2</v>
      </c>
      <c r="F792" s="2">
        <f t="shared" si="60"/>
        <v>1.711176997330399</v>
      </c>
      <c r="G792" s="2">
        <f t="shared" si="61"/>
        <v>1.5377841965425294</v>
      </c>
      <c r="H792" s="2">
        <f t="shared" si="62"/>
        <v>1.1635603218550155</v>
      </c>
    </row>
    <row r="793" spans="1:8" x14ac:dyDescent="0.25">
      <c r="A793" s="7">
        <v>38912</v>
      </c>
      <c r="B793">
        <v>1236.2</v>
      </c>
      <c r="C793">
        <v>43.575000000000003</v>
      </c>
      <c r="D793" s="1">
        <f t="shared" si="63"/>
        <v>-2.3137465625691411E-2</v>
      </c>
      <c r="E793" s="1">
        <f t="shared" si="64"/>
        <v>-4.3778801843317949E-2</v>
      </c>
      <c r="F793" s="2">
        <f t="shared" si="60"/>
        <v>1.7228372958104692</v>
      </c>
      <c r="G793" s="2">
        <f t="shared" si="61"/>
        <v>1.5440897057737344</v>
      </c>
      <c r="H793" s="2">
        <f t="shared" si="62"/>
        <v>1.1651778382898046</v>
      </c>
    </row>
    <row r="794" spans="1:8" x14ac:dyDescent="0.25">
      <c r="A794" s="7">
        <v>38905</v>
      </c>
      <c r="B794">
        <v>1265.48</v>
      </c>
      <c r="C794">
        <v>45.57</v>
      </c>
      <c r="D794" s="1">
        <f t="shared" si="63"/>
        <v>-3.715950244056021E-3</v>
      </c>
      <c r="E794" s="1">
        <f t="shared" si="64"/>
        <v>-1.9261809964489451E-2</v>
      </c>
      <c r="F794" s="2">
        <f t="shared" si="60"/>
        <v>1.7128175890894599</v>
      </c>
      <c r="G794" s="2">
        <f t="shared" si="61"/>
        <v>1.53799902557032</v>
      </c>
      <c r="H794" s="2">
        <f t="shared" si="62"/>
        <v>1.1471128875241312</v>
      </c>
    </row>
    <row r="795" spans="1:8" x14ac:dyDescent="0.25">
      <c r="A795" s="7">
        <v>38898</v>
      </c>
      <c r="B795">
        <v>1270.2</v>
      </c>
      <c r="C795">
        <v>46.465000000000003</v>
      </c>
      <c r="D795" s="1">
        <f t="shared" si="63"/>
        <v>2.0650863800723229E-2</v>
      </c>
      <c r="E795" s="1">
        <f t="shared" si="64"/>
        <v>5.5063578564941151E-2</v>
      </c>
      <c r="F795" s="2">
        <f t="shared" si="60"/>
        <v>1.7023913033232634</v>
      </c>
      <c r="G795" s="2">
        <f t="shared" si="61"/>
        <v>1.5203949656843694</v>
      </c>
      <c r="H795" s="2">
        <f t="shared" si="62"/>
        <v>1.1545495807428672</v>
      </c>
    </row>
    <row r="796" spans="1:8" x14ac:dyDescent="0.25">
      <c r="A796" s="7">
        <v>38891</v>
      </c>
      <c r="B796">
        <v>1244.5</v>
      </c>
      <c r="C796">
        <v>44.04</v>
      </c>
      <c r="D796" s="1">
        <f t="shared" si="63"/>
        <v>-5.625069913866132E-3</v>
      </c>
      <c r="E796" s="1">
        <f t="shared" si="64"/>
        <v>7.9536416316328129E-4</v>
      </c>
      <c r="F796" s="2">
        <f t="shared" si="60"/>
        <v>1.6863291551973281</v>
      </c>
      <c r="G796" s="2">
        <f t="shared" si="61"/>
        <v>1.4882399420193084</v>
      </c>
      <c r="H796" s="2">
        <f t="shared" si="62"/>
        <v>1.1499037972479191</v>
      </c>
    </row>
    <row r="797" spans="1:8" x14ac:dyDescent="0.25">
      <c r="A797" s="7">
        <v>38884</v>
      </c>
      <c r="B797">
        <v>1251.54</v>
      </c>
      <c r="C797">
        <v>44.005000000000003</v>
      </c>
      <c r="D797" s="1">
        <f t="shared" si="63"/>
        <v>-6.0688333466418776E-4</v>
      </c>
      <c r="E797" s="1">
        <f t="shared" si="64"/>
        <v>1.6281755196305037E-2</v>
      </c>
      <c r="F797" s="2">
        <f t="shared" si="60"/>
        <v>1.6855100761663788</v>
      </c>
      <c r="G797" s="2">
        <f t="shared" si="61"/>
        <v>1.4868164334438592</v>
      </c>
      <c r="H797" s="2">
        <f t="shared" si="62"/>
        <v>1.1383904600624632</v>
      </c>
    </row>
    <row r="798" spans="1:8" x14ac:dyDescent="0.25">
      <c r="A798" s="7">
        <v>38877</v>
      </c>
      <c r="B798">
        <v>1252.3</v>
      </c>
      <c r="C798">
        <v>43.3</v>
      </c>
      <c r="D798" s="1">
        <f t="shared" si="63"/>
        <v>-2.7883436059058297E-2</v>
      </c>
      <c r="E798" s="1">
        <f t="shared" si="64"/>
        <v>-5.1894022334136314E-2</v>
      </c>
      <c r="F798" s="2">
        <f t="shared" si="60"/>
        <v>1.7156192057599529</v>
      </c>
      <c r="G798" s="2">
        <f t="shared" si="61"/>
        <v>1.4878553801985646</v>
      </c>
      <c r="H798" s="2">
        <f t="shared" si="62"/>
        <v>1.1254443066529811</v>
      </c>
    </row>
    <row r="799" spans="1:8" x14ac:dyDescent="0.25">
      <c r="A799" s="7">
        <v>38870</v>
      </c>
      <c r="B799">
        <v>1288.22</v>
      </c>
      <c r="C799">
        <v>45.67</v>
      </c>
      <c r="D799" s="1">
        <f t="shared" si="63"/>
        <v>6.2960879890012755E-3</v>
      </c>
      <c r="E799" s="1">
        <f t="shared" si="64"/>
        <v>9.9513489606368744E-3</v>
      </c>
      <c r="F799" s="2">
        <f t="shared" si="60"/>
        <v>1.7006475570639392</v>
      </c>
      <c r="G799" s="2">
        <f t="shared" si="61"/>
        <v>1.4255678509114089</v>
      </c>
      <c r="H799" s="2">
        <f t="shared" si="62"/>
        <v>1.1179344383653276</v>
      </c>
    </row>
    <row r="800" spans="1:8" x14ac:dyDescent="0.25">
      <c r="A800" s="7">
        <v>38863</v>
      </c>
      <c r="B800">
        <v>1280.1600000000001</v>
      </c>
      <c r="C800">
        <v>45.22</v>
      </c>
      <c r="D800" s="1">
        <f t="shared" si="63"/>
        <v>1.0362816981444922E-2</v>
      </c>
      <c r="E800" s="1">
        <f t="shared" si="64"/>
        <v>2.7143668370244178E-2</v>
      </c>
      <c r="F800" s="2">
        <f t="shared" si="60"/>
        <v>1.702637584814237</v>
      </c>
      <c r="G800" s="2">
        <f t="shared" si="61"/>
        <v>1.4315096608571054</v>
      </c>
      <c r="H800" s="2">
        <f t="shared" si="62"/>
        <v>1.1175535697523167</v>
      </c>
    </row>
    <row r="801" spans="1:8" x14ac:dyDescent="0.25">
      <c r="A801" s="7">
        <v>38856</v>
      </c>
      <c r="B801">
        <v>1267.03</v>
      </c>
      <c r="C801">
        <v>44.024999999999999</v>
      </c>
      <c r="D801" s="1">
        <f t="shared" si="63"/>
        <v>-1.8749419162975123E-2</v>
      </c>
      <c r="E801" s="1">
        <f t="shared" si="64"/>
        <v>-8.2812500000000067E-2</v>
      </c>
      <c r="F801" s="2">
        <f t="shared" si="60"/>
        <v>1.6978905563731947</v>
      </c>
      <c r="G801" s="2">
        <f t="shared" si="61"/>
        <v>1.4331005975702622</v>
      </c>
      <c r="H801" s="2">
        <f t="shared" si="62"/>
        <v>1.1159929513787146</v>
      </c>
    </row>
    <row r="802" spans="1:8" x14ac:dyDescent="0.25">
      <c r="A802" s="7">
        <v>38849</v>
      </c>
      <c r="B802">
        <v>1291.24</v>
      </c>
      <c r="C802">
        <v>48</v>
      </c>
      <c r="D802" s="1">
        <f t="shared" si="63"/>
        <v>-2.603789524499156E-2</v>
      </c>
      <c r="E802" s="1">
        <f t="shared" si="64"/>
        <v>2.7837259100642386E-2</v>
      </c>
      <c r="F802" s="2">
        <f t="shared" si="60"/>
        <v>1.6375483969655369</v>
      </c>
      <c r="G802" s="2">
        <f t="shared" si="61"/>
        <v>1.3897808485293726</v>
      </c>
      <c r="H802" s="2">
        <f t="shared" si="62"/>
        <v>1.1191643154662145</v>
      </c>
    </row>
    <row r="803" spans="1:8" x14ac:dyDescent="0.25">
      <c r="A803" s="7">
        <v>38842</v>
      </c>
      <c r="B803">
        <v>1325.76</v>
      </c>
      <c r="C803">
        <v>46.7</v>
      </c>
      <c r="D803" s="1">
        <f t="shared" si="63"/>
        <v>1.155950282692797E-2</v>
      </c>
      <c r="E803" s="1">
        <f t="shared" si="64"/>
        <v>5.2739209988161839E-3</v>
      </c>
      <c r="F803" s="2">
        <f t="shared" si="60"/>
        <v>1.7378144075949149</v>
      </c>
      <c r="G803" s="2">
        <f t="shared" si="61"/>
        <v>1.4425746859910467</v>
      </c>
      <c r="H803" s="2">
        <f t="shared" si="62"/>
        <v>1.125046082734251</v>
      </c>
    </row>
    <row r="804" spans="1:8" x14ac:dyDescent="0.25">
      <c r="A804" s="7">
        <v>38835</v>
      </c>
      <c r="B804">
        <v>1310.6099999999999</v>
      </c>
      <c r="C804">
        <v>46.454999999999998</v>
      </c>
      <c r="D804" s="1">
        <f t="shared" si="63"/>
        <v>-5.1095113171872875E-4</v>
      </c>
      <c r="E804" s="1">
        <f t="shared" si="64"/>
        <v>3.7813310285219615E-3</v>
      </c>
      <c r="F804" s="2">
        <f t="shared" si="60"/>
        <v>1.7098474793400378</v>
      </c>
      <c r="G804" s="2">
        <f t="shared" si="61"/>
        <v>1.4414132061102505</v>
      </c>
      <c r="H804" s="2">
        <f t="shared" si="62"/>
        <v>1.1205272389975449</v>
      </c>
    </row>
    <row r="805" spans="1:8" x14ac:dyDescent="0.25">
      <c r="A805" s="7">
        <v>38828</v>
      </c>
      <c r="B805">
        <v>1311.28</v>
      </c>
      <c r="C805">
        <v>46.28</v>
      </c>
      <c r="D805" s="1">
        <f t="shared" si="63"/>
        <v>1.7190021099664943E-2</v>
      </c>
      <c r="E805" s="1">
        <f t="shared" si="64"/>
        <v>8.1434747049889067E-2</v>
      </c>
      <c r="F805" s="2">
        <f t="shared" si="60"/>
        <v>1.7076362344375942</v>
      </c>
      <c r="G805" s="2">
        <f t="shared" si="61"/>
        <v>1.4347300705649773</v>
      </c>
      <c r="H805" s="2">
        <f t="shared" si="62"/>
        <v>1.1335837856433773</v>
      </c>
    </row>
    <row r="806" spans="1:8" x14ac:dyDescent="0.25">
      <c r="A806" s="7">
        <v>38821</v>
      </c>
      <c r="B806">
        <v>1289.1199999999999</v>
      </c>
      <c r="C806">
        <v>42.795000000000002</v>
      </c>
      <c r="D806" s="1">
        <f t="shared" si="63"/>
        <v>-4.9247394828252355E-3</v>
      </c>
      <c r="E806" s="1">
        <f t="shared" si="64"/>
        <v>-3.7882194244604261E-2</v>
      </c>
      <c r="F806" s="2">
        <f t="shared" si="60"/>
        <v>1.6692160924009734</v>
      </c>
      <c r="G806" s="2">
        <f t="shared" si="61"/>
        <v>1.3881195107576332</v>
      </c>
      <c r="H806" s="2">
        <f t="shared" si="62"/>
        <v>1.1298020537173679</v>
      </c>
    </row>
    <row r="807" spans="1:8" x14ac:dyDescent="0.25">
      <c r="A807" s="7">
        <v>38814</v>
      </c>
      <c r="B807">
        <v>1295.5</v>
      </c>
      <c r="C807">
        <v>44.48</v>
      </c>
      <c r="D807" s="1">
        <f t="shared" si="63"/>
        <v>5.1744244418183705E-4</v>
      </c>
      <c r="E807" s="1">
        <f t="shared" si="64"/>
        <v>3.682983682983676E-2</v>
      </c>
      <c r="F807" s="2">
        <f t="shared" si="60"/>
        <v>1.6548259640124758</v>
      </c>
      <c r="G807" s="2">
        <f t="shared" si="61"/>
        <v>1.3739204354739021</v>
      </c>
      <c r="H807" s="2">
        <f t="shared" si="62"/>
        <v>1.1171817961634525</v>
      </c>
    </row>
    <row r="808" spans="1:8" x14ac:dyDescent="0.25">
      <c r="A808" s="7">
        <v>38807</v>
      </c>
      <c r="B808">
        <v>1294.83</v>
      </c>
      <c r="C808">
        <v>42.9</v>
      </c>
      <c r="D808" s="1">
        <f t="shared" si="63"/>
        <v>-6.2320119728309642E-3</v>
      </c>
      <c r="E808" s="1">
        <f t="shared" si="64"/>
        <v>1.3226263580538467E-2</v>
      </c>
      <c r="F808" s="2">
        <f t="shared" si="60"/>
        <v>1.5592373539609872</v>
      </c>
      <c r="G808" s="2">
        <f t="shared" si="61"/>
        <v>1.3730941880496443</v>
      </c>
      <c r="H808" s="2">
        <f t="shared" si="62"/>
        <v>1.1285843721630662</v>
      </c>
    </row>
    <row r="809" spans="1:8" x14ac:dyDescent="0.25">
      <c r="A809" s="7">
        <v>38800</v>
      </c>
      <c r="B809">
        <v>1302.95</v>
      </c>
      <c r="C809">
        <v>42.34</v>
      </c>
      <c r="D809" s="1">
        <f t="shared" si="63"/>
        <v>-3.2893478676611076E-3</v>
      </c>
      <c r="E809" s="1">
        <f t="shared" si="64"/>
        <v>4.6268833788112307E-3</v>
      </c>
      <c r="F809" s="2">
        <f t="shared" si="60"/>
        <v>1.5663906501131852</v>
      </c>
      <c r="G809" s="2">
        <f t="shared" si="61"/>
        <v>1.3490140843308644</v>
      </c>
      <c r="H809" s="2">
        <f t="shared" si="62"/>
        <v>1.1363745749514238</v>
      </c>
    </row>
    <row r="810" spans="1:8" x14ac:dyDescent="0.25">
      <c r="A810" s="7">
        <v>38793</v>
      </c>
      <c r="B810">
        <v>1307.25</v>
      </c>
      <c r="C810">
        <v>42.145000000000003</v>
      </c>
      <c r="D810" s="1">
        <f t="shared" si="63"/>
        <v>2.0029963014404073E-2</v>
      </c>
      <c r="E810" s="1">
        <f t="shared" si="64"/>
        <v>3.1322647742566989E-2</v>
      </c>
      <c r="F810" s="2">
        <f t="shared" si="60"/>
        <v>1.566144420627785</v>
      </c>
      <c r="G810" s="2">
        <f t="shared" si="61"/>
        <v>1.3235271732324418</v>
      </c>
      <c r="H810" s="2">
        <f t="shared" si="62"/>
        <v>1.1407037832311813</v>
      </c>
    </row>
    <row r="811" spans="1:8" x14ac:dyDescent="0.25">
      <c r="A811" s="7">
        <v>38786</v>
      </c>
      <c r="B811">
        <v>1281.58</v>
      </c>
      <c r="C811">
        <v>40.865000000000002</v>
      </c>
      <c r="D811" s="1">
        <f t="shared" si="63"/>
        <v>-4.3892699828314008E-3</v>
      </c>
      <c r="E811" s="1">
        <f t="shared" si="64"/>
        <v>-2.11976047904191E-2</v>
      </c>
      <c r="F811" s="2">
        <f t="shared" si="60"/>
        <v>1.5878988814875055</v>
      </c>
      <c r="G811" s="2">
        <f t="shared" si="61"/>
        <v>1.325922266401667</v>
      </c>
      <c r="H811" s="2">
        <f t="shared" si="62"/>
        <v>1.1321363546093823</v>
      </c>
    </row>
    <row r="812" spans="1:8" x14ac:dyDescent="0.25">
      <c r="A812" s="7">
        <v>38779</v>
      </c>
      <c r="B812">
        <v>1287.23</v>
      </c>
      <c r="C812">
        <v>41.75</v>
      </c>
      <c r="D812" s="1">
        <f t="shared" si="63"/>
        <v>-1.706180250188094E-3</v>
      </c>
      <c r="E812" s="1">
        <f t="shared" si="64"/>
        <v>-3.8129247782513587E-2</v>
      </c>
      <c r="F812" s="2">
        <f t="shared" si="60"/>
        <v>1.5666047566807966</v>
      </c>
      <c r="G812" s="2">
        <f t="shared" si="61"/>
        <v>1.2845141060194947</v>
      </c>
      <c r="H812" s="2">
        <f t="shared" si="62"/>
        <v>1.1302267003712076</v>
      </c>
    </row>
    <row r="813" spans="1:8" x14ac:dyDescent="0.25">
      <c r="A813" s="7">
        <v>38772</v>
      </c>
      <c r="B813">
        <v>1289.43</v>
      </c>
      <c r="C813">
        <v>43.405000000000001</v>
      </c>
      <c r="D813" s="1">
        <f t="shared" si="63"/>
        <v>1.7013144401976099E-3</v>
      </c>
      <c r="E813" s="1">
        <f t="shared" si="64"/>
        <v>5.5954263471597265E-2</v>
      </c>
      <c r="F813" s="2">
        <f t="shared" si="60"/>
        <v>1.5608242490040773</v>
      </c>
      <c r="G813" s="2">
        <f t="shared" si="61"/>
        <v>1.2810668538822705</v>
      </c>
      <c r="H813" s="2">
        <f t="shared" si="62"/>
        <v>1.1224482108185265</v>
      </c>
    </row>
    <row r="814" spans="1:8" x14ac:dyDescent="0.25">
      <c r="A814" s="7">
        <v>38765</v>
      </c>
      <c r="B814">
        <v>1287.24</v>
      </c>
      <c r="C814">
        <v>41.104999999999997</v>
      </c>
      <c r="D814" s="1">
        <f t="shared" si="63"/>
        <v>1.598276229488782E-2</v>
      </c>
      <c r="E814" s="1">
        <f t="shared" si="64"/>
        <v>9.8268026041026246E-3</v>
      </c>
      <c r="F814" s="2">
        <f t="shared" si="60"/>
        <v>1.5598824407375604</v>
      </c>
      <c r="G814" s="2">
        <f t="shared" si="61"/>
        <v>1.2799532777519775</v>
      </c>
      <c r="H814" s="2">
        <f t="shared" si="62"/>
        <v>1.1121008298465798</v>
      </c>
    </row>
    <row r="815" spans="1:8" x14ac:dyDescent="0.25">
      <c r="A815" s="7">
        <v>38758</v>
      </c>
      <c r="B815">
        <v>1266.99</v>
      </c>
      <c r="C815">
        <v>40.704999999999998</v>
      </c>
      <c r="D815" s="1">
        <f t="shared" si="63"/>
        <v>2.3417165731827172E-3</v>
      </c>
      <c r="E815" s="1">
        <f t="shared" si="64"/>
        <v>-7.5516693163752091E-2</v>
      </c>
      <c r="F815" s="2">
        <f t="shared" si="60"/>
        <v>1.5726545458733889</v>
      </c>
      <c r="G815" s="2">
        <f t="shared" si="61"/>
        <v>1.2851964473825246</v>
      </c>
      <c r="H815" s="2">
        <f t="shared" si="62"/>
        <v>1.1148935235757149</v>
      </c>
    </row>
    <row r="816" spans="1:8" x14ac:dyDescent="0.25">
      <c r="A816" s="7">
        <v>38751</v>
      </c>
      <c r="B816">
        <v>1264.03</v>
      </c>
      <c r="C816">
        <v>44.03</v>
      </c>
      <c r="D816" s="1">
        <f t="shared" si="63"/>
        <v>-1.5338235752344831E-2</v>
      </c>
      <c r="E816" s="1">
        <f t="shared" si="64"/>
        <v>6.3999999999999613E-3</v>
      </c>
      <c r="F816" s="2">
        <f t="shared" si="60"/>
        <v>1.6106381253520374</v>
      </c>
      <c r="G816" s="2">
        <f t="shared" si="61"/>
        <v>1.3145762200031423</v>
      </c>
      <c r="H816" s="2">
        <f t="shared" si="62"/>
        <v>1.0871805570419932</v>
      </c>
    </row>
    <row r="817" spans="1:8" x14ac:dyDescent="0.25">
      <c r="A817" s="7">
        <v>38744</v>
      </c>
      <c r="B817">
        <v>1283.72</v>
      </c>
      <c r="C817">
        <v>43.75</v>
      </c>
      <c r="D817" s="1">
        <f t="shared" si="63"/>
        <v>1.7622018406804774E-2</v>
      </c>
      <c r="E817" s="1">
        <f t="shared" si="64"/>
        <v>6.7463706233988008E-2</v>
      </c>
      <c r="F817" s="2">
        <f t="shared" si="60"/>
        <v>1.634324787699559</v>
      </c>
      <c r="G817" s="2">
        <f t="shared" si="61"/>
        <v>1.3097442875020893</v>
      </c>
      <c r="H817" s="2">
        <f t="shared" si="62"/>
        <v>1.088406612810499</v>
      </c>
    </row>
    <row r="818" spans="1:8" x14ac:dyDescent="0.25">
      <c r="A818" s="7">
        <v>38737</v>
      </c>
      <c r="B818">
        <v>1261.49</v>
      </c>
      <c r="C818">
        <v>40.984999999999999</v>
      </c>
      <c r="D818" s="1">
        <f t="shared" si="63"/>
        <v>-2.0285645498248628E-2</v>
      </c>
      <c r="E818" s="1">
        <f t="shared" si="64"/>
        <v>-3.6585365853658569E-4</v>
      </c>
      <c r="F818" s="2">
        <f t="shared" si="60"/>
        <v>1.6085353598873535</v>
      </c>
      <c r="G818" s="2">
        <f t="shared" si="61"/>
        <v>1.2858783101688058</v>
      </c>
      <c r="H818" s="2">
        <f t="shared" si="62"/>
        <v>1.0822646833517124</v>
      </c>
    </row>
    <row r="819" spans="1:8" x14ac:dyDescent="0.25">
      <c r="A819" s="7">
        <v>38730</v>
      </c>
      <c r="B819">
        <v>1287.6099999999999</v>
      </c>
      <c r="C819">
        <v>41</v>
      </c>
      <c r="D819" s="1">
        <f t="shared" si="63"/>
        <v>1.680345404333039E-3</v>
      </c>
      <c r="E819" s="1">
        <f t="shared" si="64"/>
        <v>4.1931385006353183E-2</v>
      </c>
      <c r="F819" s="2">
        <f t="shared" si="60"/>
        <v>1.6408858173934757</v>
      </c>
      <c r="G819" s="2">
        <f t="shared" si="61"/>
        <v>1.2956891092664558</v>
      </c>
      <c r="H819" s="2">
        <f t="shared" si="62"/>
        <v>1.0802195172511544</v>
      </c>
    </row>
    <row r="820" spans="1:8" x14ac:dyDescent="0.25">
      <c r="A820" s="7">
        <v>38723</v>
      </c>
      <c r="B820">
        <v>1285.45</v>
      </c>
      <c r="C820">
        <v>39.35</v>
      </c>
      <c r="D820" s="1">
        <f t="shared" si="63"/>
        <v>2.9768723613903925E-2</v>
      </c>
      <c r="E820" s="1">
        <f t="shared" si="64"/>
        <v>1.863836396582963E-2</v>
      </c>
      <c r="F820" s="2">
        <f t="shared" si="60"/>
        <v>1.6151711559771387</v>
      </c>
      <c r="G820" s="2">
        <f t="shared" si="61"/>
        <v>1.2950478486816039</v>
      </c>
      <c r="H820" s="2">
        <f t="shared" si="62"/>
        <v>1.0762147999747886</v>
      </c>
    </row>
    <row r="821" spans="1:8" x14ac:dyDescent="0.25">
      <c r="A821" s="7">
        <v>38716</v>
      </c>
      <c r="B821">
        <v>1248.29</v>
      </c>
      <c r="C821">
        <v>38.630000000000003</v>
      </c>
      <c r="D821" s="1">
        <f t="shared" si="63"/>
        <v>-1.6056311383664701E-2</v>
      </c>
      <c r="E821" s="1">
        <f t="shared" si="64"/>
        <v>-1.1388355726167587E-2</v>
      </c>
      <c r="F821" s="2">
        <f t="shared" si="60"/>
        <v>1.6531556809001697</v>
      </c>
      <c r="G821" s="2">
        <f t="shared" si="61"/>
        <v>1.322267018421325</v>
      </c>
      <c r="H821" s="2">
        <f t="shared" si="62"/>
        <v>1.0763500461615598</v>
      </c>
    </row>
    <row r="822" spans="1:8" x14ac:dyDescent="0.25">
      <c r="A822" s="7">
        <v>38709</v>
      </c>
      <c r="B822">
        <v>1268.6600000000001</v>
      </c>
      <c r="C822">
        <v>39.075000000000003</v>
      </c>
      <c r="D822" s="1">
        <f t="shared" si="63"/>
        <v>1.0573493671686141E-3</v>
      </c>
      <c r="E822" s="1">
        <f t="shared" si="64"/>
        <v>2.1568627450980538E-2</v>
      </c>
      <c r="F822" s="2">
        <f t="shared" si="60"/>
        <v>1.6631476824131592</v>
      </c>
      <c r="G822" s="2">
        <f t="shared" si="61"/>
        <v>1.3113467208333496</v>
      </c>
      <c r="H822" s="2">
        <f t="shared" si="62"/>
        <v>1.0761266500978139</v>
      </c>
    </row>
    <row r="823" spans="1:8" x14ac:dyDescent="0.25">
      <c r="A823" s="7">
        <v>38702</v>
      </c>
      <c r="B823">
        <v>1267.32</v>
      </c>
      <c r="C823">
        <v>38.25</v>
      </c>
      <c r="D823" s="1">
        <f t="shared" si="63"/>
        <v>6.3126801495987372E-3</v>
      </c>
      <c r="E823" s="1">
        <f t="shared" si="64"/>
        <v>4.1099618943930327E-2</v>
      </c>
      <c r="F823" s="2">
        <f t="shared" si="60"/>
        <v>1.6523323974535544</v>
      </c>
      <c r="G823" s="2">
        <f t="shared" si="61"/>
        <v>1.3177988326288568</v>
      </c>
      <c r="H823" s="2">
        <f t="shared" si="62"/>
        <v>1.0721157463379907</v>
      </c>
    </row>
    <row r="824" spans="1:8" x14ac:dyDescent="0.25">
      <c r="A824" s="7">
        <v>38695</v>
      </c>
      <c r="B824">
        <v>1259.3699999999999</v>
      </c>
      <c r="C824">
        <v>36.74</v>
      </c>
      <c r="D824" s="1">
        <f t="shared" si="63"/>
        <v>-4.5135485502892925E-3</v>
      </c>
      <c r="E824" s="1">
        <f t="shared" si="64"/>
        <v>-3.1245880026367745E-2</v>
      </c>
      <c r="F824" s="2">
        <f t="shared" si="60"/>
        <v>1.6349104636397231</v>
      </c>
      <c r="G824" s="2">
        <f t="shared" si="61"/>
        <v>1.3135938369695133</v>
      </c>
      <c r="H824" s="2">
        <f t="shared" si="62"/>
        <v>1.0634367084105756</v>
      </c>
    </row>
    <row r="825" spans="1:8" x14ac:dyDescent="0.25">
      <c r="A825" s="7">
        <v>38688</v>
      </c>
      <c r="B825">
        <v>1265.08</v>
      </c>
      <c r="C825">
        <v>37.924999999999997</v>
      </c>
      <c r="D825" s="1">
        <f t="shared" si="63"/>
        <v>-2.4995071949537317E-3</v>
      </c>
      <c r="E825" s="1">
        <f t="shared" si="64"/>
        <v>1.6892344818340232E-2</v>
      </c>
      <c r="F825" s="2">
        <f t="shared" si="60"/>
        <v>1.6275660680687258</v>
      </c>
      <c r="G825" s="2">
        <f t="shared" si="61"/>
        <v>1.3116225964212838</v>
      </c>
      <c r="H825" s="2">
        <f t="shared" si="62"/>
        <v>1.0802440846549102</v>
      </c>
    </row>
    <row r="826" spans="1:8" x14ac:dyDescent="0.25">
      <c r="A826" s="7">
        <v>38681</v>
      </c>
      <c r="B826">
        <v>1268.25</v>
      </c>
      <c r="C826">
        <v>37.295000000000002</v>
      </c>
      <c r="D826" s="1">
        <f t="shared" si="63"/>
        <v>1.6006152515080974E-2</v>
      </c>
      <c r="E826" s="1">
        <f t="shared" si="64"/>
        <v>2.3884694577899879E-2</v>
      </c>
      <c r="F826" s="2">
        <f t="shared" si="60"/>
        <v>1.6229122293330935</v>
      </c>
      <c r="G826" s="2">
        <f t="shared" si="61"/>
        <v>1.3190353034728854</v>
      </c>
      <c r="H826" s="2">
        <f t="shared" si="62"/>
        <v>1.1185531733885934</v>
      </c>
    </row>
    <row r="827" spans="1:8" x14ac:dyDescent="0.25">
      <c r="A827" s="7">
        <v>38674</v>
      </c>
      <c r="B827">
        <v>1248.27</v>
      </c>
      <c r="C827">
        <v>36.424999999999997</v>
      </c>
      <c r="D827" s="1">
        <f t="shared" si="63"/>
        <v>1.0974147984968319E-2</v>
      </c>
      <c r="E827" s="1">
        <f t="shared" si="64"/>
        <v>5.7329462989840207E-2</v>
      </c>
      <c r="F827" s="2">
        <f t="shared" si="60"/>
        <v>1.6186759285297738</v>
      </c>
      <c r="G827" s="2">
        <f t="shared" si="61"/>
        <v>1.3172514741631576</v>
      </c>
      <c r="H827" s="2">
        <f t="shared" si="62"/>
        <v>1.113469528924522</v>
      </c>
    </row>
    <row r="828" spans="1:8" x14ac:dyDescent="0.25">
      <c r="A828" s="7">
        <v>38667</v>
      </c>
      <c r="B828">
        <v>1234.72</v>
      </c>
      <c r="C828">
        <v>34.450000000000003</v>
      </c>
      <c r="D828" s="1">
        <f t="shared" si="63"/>
        <v>1.1949448423951292E-2</v>
      </c>
      <c r="E828" s="1">
        <f t="shared" si="64"/>
        <v>5.1057622173598105E-3</v>
      </c>
      <c r="F828" s="2">
        <f t="shared" si="60"/>
        <v>1.6100321887107891</v>
      </c>
      <c r="G828" s="2">
        <f t="shared" si="61"/>
        <v>1.2982466168464097</v>
      </c>
      <c r="H828" s="2">
        <f t="shared" si="62"/>
        <v>1.1105083583590065</v>
      </c>
    </row>
    <row r="829" spans="1:8" x14ac:dyDescent="0.25">
      <c r="A829" s="7">
        <v>38660</v>
      </c>
      <c r="B829">
        <v>1220.1400000000001</v>
      </c>
      <c r="C829">
        <v>34.274999999999999</v>
      </c>
      <c r="D829" s="1">
        <f t="shared" si="63"/>
        <v>1.8132358708622176E-2</v>
      </c>
      <c r="E829" s="1">
        <f t="shared" si="64"/>
        <v>9.6624540073588117E-2</v>
      </c>
      <c r="F829" s="2">
        <f t="shared" si="60"/>
        <v>1.6188028596575947</v>
      </c>
      <c r="G829" s="2">
        <f t="shared" si="61"/>
        <v>1.2929638658400289</v>
      </c>
      <c r="H829" s="2">
        <f t="shared" si="62"/>
        <v>1.1058265744000124</v>
      </c>
    </row>
    <row r="830" spans="1:8" x14ac:dyDescent="0.25">
      <c r="A830" s="7">
        <v>38653</v>
      </c>
      <c r="B830">
        <v>1198.4100000000001</v>
      </c>
      <c r="C830">
        <v>31.254999999999999</v>
      </c>
      <c r="D830" s="1">
        <f t="shared" si="63"/>
        <v>1.5954696123229306E-2</v>
      </c>
      <c r="E830" s="1">
        <f t="shared" si="64"/>
        <v>2.1405228758169859E-2</v>
      </c>
      <c r="F830" s="2">
        <f t="shared" si="60"/>
        <v>1.507838461380909</v>
      </c>
      <c r="G830" s="2">
        <f t="shared" si="61"/>
        <v>1.269010462410967</v>
      </c>
      <c r="H830" s="2">
        <f t="shared" si="62"/>
        <v>1.1214742435039466</v>
      </c>
    </row>
    <row r="831" spans="1:8" x14ac:dyDescent="0.25">
      <c r="A831" s="7">
        <v>38646</v>
      </c>
      <c r="B831">
        <v>1179.5899999999999</v>
      </c>
      <c r="C831">
        <v>30.6</v>
      </c>
      <c r="D831" s="1">
        <f t="shared" si="63"/>
        <v>-5.8825016644614703E-3</v>
      </c>
      <c r="E831" s="1">
        <f t="shared" si="64"/>
        <v>1.307730508194016E-2</v>
      </c>
      <c r="F831" s="2">
        <f t="shared" si="60"/>
        <v>1.5169205607103597</v>
      </c>
      <c r="G831" s="2">
        <f t="shared" si="61"/>
        <v>1.2862954962409072</v>
      </c>
      <c r="H831" s="2">
        <f t="shared" si="62"/>
        <v>1.1235216078941548</v>
      </c>
    </row>
    <row r="832" spans="1:8" x14ac:dyDescent="0.25">
      <c r="A832" s="7">
        <v>38639</v>
      </c>
      <c r="B832">
        <v>1186.57</v>
      </c>
      <c r="C832">
        <v>30.204999999999998</v>
      </c>
      <c r="D832" s="1">
        <f t="shared" si="63"/>
        <v>-7.8016556568276663E-3</v>
      </c>
      <c r="E832" s="1">
        <f t="shared" si="64"/>
        <v>6.8333333333332469E-3</v>
      </c>
      <c r="F832" s="2">
        <f t="shared" si="60"/>
        <v>1.5238756089228807</v>
      </c>
      <c r="G832" s="2">
        <f t="shared" si="61"/>
        <v>1.216457661777179</v>
      </c>
      <c r="H832" s="2">
        <f t="shared" si="62"/>
        <v>1.1251195692897842</v>
      </c>
    </row>
    <row r="833" spans="1:8" x14ac:dyDescent="0.25">
      <c r="A833" s="7">
        <v>38632</v>
      </c>
      <c r="B833">
        <v>1195.9000000000001</v>
      </c>
      <c r="C833">
        <v>30</v>
      </c>
      <c r="D833" s="1">
        <f t="shared" si="63"/>
        <v>-2.6782008609955832E-2</v>
      </c>
      <c r="E833" s="1">
        <f t="shared" si="64"/>
        <v>-6.8033550792171438E-2</v>
      </c>
      <c r="F833" s="2">
        <f t="shared" si="60"/>
        <v>1.5342058951651389</v>
      </c>
      <c r="G833" s="2">
        <f t="shared" si="61"/>
        <v>1.1237737960067786</v>
      </c>
      <c r="H833" s="2">
        <f t="shared" si="62"/>
        <v>1.1150491834887266</v>
      </c>
    </row>
    <row r="834" spans="1:8" x14ac:dyDescent="0.25">
      <c r="A834" s="7">
        <v>38625</v>
      </c>
      <c r="B834">
        <v>1228.81</v>
      </c>
      <c r="C834">
        <v>32.19</v>
      </c>
      <c r="D834" s="1">
        <f t="shared" si="63"/>
        <v>1.1124916686552133E-2</v>
      </c>
      <c r="E834" s="1">
        <f t="shared" si="64"/>
        <v>3.4050754898811375E-2</v>
      </c>
      <c r="F834" s="2">
        <f t="shared" ref="F834:F897" si="65">SLOPE($E834:$E938,$D834:$D938)</f>
        <v>1.5370699261555847</v>
      </c>
      <c r="G834" s="2">
        <f t="shared" ref="G834:G897" si="66">SLOPE($E834:$E990,$D834:$D990)</f>
        <v>1.1422049900761566</v>
      </c>
      <c r="H834" s="2">
        <f t="shared" ref="H834:H897" si="67">SLOPE($E834:$E1094,$D834:$D1094)</f>
        <v>1.101204457060925</v>
      </c>
    </row>
    <row r="835" spans="1:8" x14ac:dyDescent="0.25">
      <c r="A835" s="7">
        <v>38618</v>
      </c>
      <c r="B835">
        <v>1215.29</v>
      </c>
      <c r="C835">
        <v>31.13</v>
      </c>
      <c r="D835" s="1">
        <f t="shared" ref="D835:D898" si="68">B835/B836-1</f>
        <v>-1.8272733882107817E-2</v>
      </c>
      <c r="E835" s="1">
        <f t="shared" ref="E835:E898" si="69">C835/C836-1</f>
        <v>2.722323049001818E-2</v>
      </c>
      <c r="F835" s="2">
        <f t="shared" si="65"/>
        <v>1.4825968312499707</v>
      </c>
      <c r="G835" s="2">
        <f t="shared" si="66"/>
        <v>1.1379542267473941</v>
      </c>
      <c r="H835" s="2">
        <f t="shared" si="67"/>
        <v>1.0977351475305441</v>
      </c>
    </row>
    <row r="836" spans="1:8" x14ac:dyDescent="0.25">
      <c r="A836" s="7">
        <v>38611</v>
      </c>
      <c r="B836">
        <v>1237.9100000000001</v>
      </c>
      <c r="C836">
        <v>30.305</v>
      </c>
      <c r="D836" s="1">
        <f t="shared" si="68"/>
        <v>-2.8756000902148138E-3</v>
      </c>
      <c r="E836" s="1">
        <f t="shared" si="69"/>
        <v>-6.393442622950829E-3</v>
      </c>
      <c r="F836" s="2">
        <f t="shared" si="65"/>
        <v>1.5390663000171483</v>
      </c>
      <c r="G836" s="2">
        <f t="shared" si="66"/>
        <v>1.1462968289057802</v>
      </c>
      <c r="H836" s="2">
        <f t="shared" si="67"/>
        <v>1.1039987655114023</v>
      </c>
    </row>
    <row r="837" spans="1:8" x14ac:dyDescent="0.25">
      <c r="A837" s="7">
        <v>38604</v>
      </c>
      <c r="B837">
        <v>1241.48</v>
      </c>
      <c r="C837">
        <v>30.5</v>
      </c>
      <c r="D837" s="1">
        <f t="shared" si="68"/>
        <v>1.9260767475082652E-2</v>
      </c>
      <c r="E837" s="1">
        <f t="shared" si="69"/>
        <v>-1.6390755613826524E-4</v>
      </c>
      <c r="F837" s="2">
        <f t="shared" si="65"/>
        <v>1.5385552176820005</v>
      </c>
      <c r="G837" s="2">
        <f t="shared" si="66"/>
        <v>1.1476822711359536</v>
      </c>
      <c r="H837" s="2">
        <f t="shared" si="67"/>
        <v>1.1033338867315865</v>
      </c>
    </row>
    <row r="838" spans="1:8" x14ac:dyDescent="0.25">
      <c r="A838" s="7">
        <v>38597</v>
      </c>
      <c r="B838">
        <v>1218.02</v>
      </c>
      <c r="C838">
        <v>30.504999999999999</v>
      </c>
      <c r="D838" s="1">
        <f t="shared" si="68"/>
        <v>1.0721101983238057E-2</v>
      </c>
      <c r="E838" s="1">
        <f t="shared" si="69"/>
        <v>5.754896862541159E-2</v>
      </c>
      <c r="F838" s="2">
        <f t="shared" si="65"/>
        <v>1.542441745600001</v>
      </c>
      <c r="G838" s="2">
        <f t="shared" si="66"/>
        <v>1.1489503624808508</v>
      </c>
      <c r="H838" s="2">
        <f t="shared" si="67"/>
        <v>1.1043254796438779</v>
      </c>
    </row>
    <row r="839" spans="1:8" x14ac:dyDescent="0.25">
      <c r="A839" s="7">
        <v>38590</v>
      </c>
      <c r="B839">
        <v>1205.0999999999999</v>
      </c>
      <c r="C839">
        <v>28.844999999999999</v>
      </c>
      <c r="D839" s="1">
        <f t="shared" si="68"/>
        <v>-1.1978257126694203E-2</v>
      </c>
      <c r="E839" s="1">
        <f t="shared" si="69"/>
        <v>1.0411244143673226E-3</v>
      </c>
      <c r="F839" s="2">
        <f t="shared" si="65"/>
        <v>1.5017381869052173</v>
      </c>
      <c r="G839" s="2">
        <f t="shared" si="66"/>
        <v>1.1219553213576736</v>
      </c>
      <c r="H839" s="2">
        <f t="shared" si="67"/>
        <v>1.1014937520247206</v>
      </c>
    </row>
    <row r="840" spans="1:8" x14ac:dyDescent="0.25">
      <c r="A840" s="7">
        <v>38583</v>
      </c>
      <c r="B840">
        <v>1219.71</v>
      </c>
      <c r="C840">
        <v>28.815000000000001</v>
      </c>
      <c r="D840" s="1">
        <f t="shared" si="68"/>
        <v>-8.6801745787921103E-3</v>
      </c>
      <c r="E840" s="1">
        <f t="shared" si="69"/>
        <v>1.7355085039927332E-4</v>
      </c>
      <c r="F840" s="2">
        <f t="shared" si="65"/>
        <v>1.5132814447927339</v>
      </c>
      <c r="G840" s="2">
        <f t="shared" si="66"/>
        <v>1.0976920769212797</v>
      </c>
      <c r="H840" s="2">
        <f t="shared" si="67"/>
        <v>1.0954367751799881</v>
      </c>
    </row>
    <row r="841" spans="1:8" x14ac:dyDescent="0.25">
      <c r="A841" s="7">
        <v>38576</v>
      </c>
      <c r="B841">
        <v>1230.3900000000001</v>
      </c>
      <c r="C841">
        <v>28.81</v>
      </c>
      <c r="D841" s="1">
        <f t="shared" si="68"/>
        <v>3.2370639748211527E-3</v>
      </c>
      <c r="E841" s="1">
        <f t="shared" si="69"/>
        <v>-9.940606439512345E-2</v>
      </c>
      <c r="F841" s="2">
        <f t="shared" si="65"/>
        <v>1.5347382410825847</v>
      </c>
      <c r="G841" s="2">
        <f t="shared" si="66"/>
        <v>1.0892761763579484</v>
      </c>
      <c r="H841" s="2">
        <f t="shared" si="67"/>
        <v>1.0902832329569752</v>
      </c>
    </row>
    <row r="842" spans="1:8" x14ac:dyDescent="0.25">
      <c r="A842" s="7">
        <v>38569</v>
      </c>
      <c r="B842">
        <v>1226.42</v>
      </c>
      <c r="C842">
        <v>31.99</v>
      </c>
      <c r="D842" s="1">
        <f t="shared" si="68"/>
        <v>-6.2875755562397107E-3</v>
      </c>
      <c r="E842" s="1">
        <f t="shared" si="69"/>
        <v>2.8213166144199775E-3</v>
      </c>
      <c r="F842" s="2">
        <f t="shared" si="65"/>
        <v>1.5410693025273665</v>
      </c>
      <c r="G842" s="2">
        <f t="shared" si="66"/>
        <v>1.0720731710944962</v>
      </c>
      <c r="H842" s="2">
        <f t="shared" si="67"/>
        <v>1.0963374662354544</v>
      </c>
    </row>
    <row r="843" spans="1:8" x14ac:dyDescent="0.25">
      <c r="A843" s="7">
        <v>38562</v>
      </c>
      <c r="B843">
        <v>1234.18</v>
      </c>
      <c r="C843">
        <v>31.9</v>
      </c>
      <c r="D843" s="1">
        <f t="shared" si="68"/>
        <v>4.052914856365053E-4</v>
      </c>
      <c r="E843" s="1">
        <f t="shared" si="69"/>
        <v>5.980066445182719E-2</v>
      </c>
      <c r="F843" s="2">
        <f t="shared" si="65"/>
        <v>1.5508494487988198</v>
      </c>
      <c r="G843" s="2">
        <f t="shared" si="66"/>
        <v>1.0563535759049529</v>
      </c>
      <c r="H843" s="2">
        <f t="shared" si="67"/>
        <v>1.0924276922632077</v>
      </c>
    </row>
    <row r="844" spans="1:8" x14ac:dyDescent="0.25">
      <c r="A844" s="7">
        <v>38555</v>
      </c>
      <c r="B844">
        <v>1233.68</v>
      </c>
      <c r="C844">
        <v>30.1</v>
      </c>
      <c r="D844" s="1">
        <f t="shared" si="68"/>
        <v>4.6908593393706344E-3</v>
      </c>
      <c r="E844" s="1">
        <f t="shared" si="69"/>
        <v>8.7131367292225814E-3</v>
      </c>
      <c r="F844" s="2">
        <f t="shared" si="65"/>
        <v>1.5594980090347343</v>
      </c>
      <c r="G844" s="2">
        <f t="shared" si="66"/>
        <v>1.0639425084480814</v>
      </c>
      <c r="H844" s="2">
        <f t="shared" si="67"/>
        <v>1.0917604087626667</v>
      </c>
    </row>
    <row r="845" spans="1:8" x14ac:dyDescent="0.25">
      <c r="A845" s="7">
        <v>38548</v>
      </c>
      <c r="B845">
        <v>1227.92</v>
      </c>
      <c r="C845">
        <v>29.84</v>
      </c>
      <c r="D845" s="1">
        <f t="shared" si="68"/>
        <v>1.3252355882692912E-2</v>
      </c>
      <c r="E845" s="1">
        <f t="shared" si="69"/>
        <v>5.7296932928883049E-3</v>
      </c>
      <c r="F845" s="2">
        <f t="shared" si="65"/>
        <v>1.563537626182113</v>
      </c>
      <c r="G845" s="2">
        <f t="shared" si="66"/>
        <v>1.1323032653836058</v>
      </c>
      <c r="H845" s="2">
        <f t="shared" si="67"/>
        <v>1.0924369169351356</v>
      </c>
    </row>
    <row r="846" spans="1:8" x14ac:dyDescent="0.25">
      <c r="A846" s="7">
        <v>38541</v>
      </c>
      <c r="B846">
        <v>1211.8599999999999</v>
      </c>
      <c r="C846">
        <v>29.67</v>
      </c>
      <c r="D846" s="1">
        <f t="shared" si="68"/>
        <v>1.4584240313452179E-2</v>
      </c>
      <c r="E846" s="1">
        <f t="shared" si="69"/>
        <v>3.1103388357949679E-2</v>
      </c>
      <c r="F846" s="2">
        <f t="shared" si="65"/>
        <v>1.5781358472279832</v>
      </c>
      <c r="G846" s="2">
        <f t="shared" si="66"/>
        <v>1.1445539226583115</v>
      </c>
      <c r="H846" s="2">
        <f t="shared" si="67"/>
        <v>1.0870051508045924</v>
      </c>
    </row>
    <row r="847" spans="1:8" x14ac:dyDescent="0.25">
      <c r="A847" s="7">
        <v>38534</v>
      </c>
      <c r="B847">
        <v>1194.44</v>
      </c>
      <c r="C847">
        <v>28.774999999999999</v>
      </c>
      <c r="D847" s="1">
        <f t="shared" si="68"/>
        <v>2.4085869902734647E-3</v>
      </c>
      <c r="E847" s="1">
        <f t="shared" si="69"/>
        <v>-6.9456502865095082E-4</v>
      </c>
      <c r="F847" s="2">
        <f t="shared" si="65"/>
        <v>1.555819717299928</v>
      </c>
      <c r="G847" s="2">
        <f t="shared" si="66"/>
        <v>1.1440249859469189</v>
      </c>
      <c r="H847" s="2">
        <f t="shared" si="67"/>
        <v>1.0850732350677468</v>
      </c>
    </row>
    <row r="848" spans="1:8" x14ac:dyDescent="0.25">
      <c r="A848" s="7">
        <v>38527</v>
      </c>
      <c r="B848">
        <v>1191.57</v>
      </c>
      <c r="C848">
        <v>28.795000000000002</v>
      </c>
      <c r="D848" s="1">
        <f t="shared" si="68"/>
        <v>-2.086346305548259E-2</v>
      </c>
      <c r="E848" s="1">
        <f t="shared" si="69"/>
        <v>-6.3120221246136254E-2</v>
      </c>
      <c r="F848" s="2">
        <f t="shared" si="65"/>
        <v>1.524679545878294</v>
      </c>
      <c r="G848" s="2">
        <f t="shared" si="66"/>
        <v>1.1438357035119271</v>
      </c>
      <c r="H848" s="2">
        <f t="shared" si="67"/>
        <v>1.082755915243953</v>
      </c>
    </row>
    <row r="849" spans="1:8" x14ac:dyDescent="0.25">
      <c r="A849" s="7">
        <v>38520</v>
      </c>
      <c r="B849">
        <v>1216.96</v>
      </c>
      <c r="C849">
        <v>30.734999999999999</v>
      </c>
      <c r="D849" s="1">
        <f t="shared" si="68"/>
        <v>1.5733112986286768E-2</v>
      </c>
      <c r="E849" s="1">
        <f t="shared" si="69"/>
        <v>1.502642007926025E-2</v>
      </c>
      <c r="F849" s="2">
        <f t="shared" si="65"/>
        <v>1.4864438915699885</v>
      </c>
      <c r="G849" s="2">
        <f t="shared" si="66"/>
        <v>1.1165912332993955</v>
      </c>
      <c r="H849" s="2">
        <f t="shared" si="67"/>
        <v>1.0837672691858173</v>
      </c>
    </row>
    <row r="850" spans="1:8" x14ac:dyDescent="0.25">
      <c r="A850" s="7">
        <v>38513</v>
      </c>
      <c r="B850">
        <v>1198.1099999999999</v>
      </c>
      <c r="C850">
        <v>30.28</v>
      </c>
      <c r="D850" s="1">
        <f t="shared" si="68"/>
        <v>1.7474624170163988E-3</v>
      </c>
      <c r="E850" s="1">
        <f t="shared" si="69"/>
        <v>-4.2749095692206085E-3</v>
      </c>
      <c r="F850" s="2">
        <f t="shared" si="65"/>
        <v>1.493838685582106</v>
      </c>
      <c r="G850" s="2">
        <f t="shared" si="66"/>
        <v>1.1080240564730264</v>
      </c>
      <c r="H850" s="2">
        <f t="shared" si="67"/>
        <v>1.0827113321227142</v>
      </c>
    </row>
    <row r="851" spans="1:8" x14ac:dyDescent="0.25">
      <c r="A851" s="7">
        <v>38506</v>
      </c>
      <c r="B851">
        <v>1196.02</v>
      </c>
      <c r="C851">
        <v>30.41</v>
      </c>
      <c r="D851" s="1">
        <f t="shared" si="68"/>
        <v>-2.3023407130582374E-3</v>
      </c>
      <c r="E851" s="1">
        <f t="shared" si="69"/>
        <v>5.4072790294627415E-2</v>
      </c>
      <c r="F851" s="2">
        <f t="shared" si="65"/>
        <v>1.4282735822435675</v>
      </c>
      <c r="G851" s="2">
        <f t="shared" si="66"/>
        <v>1.1055613435250573</v>
      </c>
      <c r="H851" s="2">
        <f t="shared" si="67"/>
        <v>1.0719987524285028</v>
      </c>
    </row>
    <row r="852" spans="1:8" x14ac:dyDescent="0.25">
      <c r="A852" s="7">
        <v>38499</v>
      </c>
      <c r="B852">
        <v>1198.78</v>
      </c>
      <c r="C852">
        <v>28.85</v>
      </c>
      <c r="D852" s="1">
        <f t="shared" si="68"/>
        <v>7.9880263688953956E-3</v>
      </c>
      <c r="E852" s="1">
        <f t="shared" si="69"/>
        <v>-1.2117015752119986E-3</v>
      </c>
      <c r="F852" s="2">
        <f t="shared" si="65"/>
        <v>1.4484323381906214</v>
      </c>
      <c r="G852" s="2">
        <f t="shared" si="66"/>
        <v>1.1035015199024323</v>
      </c>
      <c r="H852" s="2">
        <f t="shared" si="67"/>
        <v>1.0552644133934612</v>
      </c>
    </row>
    <row r="853" spans="1:8" x14ac:dyDescent="0.25">
      <c r="A853" s="7">
        <v>38492</v>
      </c>
      <c r="B853">
        <v>1189.28</v>
      </c>
      <c r="C853">
        <v>28.885000000000002</v>
      </c>
      <c r="D853" s="1">
        <f t="shared" si="68"/>
        <v>3.0527273515012388E-2</v>
      </c>
      <c r="E853" s="1">
        <f t="shared" si="69"/>
        <v>3.99639963996401E-2</v>
      </c>
      <c r="F853" s="2">
        <f t="shared" si="65"/>
        <v>1.4561174060789872</v>
      </c>
      <c r="G853" s="2">
        <f t="shared" si="66"/>
        <v>1.0866456600050916</v>
      </c>
      <c r="H853" s="2">
        <f t="shared" si="67"/>
        <v>1.0686056597402693</v>
      </c>
    </row>
    <row r="854" spans="1:8" x14ac:dyDescent="0.25">
      <c r="A854" s="7">
        <v>38485</v>
      </c>
      <c r="B854">
        <v>1154.05</v>
      </c>
      <c r="C854">
        <v>27.774999999999999</v>
      </c>
      <c r="D854" s="1">
        <f t="shared" si="68"/>
        <v>-1.4769283305587577E-2</v>
      </c>
      <c r="E854" s="1">
        <f t="shared" si="69"/>
        <v>-3.0541012216404928E-2</v>
      </c>
      <c r="F854" s="2">
        <f t="shared" si="65"/>
        <v>1.4594621241724697</v>
      </c>
      <c r="G854" s="2">
        <f t="shared" si="66"/>
        <v>1.0266872781941192</v>
      </c>
      <c r="H854" s="2">
        <f t="shared" si="67"/>
        <v>1.0648156916112623</v>
      </c>
    </row>
    <row r="855" spans="1:8" x14ac:dyDescent="0.25">
      <c r="A855" s="7">
        <v>38478</v>
      </c>
      <c r="B855">
        <v>1171.3499999999999</v>
      </c>
      <c r="C855">
        <v>28.65</v>
      </c>
      <c r="D855" s="1">
        <f t="shared" si="68"/>
        <v>1.2534036391926406E-2</v>
      </c>
      <c r="E855" s="1">
        <f t="shared" si="69"/>
        <v>0.11132660977501918</v>
      </c>
      <c r="F855" s="2">
        <f t="shared" si="65"/>
        <v>1.4485834709268643</v>
      </c>
      <c r="G855" s="2">
        <f t="shared" si="66"/>
        <v>1.0387422360015812</v>
      </c>
      <c r="H855" s="2">
        <f t="shared" si="67"/>
        <v>1.0637880153136656</v>
      </c>
    </row>
    <row r="856" spans="1:8" x14ac:dyDescent="0.25">
      <c r="A856" s="7">
        <v>38471</v>
      </c>
      <c r="B856">
        <v>1156.8499999999999</v>
      </c>
      <c r="C856">
        <v>25.78</v>
      </c>
      <c r="D856" s="1">
        <f t="shared" si="68"/>
        <v>4.1054751241189624E-3</v>
      </c>
      <c r="E856" s="1">
        <f t="shared" si="69"/>
        <v>-3.1373285741123302E-2</v>
      </c>
      <c r="F856" s="2">
        <f t="shared" si="65"/>
        <v>1.4042873656966175</v>
      </c>
      <c r="G856" s="2">
        <f t="shared" si="66"/>
        <v>1.0239124970392159</v>
      </c>
      <c r="H856" s="2">
        <f t="shared" si="67"/>
        <v>1.0515046418877627</v>
      </c>
    </row>
    <row r="857" spans="1:8" x14ac:dyDescent="0.25">
      <c r="A857" s="7">
        <v>38464</v>
      </c>
      <c r="B857">
        <v>1152.1199999999999</v>
      </c>
      <c r="C857">
        <v>26.614999999999998</v>
      </c>
      <c r="D857" s="1">
        <f t="shared" si="68"/>
        <v>8.3142252017294194E-3</v>
      </c>
      <c r="E857" s="1">
        <f t="shared" si="69"/>
        <v>-1.2613615284733815E-2</v>
      </c>
      <c r="F857" s="2">
        <f t="shared" si="65"/>
        <v>1.3979576780038105</v>
      </c>
      <c r="G857" s="2">
        <f t="shared" si="66"/>
        <v>1.0270059119024746</v>
      </c>
      <c r="H857" s="2">
        <f t="shared" si="67"/>
        <v>1.0567897916900548</v>
      </c>
    </row>
    <row r="858" spans="1:8" x14ac:dyDescent="0.25">
      <c r="A858" s="7">
        <v>38457</v>
      </c>
      <c r="B858">
        <v>1142.6199999999999</v>
      </c>
      <c r="C858">
        <v>26.954999999999998</v>
      </c>
      <c r="D858" s="1">
        <f t="shared" si="68"/>
        <v>-3.2661699966136215E-2</v>
      </c>
      <c r="E858" s="1">
        <f t="shared" si="69"/>
        <v>-4.8535121779032853E-2</v>
      </c>
      <c r="F858" s="2">
        <f t="shared" si="65"/>
        <v>1.3770305942304026</v>
      </c>
      <c r="G858" s="2">
        <f t="shared" si="66"/>
        <v>1.0280955709478303</v>
      </c>
      <c r="H858" s="2">
        <f t="shared" si="67"/>
        <v>1.0328618788976542</v>
      </c>
    </row>
    <row r="859" spans="1:8" x14ac:dyDescent="0.25">
      <c r="A859" s="7">
        <v>38450</v>
      </c>
      <c r="B859">
        <v>1181.2</v>
      </c>
      <c r="C859">
        <v>28.33</v>
      </c>
      <c r="D859" s="1">
        <f t="shared" si="68"/>
        <v>7.0593049824370091E-3</v>
      </c>
      <c r="E859" s="1">
        <f t="shared" si="69"/>
        <v>1.7235188509874266E-2</v>
      </c>
      <c r="F859" s="2">
        <f t="shared" si="65"/>
        <v>1.3596069879593662</v>
      </c>
      <c r="G859" s="2">
        <f t="shared" si="66"/>
        <v>1.0144308318286201</v>
      </c>
      <c r="H859" s="2">
        <f t="shared" si="67"/>
        <v>0.94589668810879157</v>
      </c>
    </row>
    <row r="860" spans="1:8" x14ac:dyDescent="0.25">
      <c r="A860" s="7">
        <v>38443</v>
      </c>
      <c r="B860">
        <v>1172.92</v>
      </c>
      <c r="C860">
        <v>27.85</v>
      </c>
      <c r="D860" s="1">
        <f t="shared" si="68"/>
        <v>1.2804971743696214E-3</v>
      </c>
      <c r="E860" s="1">
        <f t="shared" si="69"/>
        <v>1.0889292196007316E-2</v>
      </c>
      <c r="F860" s="2">
        <f t="shared" si="65"/>
        <v>1.3557061464171216</v>
      </c>
      <c r="G860" s="2">
        <f t="shared" si="66"/>
        <v>1.0031662569925666</v>
      </c>
      <c r="H860" s="2">
        <f t="shared" si="67"/>
        <v>0.94409301809445001</v>
      </c>
    </row>
    <row r="861" spans="1:8" x14ac:dyDescent="0.25">
      <c r="A861" s="7">
        <v>38436</v>
      </c>
      <c r="B861">
        <v>1171.42</v>
      </c>
      <c r="C861">
        <v>27.55</v>
      </c>
      <c r="D861" s="1">
        <f t="shared" si="68"/>
        <v>-1.5323834741310494E-2</v>
      </c>
      <c r="E861" s="1">
        <f t="shared" si="69"/>
        <v>-4.5226130653266305E-2</v>
      </c>
      <c r="F861" s="2">
        <f t="shared" si="65"/>
        <v>1.3144700030575265</v>
      </c>
      <c r="G861" s="2">
        <f t="shared" si="66"/>
        <v>1.0037868297786186</v>
      </c>
      <c r="H861" s="2">
        <f t="shared" si="67"/>
        <v>0.94748219681114776</v>
      </c>
    </row>
    <row r="862" spans="1:8" x14ac:dyDescent="0.25">
      <c r="A862" s="7">
        <v>38429</v>
      </c>
      <c r="B862">
        <v>1189.6500000000001</v>
      </c>
      <c r="C862">
        <v>28.855</v>
      </c>
      <c r="D862" s="1">
        <f t="shared" si="68"/>
        <v>-8.6910872608491063E-3</v>
      </c>
      <c r="E862" s="1">
        <f t="shared" si="69"/>
        <v>7.5069832402234749E-3</v>
      </c>
      <c r="F862" s="2">
        <f t="shared" si="65"/>
        <v>1.2725071044771483</v>
      </c>
      <c r="G862" s="2">
        <f t="shared" si="66"/>
        <v>0.99840592057484667</v>
      </c>
      <c r="H862" s="2">
        <f t="shared" si="67"/>
        <v>0.94692492394815686</v>
      </c>
    </row>
    <row r="863" spans="1:8" x14ac:dyDescent="0.25">
      <c r="A863" s="7">
        <v>38422</v>
      </c>
      <c r="B863">
        <v>1200.08</v>
      </c>
      <c r="C863">
        <v>28.64</v>
      </c>
      <c r="D863" s="1">
        <f t="shared" si="68"/>
        <v>-1.8034235590613013E-2</v>
      </c>
      <c r="E863" s="1">
        <f t="shared" si="69"/>
        <v>-7.08840227088402E-2</v>
      </c>
      <c r="F863" s="2">
        <f t="shared" si="65"/>
        <v>1.282479542288911</v>
      </c>
      <c r="G863" s="2">
        <f t="shared" si="66"/>
        <v>1.0005862081930608</v>
      </c>
      <c r="H863" s="2">
        <f t="shared" si="67"/>
        <v>0.97364242985885974</v>
      </c>
    </row>
    <row r="864" spans="1:8" x14ac:dyDescent="0.25">
      <c r="A864" s="7">
        <v>38415</v>
      </c>
      <c r="B864">
        <v>1222.1199999999999</v>
      </c>
      <c r="C864">
        <v>30.824999999999999</v>
      </c>
      <c r="D864" s="1">
        <f t="shared" si="68"/>
        <v>8.874249816323676E-3</v>
      </c>
      <c r="E864" s="1">
        <f t="shared" si="69"/>
        <v>-2.5296442687747112E-2</v>
      </c>
      <c r="F864" s="2">
        <f t="shared" si="65"/>
        <v>1.191812142600718</v>
      </c>
      <c r="G864" s="2">
        <f t="shared" si="66"/>
        <v>1.0064341687488534</v>
      </c>
      <c r="H864" s="2">
        <f t="shared" si="67"/>
        <v>0.96687355904583905</v>
      </c>
    </row>
    <row r="865" spans="1:8" x14ac:dyDescent="0.25">
      <c r="A865" s="7">
        <v>38408</v>
      </c>
      <c r="B865">
        <v>1211.3699999999999</v>
      </c>
      <c r="C865">
        <v>31.625</v>
      </c>
      <c r="D865" s="1">
        <f t="shared" si="68"/>
        <v>8.1392155394102161E-3</v>
      </c>
      <c r="E865" s="1">
        <f t="shared" si="69"/>
        <v>2.2139625080801473E-2</v>
      </c>
      <c r="F865" s="2">
        <f t="shared" si="65"/>
        <v>1.2007307537653387</v>
      </c>
      <c r="G865" s="2">
        <f t="shared" si="66"/>
        <v>1.0032162710300052</v>
      </c>
      <c r="H865" s="2">
        <f t="shared" si="67"/>
        <v>0.92429433145714202</v>
      </c>
    </row>
    <row r="866" spans="1:8" x14ac:dyDescent="0.25">
      <c r="A866" s="7">
        <v>38401</v>
      </c>
      <c r="B866">
        <v>1201.5899999999999</v>
      </c>
      <c r="C866">
        <v>30.94</v>
      </c>
      <c r="D866" s="1">
        <f t="shared" si="68"/>
        <v>-3.0780718493321757E-3</v>
      </c>
      <c r="E866" s="1">
        <f t="shared" si="69"/>
        <v>1.442622950819672E-2</v>
      </c>
      <c r="F866" s="2">
        <f t="shared" si="65"/>
        <v>1.1968087518781703</v>
      </c>
      <c r="G866" s="2">
        <f t="shared" si="66"/>
        <v>0.9905054757818833</v>
      </c>
      <c r="H866" s="2">
        <f t="shared" si="67"/>
        <v>0.93612775987167218</v>
      </c>
    </row>
    <row r="867" spans="1:8" x14ac:dyDescent="0.25">
      <c r="A867" s="7">
        <v>38394</v>
      </c>
      <c r="B867">
        <v>1205.3</v>
      </c>
      <c r="C867">
        <v>30.5</v>
      </c>
      <c r="D867" s="1">
        <f t="shared" si="68"/>
        <v>1.8869022385143985E-3</v>
      </c>
      <c r="E867" s="1">
        <f t="shared" si="69"/>
        <v>1.9385026737967825E-2</v>
      </c>
      <c r="F867" s="2">
        <f t="shared" si="65"/>
        <v>1.200502184714842</v>
      </c>
      <c r="G867" s="2">
        <f t="shared" si="66"/>
        <v>1.0003045758790861</v>
      </c>
      <c r="H867" s="2">
        <f t="shared" si="67"/>
        <v>0.92320549482796721</v>
      </c>
    </row>
    <row r="868" spans="1:8" x14ac:dyDescent="0.25">
      <c r="A868" s="7">
        <v>38387</v>
      </c>
      <c r="B868">
        <v>1203.03</v>
      </c>
      <c r="C868">
        <v>29.92</v>
      </c>
      <c r="D868" s="1">
        <f t="shared" si="68"/>
        <v>2.7036948504302716E-2</v>
      </c>
      <c r="E868" s="1">
        <f t="shared" si="69"/>
        <v>0.14438707209791546</v>
      </c>
      <c r="F868" s="2">
        <f t="shared" si="65"/>
        <v>1.244284791001965</v>
      </c>
      <c r="G868" s="2">
        <f t="shared" si="66"/>
        <v>0.99340807784638985</v>
      </c>
      <c r="H868" s="2">
        <f t="shared" si="67"/>
        <v>0.93388804154729144</v>
      </c>
    </row>
    <row r="869" spans="1:8" x14ac:dyDescent="0.25">
      <c r="A869" s="7">
        <v>38380</v>
      </c>
      <c r="B869">
        <v>1171.3599999999999</v>
      </c>
      <c r="C869">
        <v>26.145</v>
      </c>
      <c r="D869" s="1">
        <f t="shared" si="68"/>
        <v>2.9883463056676884E-3</v>
      </c>
      <c r="E869" s="1">
        <f t="shared" si="69"/>
        <v>3.380782918149472E-2</v>
      </c>
      <c r="F869" s="2">
        <f t="shared" si="65"/>
        <v>1.1385521138894683</v>
      </c>
      <c r="G869" s="2">
        <f t="shared" si="66"/>
        <v>0.95605632366999038</v>
      </c>
      <c r="H869" s="2">
        <f t="shared" si="67"/>
        <v>0.89209769107457082</v>
      </c>
    </row>
    <row r="870" spans="1:8" x14ac:dyDescent="0.25">
      <c r="A870" s="7">
        <v>38373</v>
      </c>
      <c r="B870">
        <v>1167.8699999999999</v>
      </c>
      <c r="C870">
        <v>25.29</v>
      </c>
      <c r="D870" s="1">
        <f t="shared" si="68"/>
        <v>-1.4056326613311798E-2</v>
      </c>
      <c r="E870" s="1">
        <f t="shared" si="69"/>
        <v>-3.6387883406363231E-2</v>
      </c>
      <c r="F870" s="2">
        <f t="shared" si="65"/>
        <v>1.1349079151555272</v>
      </c>
      <c r="G870" s="2">
        <f t="shared" si="66"/>
        <v>0.95622998282699911</v>
      </c>
      <c r="H870" s="2">
        <f t="shared" si="67"/>
        <v>0.90398756563402671</v>
      </c>
    </row>
    <row r="871" spans="1:8" x14ac:dyDescent="0.25">
      <c r="A871" s="7">
        <v>38366</v>
      </c>
      <c r="B871">
        <v>1184.52</v>
      </c>
      <c r="C871">
        <v>26.245000000000001</v>
      </c>
      <c r="D871" s="1">
        <f t="shared" si="68"/>
        <v>-1.4078688911557391E-3</v>
      </c>
      <c r="E871" s="1">
        <f t="shared" si="69"/>
        <v>3.3064357409958722E-2</v>
      </c>
      <c r="F871" s="2">
        <f t="shared" si="65"/>
        <v>1.1239481336512689</v>
      </c>
      <c r="G871" s="2">
        <f t="shared" si="66"/>
        <v>0.97302828266290053</v>
      </c>
      <c r="H871" s="2">
        <f t="shared" si="67"/>
        <v>0.90550310078799789</v>
      </c>
    </row>
    <row r="872" spans="1:8" x14ac:dyDescent="0.25">
      <c r="A872" s="7">
        <v>38359</v>
      </c>
      <c r="B872">
        <v>1186.19</v>
      </c>
      <c r="C872">
        <v>25.405000000000001</v>
      </c>
      <c r="D872" s="1">
        <f t="shared" si="68"/>
        <v>-2.1230774308535261E-2</v>
      </c>
      <c r="E872" s="1">
        <f t="shared" si="69"/>
        <v>-6.7877453678224065E-2</v>
      </c>
      <c r="F872" s="2">
        <f t="shared" si="65"/>
        <v>1.1288487690817723</v>
      </c>
      <c r="G872" s="2">
        <f t="shared" si="66"/>
        <v>0.9843131520899574</v>
      </c>
      <c r="H872" s="2">
        <f t="shared" si="67"/>
        <v>0.90143614593681409</v>
      </c>
    </row>
    <row r="873" spans="1:8" x14ac:dyDescent="0.25">
      <c r="A873" s="7">
        <v>38352</v>
      </c>
      <c r="B873">
        <v>1211.92</v>
      </c>
      <c r="C873">
        <v>27.254999999999999</v>
      </c>
      <c r="D873" s="1">
        <f t="shared" si="68"/>
        <v>1.4791799228182079E-3</v>
      </c>
      <c r="E873" s="1">
        <f t="shared" si="69"/>
        <v>2.2893601050853807E-2</v>
      </c>
      <c r="F873" s="2">
        <f t="shared" si="65"/>
        <v>1.1182272168017879</v>
      </c>
      <c r="G873" s="2">
        <f t="shared" si="66"/>
        <v>0.970170254223644</v>
      </c>
      <c r="H873" s="2">
        <f t="shared" si="67"/>
        <v>0.88785322077171958</v>
      </c>
    </row>
    <row r="874" spans="1:8" x14ac:dyDescent="0.25">
      <c r="A874" s="7">
        <v>38345</v>
      </c>
      <c r="B874">
        <v>1210.1300000000001</v>
      </c>
      <c r="C874">
        <v>26.645</v>
      </c>
      <c r="D874" s="1">
        <f t="shared" si="68"/>
        <v>1.3322503391334894E-2</v>
      </c>
      <c r="E874" s="1">
        <f t="shared" si="69"/>
        <v>3.0114812723507356E-3</v>
      </c>
      <c r="F874" s="2">
        <f t="shared" si="65"/>
        <v>1.1047234860023396</v>
      </c>
      <c r="G874" s="2">
        <f t="shared" si="66"/>
        <v>0.97578994650785711</v>
      </c>
      <c r="H874" s="2">
        <f t="shared" si="67"/>
        <v>0.89112869393017913</v>
      </c>
    </row>
    <row r="875" spans="1:8" x14ac:dyDescent="0.25">
      <c r="A875" s="7">
        <v>38338</v>
      </c>
      <c r="B875">
        <v>1194.22</v>
      </c>
      <c r="C875">
        <v>26.565000000000001</v>
      </c>
      <c r="D875" s="1">
        <f t="shared" si="68"/>
        <v>5.2356902356902602E-3</v>
      </c>
      <c r="E875" s="1">
        <f t="shared" si="69"/>
        <v>-6.3587058163455668E-3</v>
      </c>
      <c r="F875" s="2">
        <f t="shared" si="65"/>
        <v>1.1161532458118402</v>
      </c>
      <c r="G875" s="2">
        <f t="shared" si="66"/>
        <v>0.96643463977539601</v>
      </c>
      <c r="H875" s="2">
        <f t="shared" si="67"/>
        <v>0.88719424570408278</v>
      </c>
    </row>
    <row r="876" spans="1:8" x14ac:dyDescent="0.25">
      <c r="A876" s="7">
        <v>38331</v>
      </c>
      <c r="B876">
        <v>1188</v>
      </c>
      <c r="C876">
        <v>26.734999999999999</v>
      </c>
      <c r="D876" s="1">
        <f t="shared" si="68"/>
        <v>-2.6612490240688347E-3</v>
      </c>
      <c r="E876" s="1">
        <f t="shared" si="69"/>
        <v>2.4918535556833321E-2</v>
      </c>
      <c r="F876" s="2">
        <f t="shared" si="65"/>
        <v>1.1189396324139793</v>
      </c>
      <c r="G876" s="2">
        <f t="shared" si="66"/>
        <v>0.98368993632241686</v>
      </c>
      <c r="H876" s="2">
        <f t="shared" si="67"/>
        <v>0.88782900030401724</v>
      </c>
    </row>
    <row r="877" spans="1:8" x14ac:dyDescent="0.25">
      <c r="A877" s="7">
        <v>38324</v>
      </c>
      <c r="B877">
        <v>1191.17</v>
      </c>
      <c r="C877">
        <v>26.085000000000001</v>
      </c>
      <c r="D877" s="1">
        <f t="shared" si="68"/>
        <v>7.204160148818417E-3</v>
      </c>
      <c r="E877" s="1">
        <f t="shared" si="69"/>
        <v>-7.0422535211267512E-3</v>
      </c>
      <c r="F877" s="2">
        <f t="shared" si="65"/>
        <v>1.1290862259462178</v>
      </c>
      <c r="G877" s="2">
        <f t="shared" si="66"/>
        <v>0.98671597896556529</v>
      </c>
      <c r="H877" s="2">
        <f t="shared" si="67"/>
        <v>0.89137348216752987</v>
      </c>
    </row>
    <row r="878" spans="1:8" x14ac:dyDescent="0.25">
      <c r="A878" s="7">
        <v>38317</v>
      </c>
      <c r="B878">
        <v>1182.6500000000001</v>
      </c>
      <c r="C878">
        <v>26.27</v>
      </c>
      <c r="D878" s="1">
        <f t="shared" si="68"/>
        <v>1.0518310918194773E-2</v>
      </c>
      <c r="E878" s="1">
        <f t="shared" si="69"/>
        <v>0.11787234042553196</v>
      </c>
      <c r="F878" s="2">
        <f t="shared" si="65"/>
        <v>1.1384675239833635</v>
      </c>
      <c r="G878" s="2">
        <f t="shared" si="66"/>
        <v>0.98750418631731907</v>
      </c>
      <c r="H878" s="2">
        <f t="shared" si="67"/>
        <v>0.89513759236430368</v>
      </c>
    </row>
    <row r="879" spans="1:8" x14ac:dyDescent="0.25">
      <c r="A879" s="7">
        <v>38310</v>
      </c>
      <c r="B879">
        <v>1170.3399999999999</v>
      </c>
      <c r="C879">
        <v>23.5</v>
      </c>
      <c r="D879" s="1">
        <f t="shared" si="68"/>
        <v>-1.1679066350270828E-2</v>
      </c>
      <c r="E879" s="1">
        <f t="shared" si="69"/>
        <v>-6.9723219945065917E-3</v>
      </c>
      <c r="F879" s="2">
        <f t="shared" si="65"/>
        <v>1.1158840706945139</v>
      </c>
      <c r="G879" s="2">
        <f t="shared" si="66"/>
        <v>0.97600464874439907</v>
      </c>
      <c r="H879" s="2">
        <f t="shared" si="67"/>
        <v>0.88694806771956269</v>
      </c>
    </row>
    <row r="880" spans="1:8" x14ac:dyDescent="0.25">
      <c r="A880" s="7">
        <v>38303</v>
      </c>
      <c r="B880">
        <v>1184.17</v>
      </c>
      <c r="C880">
        <v>23.664999999999999</v>
      </c>
      <c r="D880" s="1">
        <f t="shared" si="68"/>
        <v>1.5435142389188528E-2</v>
      </c>
      <c r="E880" s="1">
        <f t="shared" si="69"/>
        <v>5.8836689038031187E-2</v>
      </c>
      <c r="F880" s="2">
        <f t="shared" si="65"/>
        <v>1.1043446936020715</v>
      </c>
      <c r="G880" s="2">
        <f t="shared" si="66"/>
        <v>0.96117487970169424</v>
      </c>
      <c r="H880" s="2">
        <f t="shared" si="67"/>
        <v>0.88457650632685847</v>
      </c>
    </row>
    <row r="881" spans="1:8" x14ac:dyDescent="0.25">
      <c r="A881" s="7">
        <v>38296</v>
      </c>
      <c r="B881">
        <v>1166.17</v>
      </c>
      <c r="C881">
        <v>22.35</v>
      </c>
      <c r="D881" s="1">
        <f t="shared" si="68"/>
        <v>3.1826225446823564E-2</v>
      </c>
      <c r="E881" s="1">
        <f t="shared" si="69"/>
        <v>-3.7467700258397851E-2</v>
      </c>
      <c r="F881" s="2">
        <f t="shared" si="65"/>
        <v>1.079848016969583</v>
      </c>
      <c r="G881" s="2">
        <f t="shared" si="66"/>
        <v>0.94527120977831092</v>
      </c>
      <c r="H881" s="2">
        <f t="shared" si="67"/>
        <v>0.88013458573180714</v>
      </c>
    </row>
    <row r="882" spans="1:8" x14ac:dyDescent="0.25">
      <c r="A882" s="7">
        <v>38289</v>
      </c>
      <c r="B882">
        <v>1130.2</v>
      </c>
      <c r="C882">
        <v>23.22</v>
      </c>
      <c r="D882" s="1">
        <f t="shared" si="68"/>
        <v>3.144906638436118E-2</v>
      </c>
      <c r="E882" s="1">
        <f t="shared" si="69"/>
        <v>6.8814729574223188E-2</v>
      </c>
      <c r="F882" s="2">
        <f t="shared" si="65"/>
        <v>1.1425210671984938</v>
      </c>
      <c r="G882" s="2">
        <f t="shared" si="66"/>
        <v>1.0023908981006919</v>
      </c>
      <c r="H882" s="2">
        <f t="shared" si="67"/>
        <v>0.89095162523186211</v>
      </c>
    </row>
    <row r="883" spans="1:8" x14ac:dyDescent="0.25">
      <c r="A883" s="7">
        <v>38282</v>
      </c>
      <c r="B883">
        <v>1095.74</v>
      </c>
      <c r="C883">
        <v>21.725000000000001</v>
      </c>
      <c r="D883" s="1">
        <f t="shared" si="68"/>
        <v>-1.1243457859592132E-2</v>
      </c>
      <c r="E883" s="1">
        <f t="shared" si="69"/>
        <v>-6.6300868770003962E-3</v>
      </c>
      <c r="F883" s="2">
        <f t="shared" si="65"/>
        <v>1.1402551318008711</v>
      </c>
      <c r="G883" s="2">
        <f t="shared" si="66"/>
        <v>0.99966450526745343</v>
      </c>
      <c r="H883" s="2">
        <f t="shared" si="67"/>
        <v>0.8734872611813439</v>
      </c>
    </row>
    <row r="884" spans="1:8" x14ac:dyDescent="0.25">
      <c r="A884" s="7">
        <v>38275</v>
      </c>
      <c r="B884">
        <v>1108.2</v>
      </c>
      <c r="C884">
        <v>21.87</v>
      </c>
      <c r="D884" s="1">
        <f t="shared" si="68"/>
        <v>-1.2422692355677611E-2</v>
      </c>
      <c r="E884" s="1">
        <f t="shared" si="69"/>
        <v>-1.8402154398563741E-2</v>
      </c>
      <c r="F884" s="2">
        <f t="shared" si="65"/>
        <v>1.0614138743928299</v>
      </c>
      <c r="G884" s="2">
        <f t="shared" si="66"/>
        <v>1.0088994294405751</v>
      </c>
      <c r="H884" s="2">
        <f t="shared" si="67"/>
        <v>0.8676218929973778</v>
      </c>
    </row>
    <row r="885" spans="1:8" x14ac:dyDescent="0.25">
      <c r="A885" s="7">
        <v>38268</v>
      </c>
      <c r="B885">
        <v>1122.1400000000001</v>
      </c>
      <c r="C885">
        <v>22.28</v>
      </c>
      <c r="D885" s="1">
        <f t="shared" si="68"/>
        <v>-8.2722050375606537E-3</v>
      </c>
      <c r="E885" s="1">
        <f t="shared" si="69"/>
        <v>1.7985611510793476E-3</v>
      </c>
      <c r="F885" s="2">
        <f t="shared" si="65"/>
        <v>0.94502407070084826</v>
      </c>
      <c r="G885" s="2">
        <f t="shared" si="66"/>
        <v>1.0219738538953451</v>
      </c>
      <c r="H885" s="2">
        <f t="shared" si="67"/>
        <v>0.86872278157432981</v>
      </c>
    </row>
    <row r="886" spans="1:8" x14ac:dyDescent="0.25">
      <c r="A886" s="7">
        <v>38261</v>
      </c>
      <c r="B886">
        <v>1131.5</v>
      </c>
      <c r="C886">
        <v>22.24</v>
      </c>
      <c r="D886" s="1">
        <f t="shared" si="68"/>
        <v>1.926836079307459E-2</v>
      </c>
      <c r="E886" s="1">
        <f t="shared" si="69"/>
        <v>1.2059158134243297E-2</v>
      </c>
      <c r="F886" s="2">
        <f t="shared" si="65"/>
        <v>1.0058953539436253</v>
      </c>
      <c r="G886" s="2">
        <f t="shared" si="66"/>
        <v>1.046415814553483</v>
      </c>
      <c r="H886" s="2">
        <f t="shared" si="67"/>
        <v>0.86630267027880181</v>
      </c>
    </row>
    <row r="887" spans="1:8" x14ac:dyDescent="0.25">
      <c r="A887" s="7">
        <v>38254</v>
      </c>
      <c r="B887">
        <v>1110.1099999999999</v>
      </c>
      <c r="C887">
        <v>21.975000000000001</v>
      </c>
      <c r="D887" s="1">
        <f t="shared" si="68"/>
        <v>-1.6339550750963716E-2</v>
      </c>
      <c r="E887" s="1">
        <f t="shared" si="69"/>
        <v>-2.2246941045606206E-2</v>
      </c>
      <c r="F887" s="2">
        <f t="shared" si="65"/>
        <v>1.0096672731284286</v>
      </c>
      <c r="G887" s="2">
        <f t="shared" si="66"/>
        <v>1.0347905649096354</v>
      </c>
      <c r="H887" s="2">
        <f t="shared" si="67"/>
        <v>0.86691816474376338</v>
      </c>
    </row>
    <row r="888" spans="1:8" x14ac:dyDescent="0.25">
      <c r="A888" s="7">
        <v>38247</v>
      </c>
      <c r="B888">
        <v>1128.55</v>
      </c>
      <c r="C888">
        <v>22.475000000000001</v>
      </c>
      <c r="D888" s="1">
        <f t="shared" si="68"/>
        <v>4.1195102854294507E-3</v>
      </c>
      <c r="E888" s="1">
        <f t="shared" si="69"/>
        <v>2.461819010713473E-2</v>
      </c>
      <c r="F888" s="2">
        <f t="shared" si="65"/>
        <v>1.0020426021644406</v>
      </c>
      <c r="G888" s="2">
        <f t="shared" si="66"/>
        <v>1.072757290261922</v>
      </c>
      <c r="H888" s="2">
        <f t="shared" si="67"/>
        <v>0.8677526851684827</v>
      </c>
    </row>
    <row r="889" spans="1:8" x14ac:dyDescent="0.25">
      <c r="A889" s="7">
        <v>38240</v>
      </c>
      <c r="B889">
        <v>1123.92</v>
      </c>
      <c r="C889">
        <v>21.934999999999999</v>
      </c>
      <c r="D889" s="1">
        <f t="shared" si="68"/>
        <v>9.2400528003016014E-3</v>
      </c>
      <c r="E889" s="1">
        <f t="shared" si="69"/>
        <v>2.1896109946424325E-2</v>
      </c>
      <c r="F889" s="2">
        <f t="shared" si="65"/>
        <v>1.0039444961215902</v>
      </c>
      <c r="G889" s="2">
        <f t="shared" si="66"/>
        <v>1.0726377828867064</v>
      </c>
      <c r="H889" s="2">
        <f t="shared" si="67"/>
        <v>0.86594748094790963</v>
      </c>
    </row>
    <row r="890" spans="1:8" x14ac:dyDescent="0.25">
      <c r="A890" s="7">
        <v>38233</v>
      </c>
      <c r="B890">
        <v>1113.6300000000001</v>
      </c>
      <c r="C890">
        <v>21.465</v>
      </c>
      <c r="D890" s="1">
        <f t="shared" si="68"/>
        <v>5.2899067495961738E-3</v>
      </c>
      <c r="E890" s="1">
        <f t="shared" si="69"/>
        <v>-8.5450346420322676E-3</v>
      </c>
      <c r="F890" s="2">
        <f t="shared" si="65"/>
        <v>0.99558350174046528</v>
      </c>
      <c r="G890" s="2">
        <f t="shared" si="66"/>
        <v>1.0863593225651962</v>
      </c>
      <c r="H890" s="2">
        <f t="shared" si="67"/>
        <v>0.86448005182090082</v>
      </c>
    </row>
    <row r="891" spans="1:8" x14ac:dyDescent="0.25">
      <c r="A891" s="7">
        <v>38226</v>
      </c>
      <c r="B891">
        <v>1107.77</v>
      </c>
      <c r="C891">
        <v>21.65</v>
      </c>
      <c r="D891" s="1">
        <f t="shared" si="68"/>
        <v>8.5765011153093873E-3</v>
      </c>
      <c r="E891" s="1">
        <f t="shared" si="69"/>
        <v>-9.1533180778032852E-3</v>
      </c>
      <c r="F891" s="2">
        <f t="shared" si="65"/>
        <v>0.97437884225456939</v>
      </c>
      <c r="G891" s="2">
        <f t="shared" si="66"/>
        <v>1.0473788866807592</v>
      </c>
      <c r="H891" s="2">
        <f t="shared" si="67"/>
        <v>0.86300844626253592</v>
      </c>
    </row>
    <row r="892" spans="1:8" x14ac:dyDescent="0.25">
      <c r="A892" s="7">
        <v>38219</v>
      </c>
      <c r="B892">
        <v>1098.3499999999999</v>
      </c>
      <c r="C892">
        <v>21.85</v>
      </c>
      <c r="D892" s="1">
        <f t="shared" si="68"/>
        <v>3.1508264462809965E-2</v>
      </c>
      <c r="E892" s="1">
        <f t="shared" si="69"/>
        <v>3.212092583845072E-2</v>
      </c>
      <c r="F892" s="2">
        <f t="shared" si="65"/>
        <v>0.94488853767478354</v>
      </c>
      <c r="G892" s="2">
        <f t="shared" si="66"/>
        <v>1.0691496938566332</v>
      </c>
      <c r="H892" s="2">
        <f t="shared" si="67"/>
        <v>0.86621259977092468</v>
      </c>
    </row>
    <row r="893" spans="1:8" x14ac:dyDescent="0.25">
      <c r="A893" s="7">
        <v>38212</v>
      </c>
      <c r="B893">
        <v>1064.8</v>
      </c>
      <c r="C893">
        <v>21.17</v>
      </c>
      <c r="D893" s="1">
        <f t="shared" si="68"/>
        <v>7.8009718319127508E-4</v>
      </c>
      <c r="E893" s="1">
        <f t="shared" si="69"/>
        <v>1.6322611617858973E-2</v>
      </c>
      <c r="F893" s="2">
        <f t="shared" si="65"/>
        <v>0.93431959522166452</v>
      </c>
      <c r="G893" s="2">
        <f t="shared" si="66"/>
        <v>1.0625662083880107</v>
      </c>
      <c r="H893" s="2">
        <f t="shared" si="67"/>
        <v>0.86458665123513379</v>
      </c>
    </row>
    <row r="894" spans="1:8" x14ac:dyDescent="0.25">
      <c r="A894" s="7">
        <v>38205</v>
      </c>
      <c r="B894">
        <v>1063.97</v>
      </c>
      <c r="C894">
        <v>20.83</v>
      </c>
      <c r="D894" s="1">
        <f t="shared" si="68"/>
        <v>-3.4264604436698987E-2</v>
      </c>
      <c r="E894" s="1">
        <f t="shared" si="69"/>
        <v>-8.540065861690449E-2</v>
      </c>
      <c r="F894" s="2">
        <f t="shared" si="65"/>
        <v>0.92045660126569184</v>
      </c>
      <c r="G894" s="2">
        <f t="shared" si="66"/>
        <v>1.0644465691572285</v>
      </c>
      <c r="H894" s="2">
        <f t="shared" si="67"/>
        <v>0.86467643927981963</v>
      </c>
    </row>
    <row r="895" spans="1:8" x14ac:dyDescent="0.25">
      <c r="A895" s="7">
        <v>38198</v>
      </c>
      <c r="B895">
        <v>1101.72</v>
      </c>
      <c r="C895">
        <v>22.774999999999999</v>
      </c>
      <c r="D895" s="1">
        <f t="shared" si="68"/>
        <v>1.4288344687902743E-2</v>
      </c>
      <c r="E895" s="1">
        <f t="shared" si="69"/>
        <v>4.6645220588235059E-2</v>
      </c>
      <c r="F895" s="2">
        <f t="shared" si="65"/>
        <v>0.85514728418302277</v>
      </c>
      <c r="G895" s="2">
        <f t="shared" si="66"/>
        <v>1.047698656325379</v>
      </c>
      <c r="H895" s="2">
        <f t="shared" si="67"/>
        <v>0.85345523074748875</v>
      </c>
    </row>
    <row r="896" spans="1:8" x14ac:dyDescent="0.25">
      <c r="A896" s="7">
        <v>38191</v>
      </c>
      <c r="B896">
        <v>1086.2</v>
      </c>
      <c r="C896">
        <v>21.76</v>
      </c>
      <c r="D896" s="1">
        <f t="shared" si="68"/>
        <v>-1.3791663261878195E-2</v>
      </c>
      <c r="E896" s="1">
        <f t="shared" si="69"/>
        <v>-3.3103754721172995E-2</v>
      </c>
      <c r="F896" s="2">
        <f t="shared" si="65"/>
        <v>0.85374346998857342</v>
      </c>
      <c r="G896" s="2">
        <f t="shared" si="66"/>
        <v>1.0444969341090979</v>
      </c>
      <c r="H896" s="2">
        <f t="shared" si="67"/>
        <v>0.85142606084034844</v>
      </c>
    </row>
    <row r="897" spans="1:8" x14ac:dyDescent="0.25">
      <c r="A897" s="7">
        <v>38184</v>
      </c>
      <c r="B897">
        <v>1101.3900000000001</v>
      </c>
      <c r="C897">
        <v>22.504999999999999</v>
      </c>
      <c r="D897" s="1">
        <f t="shared" si="68"/>
        <v>-1.0262308929646413E-2</v>
      </c>
      <c r="E897" s="1">
        <f t="shared" si="69"/>
        <v>-2.322048611111116E-2</v>
      </c>
      <c r="F897" s="2">
        <f t="shared" si="65"/>
        <v>0.95679430019913536</v>
      </c>
      <c r="G897" s="2">
        <f t="shared" si="66"/>
        <v>1.0417853031387678</v>
      </c>
      <c r="H897" s="2">
        <f t="shared" si="67"/>
        <v>0.84248749505487441</v>
      </c>
    </row>
    <row r="898" spans="1:8" x14ac:dyDescent="0.25">
      <c r="A898" s="7">
        <v>38177</v>
      </c>
      <c r="B898">
        <v>1112.81</v>
      </c>
      <c r="C898">
        <v>23.04</v>
      </c>
      <c r="D898" s="1">
        <f t="shared" si="68"/>
        <v>-1.1169560504007636E-2</v>
      </c>
      <c r="E898" s="1">
        <f t="shared" si="69"/>
        <v>-1.4542343883661268E-2</v>
      </c>
      <c r="F898" s="2">
        <f t="shared" ref="F898:F961" si="70">SLOPE($E898:$E1002,$D898:$D1002)</f>
        <v>0.98033619675436212</v>
      </c>
      <c r="G898" s="2">
        <f t="shared" ref="G898:G961" si="71">SLOPE($E898:$E1054,$D898:$D1054)</f>
        <v>1.0235858322214302</v>
      </c>
      <c r="H898" s="2">
        <f t="shared" ref="H898:H961" si="72">SLOPE($E898:$E1158,$D898:$D1158)</f>
        <v>0.83850209499686934</v>
      </c>
    </row>
    <row r="899" spans="1:8" x14ac:dyDescent="0.25">
      <c r="A899" s="7">
        <v>38170</v>
      </c>
      <c r="B899">
        <v>1125.3800000000001</v>
      </c>
      <c r="C899">
        <v>23.38</v>
      </c>
      <c r="D899" s="1">
        <f t="shared" ref="D899:D962" si="73">B899/B900-1</f>
        <v>-7.9775746410091219E-3</v>
      </c>
      <c r="E899" s="1">
        <f t="shared" ref="E899:E962" si="74">C899/C900-1</f>
        <v>6.2405853238647335E-3</v>
      </c>
      <c r="F899" s="2">
        <f t="shared" si="70"/>
        <v>0.98139115855890469</v>
      </c>
      <c r="G899" s="2">
        <f t="shared" si="71"/>
        <v>1.0331019075243846</v>
      </c>
      <c r="H899" s="2">
        <f t="shared" si="72"/>
        <v>0.83905942917209508</v>
      </c>
    </row>
    <row r="900" spans="1:8" x14ac:dyDescent="0.25">
      <c r="A900" s="7">
        <v>38163</v>
      </c>
      <c r="B900">
        <v>1134.43</v>
      </c>
      <c r="C900">
        <v>23.234999999999999</v>
      </c>
      <c r="D900" s="1">
        <f t="shared" si="73"/>
        <v>-5.198146288170058E-4</v>
      </c>
      <c r="E900" s="1">
        <f t="shared" si="74"/>
        <v>4.0761478163493958E-2</v>
      </c>
      <c r="F900" s="2">
        <f t="shared" si="70"/>
        <v>0.98315174889433432</v>
      </c>
      <c r="G900" s="2">
        <f t="shared" si="71"/>
        <v>1.0340867936325158</v>
      </c>
      <c r="H900" s="2">
        <f t="shared" si="72"/>
        <v>0.83102297008035653</v>
      </c>
    </row>
    <row r="901" spans="1:8" x14ac:dyDescent="0.25">
      <c r="A901" s="7">
        <v>38156</v>
      </c>
      <c r="B901">
        <v>1135.02</v>
      </c>
      <c r="C901">
        <v>22.324999999999999</v>
      </c>
      <c r="D901" s="1">
        <f t="shared" si="73"/>
        <v>-1.2758805775779924E-3</v>
      </c>
      <c r="E901" s="1">
        <f t="shared" si="74"/>
        <v>2.4317504014682134E-2</v>
      </c>
      <c r="F901" s="2">
        <f t="shared" si="70"/>
        <v>0.96861943529160865</v>
      </c>
      <c r="G901" s="2">
        <f t="shared" si="71"/>
        <v>1.0195990742423069</v>
      </c>
      <c r="H901" s="2">
        <f t="shared" si="72"/>
        <v>0.83192719566290241</v>
      </c>
    </row>
    <row r="902" spans="1:8" x14ac:dyDescent="0.25">
      <c r="A902" s="7">
        <v>38149</v>
      </c>
      <c r="B902">
        <v>1136.47</v>
      </c>
      <c r="C902">
        <v>21.795000000000002</v>
      </c>
      <c r="D902" s="1">
        <f t="shared" si="73"/>
        <v>1.2445434298441027E-2</v>
      </c>
      <c r="E902" s="1">
        <f t="shared" si="74"/>
        <v>8.1369387248821701E-2</v>
      </c>
      <c r="F902" s="2">
        <f t="shared" si="70"/>
        <v>0.95868405811084445</v>
      </c>
      <c r="G902" s="2">
        <f t="shared" si="71"/>
        <v>1.0052383207632027</v>
      </c>
      <c r="H902" s="2">
        <f t="shared" si="72"/>
        <v>0.83088415890158618</v>
      </c>
    </row>
    <row r="903" spans="1:8" x14ac:dyDescent="0.25">
      <c r="A903" s="7">
        <v>38142</v>
      </c>
      <c r="B903">
        <v>1122.5</v>
      </c>
      <c r="C903">
        <v>20.155000000000001</v>
      </c>
      <c r="D903" s="1">
        <f t="shared" si="73"/>
        <v>1.6240139915051355E-3</v>
      </c>
      <c r="E903" s="1">
        <f t="shared" si="74"/>
        <v>-2.7214250371103699E-3</v>
      </c>
      <c r="F903" s="2">
        <f t="shared" si="70"/>
        <v>0.94477355980568822</v>
      </c>
      <c r="G903" s="2">
        <f t="shared" si="71"/>
        <v>0.99352934930811421</v>
      </c>
      <c r="H903" s="2">
        <f t="shared" si="72"/>
        <v>0.823817024577846</v>
      </c>
    </row>
    <row r="904" spans="1:8" x14ac:dyDescent="0.25">
      <c r="A904" s="7">
        <v>38135</v>
      </c>
      <c r="B904">
        <v>1120.68</v>
      </c>
      <c r="C904">
        <v>20.21</v>
      </c>
      <c r="D904" s="1">
        <f t="shared" si="73"/>
        <v>2.4799736639965042E-2</v>
      </c>
      <c r="E904" s="1">
        <f t="shared" si="74"/>
        <v>4.8780487804878092E-2</v>
      </c>
      <c r="F904" s="2">
        <f t="shared" si="70"/>
        <v>0.93969757499308337</v>
      </c>
      <c r="G904" s="2">
        <f t="shared" si="71"/>
        <v>0.9930133366638908</v>
      </c>
      <c r="H904" s="2">
        <f t="shared" si="72"/>
        <v>0.83033873541774195</v>
      </c>
    </row>
    <row r="905" spans="1:8" x14ac:dyDescent="0.25">
      <c r="A905" s="7">
        <v>38128</v>
      </c>
      <c r="B905">
        <v>1093.56</v>
      </c>
      <c r="C905">
        <v>19.27</v>
      </c>
      <c r="D905" s="1">
        <f t="shared" si="73"/>
        <v>-1.9530893492745172E-3</v>
      </c>
      <c r="E905" s="1">
        <f t="shared" si="74"/>
        <v>2.3366967604885991E-2</v>
      </c>
      <c r="F905" s="2">
        <f t="shared" si="70"/>
        <v>0.90866459253861886</v>
      </c>
      <c r="G905" s="2">
        <f t="shared" si="71"/>
        <v>0.98611871087695047</v>
      </c>
      <c r="H905" s="2">
        <f t="shared" si="72"/>
        <v>0.8239730128526398</v>
      </c>
    </row>
    <row r="906" spans="1:8" x14ac:dyDescent="0.25">
      <c r="A906" s="7">
        <v>38121</v>
      </c>
      <c r="B906">
        <v>1095.7</v>
      </c>
      <c r="C906">
        <v>18.829999999999998</v>
      </c>
      <c r="D906" s="1">
        <f t="shared" si="73"/>
        <v>-2.7304996814416782E-3</v>
      </c>
      <c r="E906" s="1">
        <f t="shared" si="74"/>
        <v>1.4820803018054329E-2</v>
      </c>
      <c r="F906" s="2">
        <f t="shared" si="70"/>
        <v>0.84844041348354515</v>
      </c>
      <c r="G906" s="2">
        <f t="shared" si="71"/>
        <v>1.0055160888007058</v>
      </c>
      <c r="H906" s="2">
        <f t="shared" si="72"/>
        <v>0.82323996611800909</v>
      </c>
    </row>
    <row r="907" spans="1:8" x14ac:dyDescent="0.25">
      <c r="A907" s="7">
        <v>38114</v>
      </c>
      <c r="B907">
        <v>1098.7</v>
      </c>
      <c r="C907">
        <v>18.555</v>
      </c>
      <c r="D907" s="1">
        <f t="shared" si="73"/>
        <v>-7.7666395737377991E-3</v>
      </c>
      <c r="E907" s="1">
        <f t="shared" si="74"/>
        <v>-2.7515723270440162E-2</v>
      </c>
      <c r="F907" s="2">
        <f t="shared" si="70"/>
        <v>0.86810631459547805</v>
      </c>
      <c r="G907" s="2">
        <f t="shared" si="71"/>
        <v>0.9992522207230029</v>
      </c>
      <c r="H907" s="2">
        <f t="shared" si="72"/>
        <v>0.82476393981769147</v>
      </c>
    </row>
    <row r="908" spans="1:8" x14ac:dyDescent="0.25">
      <c r="A908" s="7">
        <v>38107</v>
      </c>
      <c r="B908">
        <v>1107.3</v>
      </c>
      <c r="C908">
        <v>19.079999999999998</v>
      </c>
      <c r="D908" s="1">
        <f t="shared" si="73"/>
        <v>-2.9195160441872647E-2</v>
      </c>
      <c r="E908" s="1">
        <f t="shared" si="74"/>
        <v>-1.8770892260221217E-2</v>
      </c>
      <c r="F908" s="2">
        <f t="shared" si="70"/>
        <v>0.86621179154461847</v>
      </c>
      <c r="G908" s="2">
        <f t="shared" si="71"/>
        <v>0.99130179586686629</v>
      </c>
      <c r="H908" s="2">
        <f t="shared" si="72"/>
        <v>0.82877655239788606</v>
      </c>
    </row>
    <row r="909" spans="1:8" x14ac:dyDescent="0.25">
      <c r="A909" s="7">
        <v>38100</v>
      </c>
      <c r="B909">
        <v>1140.5999999999999</v>
      </c>
      <c r="C909">
        <v>19.445</v>
      </c>
      <c r="D909" s="1">
        <f t="shared" si="73"/>
        <v>5.2793470884269222E-3</v>
      </c>
      <c r="E909" s="1">
        <f t="shared" si="74"/>
        <v>4.909560723514117E-3</v>
      </c>
      <c r="F909" s="2">
        <f t="shared" si="70"/>
        <v>0.8743577136364945</v>
      </c>
      <c r="G909" s="2">
        <f t="shared" si="71"/>
        <v>1.0116983326714057</v>
      </c>
      <c r="H909" s="2">
        <f t="shared" si="72"/>
        <v>0.83387627725072933</v>
      </c>
    </row>
    <row r="910" spans="1:8" x14ac:dyDescent="0.25">
      <c r="A910" s="7">
        <v>38093</v>
      </c>
      <c r="B910">
        <v>1134.6099999999999</v>
      </c>
      <c r="C910">
        <v>19.350000000000001</v>
      </c>
      <c r="D910" s="1">
        <f t="shared" si="73"/>
        <v>-4.1340448688691467E-3</v>
      </c>
      <c r="E910" s="1">
        <f t="shared" si="74"/>
        <v>1.0180109631949819E-2</v>
      </c>
      <c r="F910" s="2">
        <f t="shared" si="70"/>
        <v>0.87352329566952935</v>
      </c>
      <c r="G910" s="2">
        <f t="shared" si="71"/>
        <v>1.0207505619643815</v>
      </c>
      <c r="H910" s="2">
        <f t="shared" si="72"/>
        <v>0.83131773026647726</v>
      </c>
    </row>
    <row r="911" spans="1:8" x14ac:dyDescent="0.25">
      <c r="A911" s="7">
        <v>38086</v>
      </c>
      <c r="B911">
        <v>1139.32</v>
      </c>
      <c r="C911">
        <v>19.155000000000001</v>
      </c>
      <c r="D911" s="1">
        <f t="shared" si="73"/>
        <v>-2.1807481104562099E-3</v>
      </c>
      <c r="E911" s="1">
        <f t="shared" si="74"/>
        <v>2.2145144076841206E-2</v>
      </c>
      <c r="F911" s="2">
        <f t="shared" si="70"/>
        <v>0.86749129340402964</v>
      </c>
      <c r="G911" s="2">
        <f t="shared" si="71"/>
        <v>1.0115924767530569</v>
      </c>
      <c r="H911" s="2">
        <f t="shared" si="72"/>
        <v>0.80609833744257664</v>
      </c>
    </row>
    <row r="912" spans="1:8" x14ac:dyDescent="0.25">
      <c r="A912" s="7">
        <v>38079</v>
      </c>
      <c r="B912">
        <v>1141.81</v>
      </c>
      <c r="C912">
        <v>18.739999999999998</v>
      </c>
      <c r="D912" s="1">
        <f t="shared" si="73"/>
        <v>3.0458639423857958E-2</v>
      </c>
      <c r="E912" s="1">
        <f t="shared" si="74"/>
        <v>-1.3684210526315854E-2</v>
      </c>
      <c r="F912" s="2">
        <f t="shared" si="70"/>
        <v>0.8563542333225157</v>
      </c>
      <c r="G912" s="2">
        <f t="shared" si="71"/>
        <v>1.0254736655566516</v>
      </c>
      <c r="H912" s="2">
        <f t="shared" si="72"/>
        <v>0.81685244212115882</v>
      </c>
    </row>
    <row r="913" spans="1:8" x14ac:dyDescent="0.25">
      <c r="A913" s="7">
        <v>38072</v>
      </c>
      <c r="B913">
        <v>1108.06</v>
      </c>
      <c r="C913">
        <v>19</v>
      </c>
      <c r="D913" s="1">
        <f t="shared" si="73"/>
        <v>-1.5498567283606102E-3</v>
      </c>
      <c r="E913" s="1">
        <f t="shared" si="74"/>
        <v>-2.1008403361344463E-3</v>
      </c>
      <c r="F913" s="2">
        <f t="shared" si="70"/>
        <v>0.87644387282834135</v>
      </c>
      <c r="G913" s="2">
        <f t="shared" si="71"/>
        <v>1.0474059565589904</v>
      </c>
      <c r="H913" s="2">
        <f t="shared" si="72"/>
        <v>0.82225794282587561</v>
      </c>
    </row>
    <row r="914" spans="1:8" x14ac:dyDescent="0.25">
      <c r="A914" s="7">
        <v>38065</v>
      </c>
      <c r="B914">
        <v>1109.78</v>
      </c>
      <c r="C914">
        <v>19.04</v>
      </c>
      <c r="D914" s="1">
        <f t="shared" si="73"/>
        <v>-9.6290280839215203E-3</v>
      </c>
      <c r="E914" s="1">
        <f t="shared" si="74"/>
        <v>-7.0404172099087781E-3</v>
      </c>
      <c r="F914" s="2">
        <f t="shared" si="70"/>
        <v>0.87800631986940036</v>
      </c>
      <c r="G914" s="2">
        <f t="shared" si="71"/>
        <v>1.0519311501430362</v>
      </c>
      <c r="H914" s="2">
        <f t="shared" si="72"/>
        <v>0.82249448117807533</v>
      </c>
    </row>
    <row r="915" spans="1:8" x14ac:dyDescent="0.25">
      <c r="A915" s="7">
        <v>38058</v>
      </c>
      <c r="B915">
        <v>1120.57</v>
      </c>
      <c r="C915">
        <v>19.175000000000001</v>
      </c>
      <c r="D915" s="1">
        <f t="shared" si="73"/>
        <v>-3.1377769325853344E-2</v>
      </c>
      <c r="E915" s="1">
        <f t="shared" si="74"/>
        <v>-5.4487179487179516E-2</v>
      </c>
      <c r="F915" s="2">
        <f t="shared" si="70"/>
        <v>0.8791061798992591</v>
      </c>
      <c r="G915" s="2">
        <f t="shared" si="71"/>
        <v>1.0451579291587945</v>
      </c>
      <c r="H915" s="2">
        <f t="shared" si="72"/>
        <v>0.82071202718293712</v>
      </c>
    </row>
    <row r="916" spans="1:8" x14ac:dyDescent="0.25">
      <c r="A916" s="7">
        <v>38051</v>
      </c>
      <c r="B916">
        <v>1156.8699999999999</v>
      </c>
      <c r="C916">
        <v>20.28</v>
      </c>
      <c r="D916" s="1">
        <f t="shared" si="73"/>
        <v>1.0419759987422728E-2</v>
      </c>
      <c r="E916" s="1">
        <f t="shared" si="74"/>
        <v>-1.625030317729792E-2</v>
      </c>
      <c r="F916" s="2">
        <f t="shared" si="70"/>
        <v>0.89168386349792728</v>
      </c>
      <c r="G916" s="2">
        <f t="shared" si="71"/>
        <v>1.0380997257525237</v>
      </c>
      <c r="H916" s="2">
        <f t="shared" si="72"/>
        <v>0.79993163284519198</v>
      </c>
    </row>
    <row r="917" spans="1:8" x14ac:dyDescent="0.25">
      <c r="A917" s="7">
        <v>38044</v>
      </c>
      <c r="B917">
        <v>1144.94</v>
      </c>
      <c r="C917">
        <v>20.614999999999998</v>
      </c>
      <c r="D917" s="1">
        <f t="shared" si="73"/>
        <v>7.2545472026308566E-4</v>
      </c>
      <c r="E917" s="1">
        <f t="shared" si="74"/>
        <v>1.7522211253701681E-2</v>
      </c>
      <c r="F917" s="2">
        <f t="shared" si="70"/>
        <v>0.89107570892565136</v>
      </c>
      <c r="G917" s="2">
        <f t="shared" si="71"/>
        <v>1.0326790586171459</v>
      </c>
      <c r="H917" s="2">
        <f t="shared" si="72"/>
        <v>0.80522746692057279</v>
      </c>
    </row>
    <row r="918" spans="1:8" x14ac:dyDescent="0.25">
      <c r="A918" s="7">
        <v>38037</v>
      </c>
      <c r="B918">
        <v>1144.1099999999999</v>
      </c>
      <c r="C918">
        <v>20.260000000000002</v>
      </c>
      <c r="D918" s="1">
        <f t="shared" si="73"/>
        <v>-1.4836665764830226E-3</v>
      </c>
      <c r="E918" s="1">
        <f t="shared" si="74"/>
        <v>2.9702970297029729E-3</v>
      </c>
      <c r="F918" s="2">
        <f t="shared" si="70"/>
        <v>0.87716505363643826</v>
      </c>
      <c r="G918" s="2">
        <f t="shared" si="71"/>
        <v>1.0218180110419925</v>
      </c>
      <c r="H918" s="2">
        <f t="shared" si="72"/>
        <v>0.80517239399801721</v>
      </c>
    </row>
    <row r="919" spans="1:8" x14ac:dyDescent="0.25">
      <c r="A919" s="7">
        <v>38030</v>
      </c>
      <c r="B919">
        <v>1145.81</v>
      </c>
      <c r="C919">
        <v>20.2</v>
      </c>
      <c r="D919" s="1">
        <f t="shared" si="73"/>
        <v>2.6689768630332456E-3</v>
      </c>
      <c r="E919" s="1">
        <f t="shared" si="74"/>
        <v>-1.0531471956894412E-2</v>
      </c>
      <c r="F919" s="2">
        <f t="shared" si="70"/>
        <v>0.88854597986244477</v>
      </c>
      <c r="G919" s="2">
        <f t="shared" si="71"/>
        <v>1.0233317001909645</v>
      </c>
      <c r="H919" s="2">
        <f t="shared" si="72"/>
        <v>0.80291545889663229</v>
      </c>
    </row>
    <row r="920" spans="1:8" x14ac:dyDescent="0.25">
      <c r="A920" s="7">
        <v>38023</v>
      </c>
      <c r="B920">
        <v>1142.76</v>
      </c>
      <c r="C920">
        <v>20.414999999999999</v>
      </c>
      <c r="D920" s="1">
        <f t="shared" si="73"/>
        <v>1.028175364458539E-2</v>
      </c>
      <c r="E920" s="1">
        <f t="shared" si="74"/>
        <v>0.10172692930383143</v>
      </c>
      <c r="F920" s="2">
        <f t="shared" si="70"/>
        <v>0.88158429766442037</v>
      </c>
      <c r="G920" s="2">
        <f t="shared" si="71"/>
        <v>0.99018009027898901</v>
      </c>
      <c r="H920" s="2">
        <f t="shared" si="72"/>
        <v>0.80270479692654251</v>
      </c>
    </row>
    <row r="921" spans="1:8" x14ac:dyDescent="0.25">
      <c r="A921" s="7">
        <v>38016</v>
      </c>
      <c r="B921">
        <v>1131.1300000000001</v>
      </c>
      <c r="C921">
        <v>18.53</v>
      </c>
      <c r="D921" s="1">
        <f t="shared" si="73"/>
        <v>-9.1279400814680001E-3</v>
      </c>
      <c r="E921" s="1">
        <f t="shared" si="74"/>
        <v>-1.8797987821022044E-2</v>
      </c>
      <c r="F921" s="2">
        <f t="shared" si="70"/>
        <v>0.87044922149840753</v>
      </c>
      <c r="G921" s="2">
        <f t="shared" si="71"/>
        <v>0.98078980438377528</v>
      </c>
      <c r="H921" s="2">
        <f t="shared" si="72"/>
        <v>0.79896229410230124</v>
      </c>
    </row>
    <row r="922" spans="1:8" x14ac:dyDescent="0.25">
      <c r="A922" s="7">
        <v>38009</v>
      </c>
      <c r="B922">
        <v>1141.55</v>
      </c>
      <c r="C922">
        <v>18.885000000000002</v>
      </c>
      <c r="D922" s="1">
        <f t="shared" si="73"/>
        <v>1.5089969556862926E-3</v>
      </c>
      <c r="E922" s="1">
        <f t="shared" si="74"/>
        <v>-4.6212121212121149E-2</v>
      </c>
      <c r="F922" s="2">
        <f t="shared" si="70"/>
        <v>0.86995556383293771</v>
      </c>
      <c r="G922" s="2">
        <f t="shared" si="71"/>
        <v>0.9794241260068477</v>
      </c>
      <c r="H922" s="2">
        <f t="shared" si="72"/>
        <v>0.77412779829646872</v>
      </c>
    </row>
    <row r="923" spans="1:8" x14ac:dyDescent="0.25">
      <c r="A923" s="7">
        <v>38002</v>
      </c>
      <c r="B923">
        <v>1139.83</v>
      </c>
      <c r="C923">
        <v>19.8</v>
      </c>
      <c r="D923" s="1">
        <f t="shared" si="73"/>
        <v>1.6018041466849819E-2</v>
      </c>
      <c r="E923" s="1">
        <f t="shared" si="74"/>
        <v>3.964295090574943E-2</v>
      </c>
      <c r="F923" s="2">
        <f t="shared" si="70"/>
        <v>0.89638661102227613</v>
      </c>
      <c r="G923" s="2">
        <f t="shared" si="71"/>
        <v>0.97527309900919079</v>
      </c>
      <c r="H923" s="2">
        <f t="shared" si="72"/>
        <v>0.77251282897521933</v>
      </c>
    </row>
    <row r="924" spans="1:8" x14ac:dyDescent="0.25">
      <c r="A924" s="7">
        <v>37995</v>
      </c>
      <c r="B924">
        <v>1121.8599999999999</v>
      </c>
      <c r="C924">
        <v>19.045000000000002</v>
      </c>
      <c r="D924" s="1">
        <f t="shared" si="73"/>
        <v>1.2070583140877389E-2</v>
      </c>
      <c r="E924" s="1">
        <f t="shared" si="74"/>
        <v>-2.5581990278843669E-2</v>
      </c>
      <c r="F924" s="2">
        <f t="shared" si="70"/>
        <v>0.90300472952791222</v>
      </c>
      <c r="G924" s="2">
        <f t="shared" si="71"/>
        <v>0.96814217757842591</v>
      </c>
      <c r="H924" s="2">
        <f t="shared" si="72"/>
        <v>0.77369078194627727</v>
      </c>
    </row>
    <row r="925" spans="1:8" x14ac:dyDescent="0.25">
      <c r="A925" s="7">
        <v>37988</v>
      </c>
      <c r="B925">
        <v>1108.48</v>
      </c>
      <c r="C925">
        <v>19.545000000000002</v>
      </c>
      <c r="D925" s="1">
        <f t="shared" si="73"/>
        <v>1.1488379308142171E-2</v>
      </c>
      <c r="E925" s="1">
        <f t="shared" si="74"/>
        <v>3.8520801232666546E-3</v>
      </c>
      <c r="F925" s="2">
        <f t="shared" si="70"/>
        <v>0.91056229041938064</v>
      </c>
      <c r="G925" s="2">
        <f t="shared" si="71"/>
        <v>0.96847531310318091</v>
      </c>
      <c r="H925" s="2">
        <f t="shared" si="72"/>
        <v>0.76744653181541655</v>
      </c>
    </row>
    <row r="926" spans="1:8" x14ac:dyDescent="0.25">
      <c r="A926" s="7">
        <v>37981</v>
      </c>
      <c r="B926">
        <v>1095.8900000000001</v>
      </c>
      <c r="C926">
        <v>19.47</v>
      </c>
      <c r="D926" s="1">
        <f t="shared" si="73"/>
        <v>6.6319454012695456E-3</v>
      </c>
      <c r="E926" s="1">
        <f t="shared" si="74"/>
        <v>2.1243115656962797E-2</v>
      </c>
      <c r="F926" s="2">
        <f t="shared" si="70"/>
        <v>0.91971854504802331</v>
      </c>
      <c r="G926" s="2">
        <f t="shared" si="71"/>
        <v>0.96935957251504878</v>
      </c>
      <c r="H926" s="2">
        <f t="shared" si="72"/>
        <v>0.7676422743977771</v>
      </c>
    </row>
    <row r="927" spans="1:8" x14ac:dyDescent="0.25">
      <c r="A927" s="7">
        <v>37974</v>
      </c>
      <c r="B927">
        <v>1088.67</v>
      </c>
      <c r="C927">
        <v>19.065000000000001</v>
      </c>
      <c r="D927" s="1">
        <f t="shared" si="73"/>
        <v>1.3527100750367671E-2</v>
      </c>
      <c r="E927" s="1">
        <f t="shared" si="74"/>
        <v>8.19672131147553E-3</v>
      </c>
      <c r="F927" s="2">
        <f t="shared" si="70"/>
        <v>0.90502791198767196</v>
      </c>
      <c r="G927" s="2">
        <f t="shared" si="71"/>
        <v>0.96489892010404121</v>
      </c>
      <c r="H927" s="2">
        <f t="shared" si="72"/>
        <v>0.7667623720031328</v>
      </c>
    </row>
    <row r="928" spans="1:8" x14ac:dyDescent="0.25">
      <c r="A928" s="7">
        <v>37967</v>
      </c>
      <c r="B928">
        <v>1074.1400000000001</v>
      </c>
      <c r="C928">
        <v>18.91</v>
      </c>
      <c r="D928" s="1">
        <f t="shared" si="73"/>
        <v>1.1907677814413598E-2</v>
      </c>
      <c r="E928" s="1">
        <f t="shared" si="74"/>
        <v>1.0587612493382359E-3</v>
      </c>
      <c r="F928" s="2">
        <f t="shared" si="70"/>
        <v>0.92522056352475501</v>
      </c>
      <c r="G928" s="2">
        <f t="shared" si="71"/>
        <v>0.95898018517214811</v>
      </c>
      <c r="H928" s="2">
        <f t="shared" si="72"/>
        <v>0.76343324809708624</v>
      </c>
    </row>
    <row r="929" spans="1:8" x14ac:dyDescent="0.25">
      <c r="A929" s="7">
        <v>37960</v>
      </c>
      <c r="B929">
        <v>1061.5</v>
      </c>
      <c r="C929">
        <v>18.89</v>
      </c>
      <c r="D929" s="1">
        <f t="shared" si="73"/>
        <v>3.1185031185030354E-3</v>
      </c>
      <c r="E929" s="1">
        <f t="shared" si="74"/>
        <v>3.0551009274413676E-2</v>
      </c>
      <c r="F929" s="2">
        <f t="shared" si="70"/>
        <v>0.93038487144887172</v>
      </c>
      <c r="G929" s="2">
        <f t="shared" si="71"/>
        <v>0.98397314659863178</v>
      </c>
      <c r="H929" s="2">
        <f t="shared" si="72"/>
        <v>0.76299319542566502</v>
      </c>
    </row>
    <row r="930" spans="1:8" x14ac:dyDescent="0.25">
      <c r="A930" s="7">
        <v>37953</v>
      </c>
      <c r="B930">
        <v>1058.2</v>
      </c>
      <c r="C930">
        <v>18.329999999999998</v>
      </c>
      <c r="D930" s="1">
        <f t="shared" si="73"/>
        <v>2.2138938258249086E-2</v>
      </c>
      <c r="E930" s="1">
        <f t="shared" si="74"/>
        <v>3.2385243593354041E-2</v>
      </c>
      <c r="F930" s="2">
        <f t="shared" si="70"/>
        <v>0.92816869143073144</v>
      </c>
      <c r="G930" s="2">
        <f t="shared" si="71"/>
        <v>1.025551120651661</v>
      </c>
      <c r="H930" s="2">
        <f t="shared" si="72"/>
        <v>0.76529926990556585</v>
      </c>
    </row>
    <row r="931" spans="1:8" x14ac:dyDescent="0.25">
      <c r="A931" s="7">
        <v>37946</v>
      </c>
      <c r="B931">
        <v>1035.28</v>
      </c>
      <c r="C931">
        <v>17.754999999999999</v>
      </c>
      <c r="D931" s="1">
        <f t="shared" si="73"/>
        <v>-1.4347598419574337E-2</v>
      </c>
      <c r="E931" s="1">
        <f t="shared" si="74"/>
        <v>-7.2686608890132343E-3</v>
      </c>
      <c r="F931" s="2">
        <f t="shared" si="70"/>
        <v>0.92766460555963581</v>
      </c>
      <c r="G931" s="2">
        <f t="shared" si="71"/>
        <v>1.0189613762011274</v>
      </c>
      <c r="H931" s="2">
        <f t="shared" si="72"/>
        <v>0.76141317948482568</v>
      </c>
    </row>
    <row r="932" spans="1:8" x14ac:dyDescent="0.25">
      <c r="A932" s="7">
        <v>37939</v>
      </c>
      <c r="B932">
        <v>1050.3499999999999</v>
      </c>
      <c r="C932">
        <v>17.885000000000002</v>
      </c>
      <c r="D932" s="1">
        <f t="shared" si="73"/>
        <v>-2.7155078284484269E-3</v>
      </c>
      <c r="E932" s="1">
        <f t="shared" si="74"/>
        <v>-3.3243243243243126E-2</v>
      </c>
      <c r="F932" s="2">
        <f t="shared" si="70"/>
        <v>0.91007473295107211</v>
      </c>
      <c r="G932" s="2">
        <f t="shared" si="71"/>
        <v>1.0201352743044549</v>
      </c>
      <c r="H932" s="2">
        <f t="shared" si="72"/>
        <v>0.75976430126806005</v>
      </c>
    </row>
    <row r="933" spans="1:8" x14ac:dyDescent="0.25">
      <c r="A933" s="7">
        <v>37932</v>
      </c>
      <c r="B933">
        <v>1053.21</v>
      </c>
      <c r="C933">
        <v>18.5</v>
      </c>
      <c r="D933" s="1">
        <f t="shared" si="73"/>
        <v>2.3793434915437839E-3</v>
      </c>
      <c r="E933" s="1">
        <f t="shared" si="74"/>
        <v>-2.1574973031283085E-3</v>
      </c>
      <c r="F933" s="2">
        <f t="shared" si="70"/>
        <v>0.90045134009250083</v>
      </c>
      <c r="G933" s="2">
        <f t="shared" si="71"/>
        <v>1.0142399942085318</v>
      </c>
      <c r="H933" s="2">
        <f t="shared" si="72"/>
        <v>0.75654416707788907</v>
      </c>
    </row>
    <row r="934" spans="1:8" x14ac:dyDescent="0.25">
      <c r="A934" s="7">
        <v>37925</v>
      </c>
      <c r="B934">
        <v>1050.71</v>
      </c>
      <c r="C934">
        <v>18.54</v>
      </c>
      <c r="D934" s="1">
        <f t="shared" si="73"/>
        <v>2.1187470235491945E-2</v>
      </c>
      <c r="E934" s="1">
        <f t="shared" si="74"/>
        <v>-2.6004728132387744E-2</v>
      </c>
      <c r="F934" s="2">
        <f t="shared" si="70"/>
        <v>0.93343351621585835</v>
      </c>
      <c r="G934" s="2">
        <f t="shared" si="71"/>
        <v>1.0459787895850954</v>
      </c>
      <c r="H934" s="2">
        <f t="shared" si="72"/>
        <v>0.76813775632897152</v>
      </c>
    </row>
    <row r="935" spans="1:8" x14ac:dyDescent="0.25">
      <c r="A935" s="7">
        <v>37918</v>
      </c>
      <c r="B935">
        <v>1028.9100000000001</v>
      </c>
      <c r="C935">
        <v>19.035</v>
      </c>
      <c r="D935" s="1">
        <f t="shared" si="73"/>
        <v>-1.0016164415194373E-2</v>
      </c>
      <c r="E935" s="1">
        <f t="shared" si="74"/>
        <v>-2.1085111853947014E-2</v>
      </c>
      <c r="F935" s="2">
        <f t="shared" si="70"/>
        <v>0.96317718028426036</v>
      </c>
      <c r="G935" s="2">
        <f t="shared" si="71"/>
        <v>1.0581212629182033</v>
      </c>
      <c r="H935" s="2">
        <f t="shared" si="72"/>
        <v>0.77155111991416281</v>
      </c>
    </row>
    <row r="936" spans="1:8" x14ac:dyDescent="0.25">
      <c r="A936" s="7">
        <v>37911</v>
      </c>
      <c r="B936">
        <v>1039.32</v>
      </c>
      <c r="C936">
        <v>19.445</v>
      </c>
      <c r="D936" s="1">
        <f t="shared" si="73"/>
        <v>1.21380267036586E-3</v>
      </c>
      <c r="E936" s="1">
        <f t="shared" si="74"/>
        <v>-3.8803756796836342E-2</v>
      </c>
      <c r="F936" s="2">
        <f t="shared" si="70"/>
        <v>0.97116369517417567</v>
      </c>
      <c r="G936" s="2">
        <f t="shared" si="71"/>
        <v>1.0583932160921496</v>
      </c>
      <c r="H936" s="2">
        <f t="shared" si="72"/>
        <v>0.76679243460780866</v>
      </c>
    </row>
    <row r="937" spans="1:8" x14ac:dyDescent="0.25">
      <c r="A937" s="7">
        <v>37904</v>
      </c>
      <c r="B937">
        <v>1038.06</v>
      </c>
      <c r="C937">
        <v>20.23</v>
      </c>
      <c r="D937" s="1">
        <f t="shared" si="73"/>
        <v>7.9720347623439825E-3</v>
      </c>
      <c r="E937" s="1">
        <f t="shared" si="74"/>
        <v>2.4303797468354427E-2</v>
      </c>
      <c r="F937" s="2">
        <f t="shared" si="70"/>
        <v>0.98886690338094652</v>
      </c>
      <c r="G937" s="2">
        <f t="shared" si="71"/>
        <v>1.0479128945912626</v>
      </c>
      <c r="H937" s="2">
        <f t="shared" si="72"/>
        <v>0.79050605658682316</v>
      </c>
    </row>
    <row r="938" spans="1:8" x14ac:dyDescent="0.25">
      <c r="A938" s="7">
        <v>37897</v>
      </c>
      <c r="B938">
        <v>1029.8499999999999</v>
      </c>
      <c r="C938">
        <v>19.75</v>
      </c>
      <c r="D938" s="1">
        <f t="shared" si="73"/>
        <v>3.3104278477203097E-2</v>
      </c>
      <c r="E938" s="1">
        <f t="shared" si="74"/>
        <v>8.2488352973417278E-2</v>
      </c>
      <c r="F938" s="2">
        <f t="shared" si="70"/>
        <v>1.0147565236224261</v>
      </c>
      <c r="G938" s="2">
        <f t="shared" si="71"/>
        <v>1.0410455825416922</v>
      </c>
      <c r="H938" s="2">
        <f t="shared" si="72"/>
        <v>0.79651397771089683</v>
      </c>
    </row>
    <row r="939" spans="1:8" x14ac:dyDescent="0.25">
      <c r="A939" s="7">
        <v>37890</v>
      </c>
      <c r="B939">
        <v>996.85</v>
      </c>
      <c r="C939">
        <v>18.245000000000001</v>
      </c>
      <c r="D939" s="1">
        <f t="shared" si="73"/>
        <v>-3.8068126990253748E-2</v>
      </c>
      <c r="E939" s="1">
        <f t="shared" si="74"/>
        <v>-2.8229027962716202E-2</v>
      </c>
      <c r="F939" s="2">
        <f t="shared" si="70"/>
        <v>0.98043879975604853</v>
      </c>
      <c r="G939" s="2">
        <f t="shared" si="71"/>
        <v>1.0266907233507527</v>
      </c>
      <c r="H939" s="2">
        <f t="shared" si="72"/>
        <v>0.78777270836516966</v>
      </c>
    </row>
    <row r="940" spans="1:8" x14ac:dyDescent="0.25">
      <c r="A940" s="7">
        <v>37883</v>
      </c>
      <c r="B940">
        <v>1036.3</v>
      </c>
      <c r="C940">
        <v>18.774999999999999</v>
      </c>
      <c r="D940" s="1">
        <f t="shared" si="73"/>
        <v>1.734682858348946E-2</v>
      </c>
      <c r="E940" s="1">
        <f t="shared" si="74"/>
        <v>4.3055555555555403E-2</v>
      </c>
      <c r="F940" s="2">
        <f t="shared" si="70"/>
        <v>1.0365001816150989</v>
      </c>
      <c r="G940" s="2">
        <f t="shared" si="71"/>
        <v>1.0293581783195174</v>
      </c>
      <c r="H940" s="2">
        <f t="shared" si="72"/>
        <v>0.78226488172767061</v>
      </c>
    </row>
    <row r="941" spans="1:8" x14ac:dyDescent="0.25">
      <c r="A941" s="7">
        <v>37876</v>
      </c>
      <c r="B941">
        <v>1018.63</v>
      </c>
      <c r="C941">
        <v>18</v>
      </c>
      <c r="D941" s="1">
        <f t="shared" si="73"/>
        <v>-2.7021999432146337E-3</v>
      </c>
      <c r="E941" s="1">
        <f t="shared" si="74"/>
        <v>-3.8738240177089711E-3</v>
      </c>
      <c r="F941" s="2">
        <f t="shared" si="70"/>
        <v>1.0322353798876027</v>
      </c>
      <c r="G941" s="2">
        <f t="shared" si="71"/>
        <v>1.025854598098777</v>
      </c>
      <c r="H941" s="2">
        <f t="shared" si="72"/>
        <v>0.78064585997015945</v>
      </c>
    </row>
    <row r="942" spans="1:8" x14ac:dyDescent="0.25">
      <c r="A942" s="7">
        <v>37869</v>
      </c>
      <c r="B942">
        <v>1021.39</v>
      </c>
      <c r="C942">
        <v>18.07</v>
      </c>
      <c r="D942" s="1">
        <f t="shared" si="73"/>
        <v>1.32736778404976E-2</v>
      </c>
      <c r="E942" s="1">
        <f t="shared" si="74"/>
        <v>-1.9001085776330195E-2</v>
      </c>
      <c r="F942" s="2">
        <f t="shared" si="70"/>
        <v>1.0491800911763765</v>
      </c>
      <c r="G942" s="2">
        <f t="shared" si="71"/>
        <v>1.0231700865491122</v>
      </c>
      <c r="H942" s="2">
        <f t="shared" si="72"/>
        <v>0.78438551382737365</v>
      </c>
    </row>
    <row r="943" spans="1:8" x14ac:dyDescent="0.25">
      <c r="A943" s="7">
        <v>37862</v>
      </c>
      <c r="B943">
        <v>1008.01</v>
      </c>
      <c r="C943">
        <v>18.420000000000002</v>
      </c>
      <c r="D943" s="1">
        <f t="shared" si="73"/>
        <v>1.5054478077860312E-2</v>
      </c>
      <c r="E943" s="1">
        <f t="shared" si="74"/>
        <v>-1.7075773745997669E-2</v>
      </c>
      <c r="F943" s="2">
        <f t="shared" si="70"/>
        <v>1.0106758075018358</v>
      </c>
      <c r="G943" s="2">
        <f t="shared" si="71"/>
        <v>1.0287560958855486</v>
      </c>
      <c r="H943" s="2">
        <f t="shared" si="72"/>
        <v>0.78576625079820439</v>
      </c>
    </row>
    <row r="944" spans="1:8" x14ac:dyDescent="0.25">
      <c r="A944" s="7">
        <v>37855</v>
      </c>
      <c r="B944">
        <v>993.06</v>
      </c>
      <c r="C944">
        <v>18.739999999999998</v>
      </c>
      <c r="D944" s="1">
        <f t="shared" si="73"/>
        <v>2.4125087062289996E-3</v>
      </c>
      <c r="E944" s="1">
        <f t="shared" si="74"/>
        <v>4.4593088071348763E-2</v>
      </c>
      <c r="F944" s="2">
        <f t="shared" si="70"/>
        <v>1.0411243635511496</v>
      </c>
      <c r="G944" s="2">
        <f t="shared" si="71"/>
        <v>1.0248328549220478</v>
      </c>
      <c r="H944" s="2">
        <f t="shared" si="72"/>
        <v>0.80459171898636961</v>
      </c>
    </row>
    <row r="945" spans="1:8" x14ac:dyDescent="0.25">
      <c r="A945" s="7">
        <v>37848</v>
      </c>
      <c r="B945">
        <v>990.67</v>
      </c>
      <c r="C945">
        <v>17.940000000000001</v>
      </c>
      <c r="D945" s="1">
        <f t="shared" si="73"/>
        <v>1.3379842265162312E-2</v>
      </c>
      <c r="E945" s="1">
        <f t="shared" si="74"/>
        <v>5.3744493392070547E-2</v>
      </c>
      <c r="F945" s="2">
        <f t="shared" si="70"/>
        <v>1.0313234140021306</v>
      </c>
      <c r="G945" s="2">
        <f t="shared" si="71"/>
        <v>1.0160869096698328</v>
      </c>
      <c r="H945" s="2">
        <f t="shared" si="72"/>
        <v>0.81659544011562979</v>
      </c>
    </row>
    <row r="946" spans="1:8" x14ac:dyDescent="0.25">
      <c r="A946" s="7">
        <v>37841</v>
      </c>
      <c r="B946">
        <v>977.59</v>
      </c>
      <c r="C946">
        <v>17.024999999999999</v>
      </c>
      <c r="D946" s="1">
        <f t="shared" si="73"/>
        <v>-2.6118451257459707E-3</v>
      </c>
      <c r="E946" s="1">
        <f t="shared" si="74"/>
        <v>-8.4449621432732824E-3</v>
      </c>
      <c r="F946" s="2">
        <f t="shared" si="70"/>
        <v>1.0273212985010036</v>
      </c>
      <c r="G946" s="2">
        <f t="shared" si="71"/>
        <v>1.0164501944219495</v>
      </c>
      <c r="H946" s="2">
        <f t="shared" si="72"/>
        <v>0.81969912572440851</v>
      </c>
    </row>
    <row r="947" spans="1:8" x14ac:dyDescent="0.25">
      <c r="A947" s="7">
        <v>37834</v>
      </c>
      <c r="B947">
        <v>980.15</v>
      </c>
      <c r="C947">
        <v>17.170000000000002</v>
      </c>
      <c r="D947" s="1">
        <f t="shared" si="73"/>
        <v>-1.8554491929346661E-2</v>
      </c>
      <c r="E947" s="1">
        <f t="shared" si="74"/>
        <v>-3.213077790304375E-2</v>
      </c>
      <c r="F947" s="2">
        <f t="shared" si="70"/>
        <v>1.028098274375675</v>
      </c>
      <c r="G947" s="2">
        <f t="shared" si="71"/>
        <v>1.0118123150172444</v>
      </c>
      <c r="H947" s="2">
        <f t="shared" si="72"/>
        <v>0.81914091444067694</v>
      </c>
    </row>
    <row r="948" spans="1:8" x14ac:dyDescent="0.25">
      <c r="A948" s="7">
        <v>37827</v>
      </c>
      <c r="B948">
        <v>998.68</v>
      </c>
      <c r="C948">
        <v>17.739999999999998</v>
      </c>
      <c r="D948" s="1">
        <f t="shared" si="73"/>
        <v>5.3960455845043498E-3</v>
      </c>
      <c r="E948" s="1">
        <f t="shared" si="74"/>
        <v>4.0469208211143526E-2</v>
      </c>
      <c r="F948" s="2">
        <f t="shared" si="70"/>
        <v>1.0260573174127186</v>
      </c>
      <c r="G948" s="2">
        <f t="shared" si="71"/>
        <v>1.0100294352184345</v>
      </c>
      <c r="H948" s="2">
        <f t="shared" si="72"/>
        <v>0.81997957582204484</v>
      </c>
    </row>
    <row r="949" spans="1:8" x14ac:dyDescent="0.25">
      <c r="A949" s="7">
        <v>37820</v>
      </c>
      <c r="B949">
        <v>993.32</v>
      </c>
      <c r="C949">
        <v>17.05</v>
      </c>
      <c r="D949" s="1">
        <f t="shared" si="73"/>
        <v>-4.8289819063457307E-3</v>
      </c>
      <c r="E949" s="1">
        <f t="shared" si="74"/>
        <v>-1.7291066282420831E-2</v>
      </c>
      <c r="F949" s="2">
        <f t="shared" si="70"/>
        <v>1.0235810875422293</v>
      </c>
      <c r="G949" s="2">
        <f t="shared" si="71"/>
        <v>1.0091364001486509</v>
      </c>
      <c r="H949" s="2">
        <f t="shared" si="72"/>
        <v>0.81859481984612992</v>
      </c>
    </row>
    <row r="950" spans="1:8" x14ac:dyDescent="0.25">
      <c r="A950" s="7">
        <v>37813</v>
      </c>
      <c r="B950">
        <v>998.14</v>
      </c>
      <c r="C950">
        <v>17.350000000000001</v>
      </c>
      <c r="D950" s="1">
        <f t="shared" si="73"/>
        <v>1.2620472760474621E-2</v>
      </c>
      <c r="E950" s="1">
        <f t="shared" si="74"/>
        <v>3.4585569469290478E-2</v>
      </c>
      <c r="F950" s="2">
        <f t="shared" si="70"/>
        <v>1.0036479707103516</v>
      </c>
      <c r="G950" s="2">
        <f t="shared" si="71"/>
        <v>1.0004386739988986</v>
      </c>
      <c r="H950" s="2">
        <f t="shared" si="72"/>
        <v>0.81288604496015737</v>
      </c>
    </row>
    <row r="951" spans="1:8" x14ac:dyDescent="0.25">
      <c r="A951" s="7">
        <v>37806</v>
      </c>
      <c r="B951">
        <v>985.7</v>
      </c>
      <c r="C951">
        <v>16.77</v>
      </c>
      <c r="D951" s="1">
        <f t="shared" si="73"/>
        <v>9.7109258159022716E-3</v>
      </c>
      <c r="E951" s="1">
        <f t="shared" si="74"/>
        <v>-3.7865748709122182E-2</v>
      </c>
      <c r="F951" s="2">
        <f t="shared" si="70"/>
        <v>1.0108748020355323</v>
      </c>
      <c r="G951" s="2">
        <f t="shared" si="71"/>
        <v>0.99748231053884018</v>
      </c>
      <c r="H951" s="2">
        <f t="shared" si="72"/>
        <v>0.80596133309625639</v>
      </c>
    </row>
    <row r="952" spans="1:8" x14ac:dyDescent="0.25">
      <c r="A952" s="7">
        <v>37799</v>
      </c>
      <c r="B952">
        <v>976.22</v>
      </c>
      <c r="C952">
        <v>17.43</v>
      </c>
      <c r="D952" s="1">
        <f t="shared" si="73"/>
        <v>-1.9554278942241043E-2</v>
      </c>
      <c r="E952" s="1">
        <f t="shared" si="74"/>
        <v>5.1903114186850896E-3</v>
      </c>
      <c r="F952" s="2">
        <f t="shared" si="70"/>
        <v>1.0170212225878861</v>
      </c>
      <c r="G952" s="2">
        <f t="shared" si="71"/>
        <v>0.99915427122775169</v>
      </c>
      <c r="H952" s="2">
        <f t="shared" si="72"/>
        <v>0.80818924311995577</v>
      </c>
    </row>
    <row r="953" spans="1:8" x14ac:dyDescent="0.25">
      <c r="A953" s="7">
        <v>37792</v>
      </c>
      <c r="B953">
        <v>995.69</v>
      </c>
      <c r="C953">
        <v>17.34</v>
      </c>
      <c r="D953" s="1">
        <f t="shared" si="73"/>
        <v>7.1615702855525321E-3</v>
      </c>
      <c r="E953" s="1">
        <f t="shared" si="74"/>
        <v>8.658008658009031E-4</v>
      </c>
      <c r="F953" s="2">
        <f t="shared" si="70"/>
        <v>1.0031299039256047</v>
      </c>
      <c r="G953" s="2">
        <f t="shared" si="71"/>
        <v>1.0100521371557065</v>
      </c>
      <c r="H953" s="2">
        <f t="shared" si="72"/>
        <v>0.81084288684588657</v>
      </c>
    </row>
    <row r="954" spans="1:8" x14ac:dyDescent="0.25">
      <c r="A954" s="7">
        <v>37785</v>
      </c>
      <c r="B954">
        <v>988.61</v>
      </c>
      <c r="C954">
        <v>17.324999999999999</v>
      </c>
      <c r="D954" s="1">
        <f t="shared" si="73"/>
        <v>8.6053292297716411E-4</v>
      </c>
      <c r="E954" s="1">
        <f t="shared" si="74"/>
        <v>0</v>
      </c>
      <c r="F954" s="2">
        <f t="shared" si="70"/>
        <v>0.987696001110282</v>
      </c>
      <c r="G954" s="2">
        <f t="shared" si="71"/>
        <v>1.008198313962444</v>
      </c>
      <c r="H954" s="2">
        <f t="shared" si="72"/>
        <v>0.81081726117268416</v>
      </c>
    </row>
    <row r="955" spans="1:8" x14ac:dyDescent="0.25">
      <c r="A955" s="7">
        <v>37778</v>
      </c>
      <c r="B955">
        <v>987.76</v>
      </c>
      <c r="C955">
        <v>17.324999999999999</v>
      </c>
      <c r="D955" s="1">
        <f t="shared" si="73"/>
        <v>2.5083282308865806E-2</v>
      </c>
      <c r="E955" s="1">
        <f t="shared" si="74"/>
        <v>-2.3668639053254559E-2</v>
      </c>
      <c r="F955" s="2">
        <f t="shared" si="70"/>
        <v>0.98295781783892588</v>
      </c>
      <c r="G955" s="2">
        <f t="shared" si="71"/>
        <v>0.99706719524747933</v>
      </c>
      <c r="H955" s="2">
        <f t="shared" si="72"/>
        <v>0.81019508767459758</v>
      </c>
    </row>
    <row r="956" spans="1:8" x14ac:dyDescent="0.25">
      <c r="A956" s="7">
        <v>37771</v>
      </c>
      <c r="B956">
        <v>963.59</v>
      </c>
      <c r="C956">
        <v>17.745000000000001</v>
      </c>
      <c r="D956" s="1">
        <f t="shared" si="73"/>
        <v>3.2543237393112046E-2</v>
      </c>
      <c r="E956" s="1">
        <f t="shared" si="74"/>
        <v>5.6249999999999911E-2</v>
      </c>
      <c r="F956" s="2">
        <f t="shared" si="70"/>
        <v>0.9965062544831671</v>
      </c>
      <c r="G956" s="2">
        <f t="shared" si="71"/>
        <v>0.99037030681807536</v>
      </c>
      <c r="H956" s="2">
        <f t="shared" si="72"/>
        <v>0.81753883827319951</v>
      </c>
    </row>
    <row r="957" spans="1:8" x14ac:dyDescent="0.25">
      <c r="A957" s="7">
        <v>37764</v>
      </c>
      <c r="B957">
        <v>933.22</v>
      </c>
      <c r="C957">
        <v>16.8</v>
      </c>
      <c r="D957" s="1">
        <f t="shared" si="73"/>
        <v>-1.1733559250238224E-2</v>
      </c>
      <c r="E957" s="1">
        <f t="shared" si="74"/>
        <v>-2.1549213744903928E-2</v>
      </c>
      <c r="F957" s="2">
        <f t="shared" si="70"/>
        <v>0.986143449208568</v>
      </c>
      <c r="G957" s="2">
        <f t="shared" si="71"/>
        <v>0.99898232086097161</v>
      </c>
      <c r="H957" s="2">
        <f t="shared" si="72"/>
        <v>0.80966829375044513</v>
      </c>
    </row>
    <row r="958" spans="1:8" x14ac:dyDescent="0.25">
      <c r="A958" s="7">
        <v>37757</v>
      </c>
      <c r="B958">
        <v>944.3</v>
      </c>
      <c r="C958">
        <v>17.170000000000002</v>
      </c>
      <c r="D958" s="1">
        <f t="shared" si="73"/>
        <v>1.1666898790456459E-2</v>
      </c>
      <c r="E958" s="1">
        <f t="shared" si="74"/>
        <v>7.0381231671554634E-3</v>
      </c>
      <c r="F958" s="2">
        <f t="shared" si="70"/>
        <v>1.0079349470666612</v>
      </c>
      <c r="G958" s="2">
        <f t="shared" si="71"/>
        <v>0.99499024564394134</v>
      </c>
      <c r="H958" s="2">
        <f t="shared" si="72"/>
        <v>0.80882540477742859</v>
      </c>
    </row>
    <row r="959" spans="1:8" x14ac:dyDescent="0.25">
      <c r="A959" s="7">
        <v>37750</v>
      </c>
      <c r="B959">
        <v>933.41</v>
      </c>
      <c r="C959">
        <v>17.05</v>
      </c>
      <c r="D959" s="1">
        <f t="shared" si="73"/>
        <v>3.5803371752967106E-3</v>
      </c>
      <c r="E959" s="1">
        <f t="shared" si="74"/>
        <v>-3.454133635334089E-2</v>
      </c>
      <c r="F959" s="2">
        <f t="shared" si="70"/>
        <v>1.0019700485890222</v>
      </c>
      <c r="G959" s="2">
        <f t="shared" si="71"/>
        <v>0.99674482680801968</v>
      </c>
      <c r="H959" s="2">
        <f t="shared" si="72"/>
        <v>0.80902286869581119</v>
      </c>
    </row>
    <row r="960" spans="1:8" x14ac:dyDescent="0.25">
      <c r="A960" s="7">
        <v>37743</v>
      </c>
      <c r="B960">
        <v>930.08</v>
      </c>
      <c r="C960">
        <v>17.66</v>
      </c>
      <c r="D960" s="1">
        <f t="shared" si="73"/>
        <v>3.4790445144135207E-2</v>
      </c>
      <c r="E960" s="1">
        <f t="shared" si="74"/>
        <v>4.8382309290590841E-2</v>
      </c>
      <c r="F960" s="2">
        <f t="shared" si="70"/>
        <v>0.99564632317110391</v>
      </c>
      <c r="G960" s="2">
        <f t="shared" si="71"/>
        <v>0.99479726332158813</v>
      </c>
      <c r="H960" s="2">
        <f t="shared" si="72"/>
        <v>0.80901140062720833</v>
      </c>
    </row>
    <row r="961" spans="1:8" x14ac:dyDescent="0.25">
      <c r="A961" s="7">
        <v>37736</v>
      </c>
      <c r="B961">
        <v>898.81</v>
      </c>
      <c r="C961">
        <v>16.844999999999999</v>
      </c>
      <c r="D961" s="1">
        <f t="shared" si="73"/>
        <v>5.8528615233106596E-3</v>
      </c>
      <c r="E961" s="1">
        <f t="shared" si="74"/>
        <v>-5.3651685393258486E-2</v>
      </c>
      <c r="F961" s="2">
        <f t="shared" si="70"/>
        <v>1.0155213516633577</v>
      </c>
      <c r="G961" s="2">
        <f t="shared" si="71"/>
        <v>0.99771704390861993</v>
      </c>
      <c r="H961" s="2">
        <f t="shared" si="72"/>
        <v>0.80752320385533916</v>
      </c>
    </row>
    <row r="962" spans="1:8" x14ac:dyDescent="0.25">
      <c r="A962" s="7">
        <v>37729</v>
      </c>
      <c r="B962">
        <v>893.58</v>
      </c>
      <c r="C962">
        <v>17.8</v>
      </c>
      <c r="D962" s="1">
        <f t="shared" si="73"/>
        <v>2.9114361395831123E-2</v>
      </c>
      <c r="E962" s="1">
        <f t="shared" si="74"/>
        <v>1.7142857142857126E-2</v>
      </c>
      <c r="F962" s="2">
        <f t="shared" ref="F962:F1025" si="75">SLOPE($E962:$E1066,$D962:$D1066)</f>
        <v>1.0308704612239552</v>
      </c>
      <c r="G962" s="2">
        <f t="shared" ref="G962:G1025" si="76">SLOPE($E962:$E1118,$D962:$D1118)</f>
        <v>0.97161837072551771</v>
      </c>
      <c r="H962" s="2">
        <f t="shared" ref="H962:H1025" si="77">SLOPE($E962:$E1222,$D962:$D1222)</f>
        <v>0.81253991035552653</v>
      </c>
    </row>
    <row r="963" spans="1:8" x14ac:dyDescent="0.25">
      <c r="A963" s="7">
        <v>37722</v>
      </c>
      <c r="B963">
        <v>868.3</v>
      </c>
      <c r="C963">
        <v>17.5</v>
      </c>
      <c r="D963" s="1">
        <f t="shared" ref="D963:D1026" si="78">B963/B964-1</f>
        <v>-1.2004323832280894E-2</v>
      </c>
      <c r="E963" s="1">
        <f t="shared" ref="E963:E1026" si="79">C963/C964-1</f>
        <v>5.717552887365418E-4</v>
      </c>
      <c r="F963" s="2">
        <f t="shared" si="75"/>
        <v>1.0230873698949656</v>
      </c>
      <c r="G963" s="2">
        <f t="shared" si="76"/>
        <v>0.88474951452034079</v>
      </c>
      <c r="H963" s="2">
        <f t="shared" si="77"/>
        <v>0.81413084040640327</v>
      </c>
    </row>
    <row r="964" spans="1:8" x14ac:dyDescent="0.25">
      <c r="A964" s="7">
        <v>37715</v>
      </c>
      <c r="B964">
        <v>878.85</v>
      </c>
      <c r="C964">
        <v>17.489999999999998</v>
      </c>
      <c r="D964" s="1">
        <f t="shared" si="78"/>
        <v>1.7776491024898755E-2</v>
      </c>
      <c r="E964" s="1">
        <f t="shared" si="79"/>
        <v>2.1015761821365997E-2</v>
      </c>
      <c r="F964" s="2">
        <f t="shared" si="75"/>
        <v>1.0385341866625524</v>
      </c>
      <c r="G964" s="2">
        <f t="shared" si="76"/>
        <v>0.88292524516048865</v>
      </c>
      <c r="H964" s="2">
        <f t="shared" si="77"/>
        <v>0.81601209678455111</v>
      </c>
    </row>
    <row r="965" spans="1:8" x14ac:dyDescent="0.25">
      <c r="A965" s="7">
        <v>37708</v>
      </c>
      <c r="B965">
        <v>863.5</v>
      </c>
      <c r="C965">
        <v>17.13</v>
      </c>
      <c r="D965" s="1">
        <f t="shared" si="78"/>
        <v>-3.6046394802353166E-2</v>
      </c>
      <c r="E965" s="1">
        <f t="shared" si="79"/>
        <v>-2.086310374392697E-2</v>
      </c>
      <c r="F965" s="2">
        <f t="shared" si="75"/>
        <v>1.0499207799675263</v>
      </c>
      <c r="G965" s="2">
        <f t="shared" si="76"/>
        <v>0.88676715371855008</v>
      </c>
      <c r="H965" s="2">
        <f t="shared" si="77"/>
        <v>0.80912239311269762</v>
      </c>
    </row>
    <row r="966" spans="1:8" x14ac:dyDescent="0.25">
      <c r="A966" s="7">
        <v>37701</v>
      </c>
      <c r="B966">
        <v>895.79</v>
      </c>
      <c r="C966">
        <v>17.495000000000001</v>
      </c>
      <c r="D966" s="1">
        <f t="shared" si="78"/>
        <v>7.50297022573716E-2</v>
      </c>
      <c r="E966" s="1">
        <f t="shared" si="79"/>
        <v>8.9691684833385299E-2</v>
      </c>
      <c r="F966" s="2">
        <f t="shared" si="75"/>
        <v>1.0594443190834406</v>
      </c>
      <c r="G966" s="2">
        <f t="shared" si="76"/>
        <v>0.89192143448612793</v>
      </c>
      <c r="H966" s="2">
        <f t="shared" si="77"/>
        <v>0.81035894795929575</v>
      </c>
    </row>
    <row r="967" spans="1:8" x14ac:dyDescent="0.25">
      <c r="A967" s="7">
        <v>37694</v>
      </c>
      <c r="B967">
        <v>833.27</v>
      </c>
      <c r="C967">
        <v>16.055</v>
      </c>
      <c r="D967" s="1">
        <f t="shared" si="78"/>
        <v>5.2841752222851923E-3</v>
      </c>
      <c r="E967" s="1">
        <f t="shared" si="79"/>
        <v>6.2893081761006275E-2</v>
      </c>
      <c r="F967" s="2">
        <f t="shared" si="75"/>
        <v>1.0447492681565678</v>
      </c>
      <c r="G967" s="2">
        <f t="shared" si="76"/>
        <v>0.9166612562269022</v>
      </c>
      <c r="H967" s="2">
        <f t="shared" si="77"/>
        <v>0.79767067799845626</v>
      </c>
    </row>
    <row r="968" spans="1:8" x14ac:dyDescent="0.25">
      <c r="A968" s="7">
        <v>37687</v>
      </c>
      <c r="B968">
        <v>828.89</v>
      </c>
      <c r="C968">
        <v>15.105</v>
      </c>
      <c r="D968" s="1">
        <f t="shared" si="78"/>
        <v>-1.4575283837603314E-2</v>
      </c>
      <c r="E968" s="1">
        <f t="shared" si="79"/>
        <v>7.0138150903294338E-2</v>
      </c>
      <c r="F968" s="2">
        <f t="shared" si="75"/>
        <v>1.0442194358748136</v>
      </c>
      <c r="G968" s="2">
        <f t="shared" si="76"/>
        <v>0.91306690108251043</v>
      </c>
      <c r="H968" s="2">
        <f t="shared" si="77"/>
        <v>0.79801919657605913</v>
      </c>
    </row>
    <row r="969" spans="1:8" x14ac:dyDescent="0.25">
      <c r="A969" s="7">
        <v>37680</v>
      </c>
      <c r="B969">
        <v>841.15</v>
      </c>
      <c r="C969">
        <v>14.115</v>
      </c>
      <c r="D969" s="1">
        <f t="shared" si="78"/>
        <v>-8.2766426541848181E-3</v>
      </c>
      <c r="E969" s="1">
        <f t="shared" si="79"/>
        <v>-1.0515247108307091E-2</v>
      </c>
      <c r="F969" s="2">
        <f t="shared" si="75"/>
        <v>1.0479071250898973</v>
      </c>
      <c r="G969" s="2">
        <f t="shared" si="76"/>
        <v>0.86368161872821048</v>
      </c>
      <c r="H969" s="2">
        <f t="shared" si="77"/>
        <v>0.80403322437674118</v>
      </c>
    </row>
    <row r="970" spans="1:8" x14ac:dyDescent="0.25">
      <c r="A970" s="7">
        <v>37673</v>
      </c>
      <c r="B970">
        <v>848.17</v>
      </c>
      <c r="C970">
        <v>14.265000000000001</v>
      </c>
      <c r="D970" s="1">
        <f t="shared" si="78"/>
        <v>1.5906287055779789E-2</v>
      </c>
      <c r="E970" s="1">
        <f t="shared" si="79"/>
        <v>1.6749821810406296E-2</v>
      </c>
      <c r="F970" s="2">
        <f t="shared" si="75"/>
        <v>1.0355390515467857</v>
      </c>
      <c r="G970" s="2">
        <f t="shared" si="76"/>
        <v>0.8746543868857235</v>
      </c>
      <c r="H970" s="2">
        <f t="shared" si="77"/>
        <v>0.80604522250985366</v>
      </c>
    </row>
    <row r="971" spans="1:8" x14ac:dyDescent="0.25">
      <c r="A971" s="7">
        <v>37666</v>
      </c>
      <c r="B971">
        <v>834.89</v>
      </c>
      <c r="C971">
        <v>14.03</v>
      </c>
      <c r="D971" s="1">
        <f t="shared" si="78"/>
        <v>6.2674010775107813E-3</v>
      </c>
      <c r="E971" s="1">
        <f t="shared" si="79"/>
        <v>1.6666666666666607E-2</v>
      </c>
      <c r="F971" s="2">
        <f t="shared" si="75"/>
        <v>1.0373916989190115</v>
      </c>
      <c r="G971" s="2">
        <f t="shared" si="76"/>
        <v>0.86003900114979082</v>
      </c>
      <c r="H971" s="2">
        <f t="shared" si="77"/>
        <v>0.80790795511321767</v>
      </c>
    </row>
    <row r="972" spans="1:8" x14ac:dyDescent="0.25">
      <c r="A972" s="7">
        <v>37659</v>
      </c>
      <c r="B972">
        <v>829.69</v>
      </c>
      <c r="C972">
        <v>13.8</v>
      </c>
      <c r="D972" s="1">
        <f t="shared" si="78"/>
        <v>-3.0396166880916176E-2</v>
      </c>
      <c r="E972" s="1">
        <f t="shared" si="79"/>
        <v>-7.1956960322797525E-2</v>
      </c>
      <c r="F972" s="2">
        <f t="shared" si="75"/>
        <v>1.0012604544546784</v>
      </c>
      <c r="G972" s="2">
        <f t="shared" si="76"/>
        <v>0.87166982111959113</v>
      </c>
      <c r="H972" s="2">
        <f t="shared" si="77"/>
        <v>0.80984525462217294</v>
      </c>
    </row>
    <row r="973" spans="1:8" x14ac:dyDescent="0.25">
      <c r="A973" s="7">
        <v>37652</v>
      </c>
      <c r="B973">
        <v>855.7</v>
      </c>
      <c r="C973">
        <v>14.87</v>
      </c>
      <c r="D973" s="1">
        <f t="shared" si="78"/>
        <v>-6.6171348966796995E-3</v>
      </c>
      <c r="E973" s="1">
        <f t="shared" si="79"/>
        <v>5.9871703492516026E-2</v>
      </c>
      <c r="F973" s="2">
        <f t="shared" si="75"/>
        <v>0.98807334154279347</v>
      </c>
      <c r="G973" s="2">
        <f t="shared" si="76"/>
        <v>0.83308353754197462</v>
      </c>
      <c r="H973" s="2">
        <f t="shared" si="77"/>
        <v>0.8110645928062582</v>
      </c>
    </row>
    <row r="974" spans="1:8" x14ac:dyDescent="0.25">
      <c r="A974" s="7">
        <v>37645</v>
      </c>
      <c r="B974">
        <v>861.4</v>
      </c>
      <c r="C974">
        <v>14.03</v>
      </c>
      <c r="D974" s="1">
        <f t="shared" si="78"/>
        <v>-4.4778105524629019E-2</v>
      </c>
      <c r="E974" s="1">
        <f t="shared" si="79"/>
        <v>-4.5578231292517035E-2</v>
      </c>
      <c r="F974" s="2">
        <f t="shared" si="75"/>
        <v>0.98904486676813086</v>
      </c>
      <c r="G974" s="2">
        <f t="shared" si="76"/>
        <v>0.85045868576726136</v>
      </c>
      <c r="H974" s="2">
        <f t="shared" si="77"/>
        <v>0.80930133729035669</v>
      </c>
    </row>
    <row r="975" spans="1:8" x14ac:dyDescent="0.25">
      <c r="A975" s="7">
        <v>37638</v>
      </c>
      <c r="B975">
        <v>901.78</v>
      </c>
      <c r="C975">
        <v>14.7</v>
      </c>
      <c r="D975" s="1">
        <f t="shared" si="78"/>
        <v>-2.7803831516758915E-2</v>
      </c>
      <c r="E975" s="1">
        <f t="shared" si="79"/>
        <v>-2.9382634532849172E-2</v>
      </c>
      <c r="F975" s="2">
        <f t="shared" si="75"/>
        <v>0.97894402994692853</v>
      </c>
      <c r="G975" s="2">
        <f t="shared" si="76"/>
        <v>0.85148515683414561</v>
      </c>
      <c r="H975" s="2">
        <f t="shared" si="77"/>
        <v>0.80769486484380626</v>
      </c>
    </row>
    <row r="976" spans="1:8" x14ac:dyDescent="0.25">
      <c r="A976" s="7">
        <v>37631</v>
      </c>
      <c r="B976">
        <v>927.57</v>
      </c>
      <c r="C976">
        <v>15.145</v>
      </c>
      <c r="D976" s="1">
        <f t="shared" si="78"/>
        <v>2.0889510120076116E-2</v>
      </c>
      <c r="E976" s="1">
        <f t="shared" si="79"/>
        <v>2.8522920203735147E-2</v>
      </c>
      <c r="F976" s="2">
        <f t="shared" si="75"/>
        <v>0.97119534667294793</v>
      </c>
      <c r="G976" s="2">
        <f t="shared" si="76"/>
        <v>0.84449955404707222</v>
      </c>
      <c r="H976" s="2">
        <f t="shared" si="77"/>
        <v>0.81465201684099908</v>
      </c>
    </row>
    <row r="977" spans="1:8" x14ac:dyDescent="0.25">
      <c r="A977" s="7">
        <v>37624</v>
      </c>
      <c r="B977">
        <v>908.59</v>
      </c>
      <c r="C977">
        <v>14.725</v>
      </c>
      <c r="D977" s="1">
        <f t="shared" si="78"/>
        <v>3.7914096413068421E-2</v>
      </c>
      <c r="E977" s="1">
        <f t="shared" si="79"/>
        <v>6.8190061661225876E-2</v>
      </c>
      <c r="F977" s="2">
        <f t="shared" si="75"/>
        <v>0.96565247746218308</v>
      </c>
      <c r="G977" s="2">
        <f t="shared" si="76"/>
        <v>0.83465982584252285</v>
      </c>
      <c r="H977" s="2">
        <f t="shared" si="77"/>
        <v>0.8145344667961677</v>
      </c>
    </row>
    <row r="978" spans="1:8" x14ac:dyDescent="0.25">
      <c r="A978" s="7">
        <v>37617</v>
      </c>
      <c r="B978">
        <v>875.4</v>
      </c>
      <c r="C978">
        <v>13.785</v>
      </c>
      <c r="D978" s="1">
        <f t="shared" si="78"/>
        <v>-2.2718392408596189E-2</v>
      </c>
      <c r="E978" s="1">
        <f t="shared" si="79"/>
        <v>-2.5325615050650896E-3</v>
      </c>
      <c r="F978" s="2">
        <f t="shared" si="75"/>
        <v>0.95238209042408362</v>
      </c>
      <c r="G978" s="2">
        <f t="shared" si="76"/>
        <v>0.8303808445370533</v>
      </c>
      <c r="H978" s="2">
        <f t="shared" si="77"/>
        <v>0.81527952928974501</v>
      </c>
    </row>
    <row r="979" spans="1:8" x14ac:dyDescent="0.25">
      <c r="A979" s="7">
        <v>37610</v>
      </c>
      <c r="B979">
        <v>895.75</v>
      </c>
      <c r="C979">
        <v>13.82</v>
      </c>
      <c r="D979" s="1">
        <f t="shared" si="78"/>
        <v>7.0490623735215419E-3</v>
      </c>
      <c r="E979" s="1">
        <f t="shared" si="79"/>
        <v>7.0073557878435944E-2</v>
      </c>
      <c r="F979" s="2">
        <f t="shared" si="75"/>
        <v>0.95392139005859278</v>
      </c>
      <c r="G979" s="2">
        <f t="shared" si="76"/>
        <v>0.82634008285448657</v>
      </c>
      <c r="H979" s="2">
        <f t="shared" si="77"/>
        <v>0.82102480537154487</v>
      </c>
    </row>
    <row r="980" spans="1:8" x14ac:dyDescent="0.25">
      <c r="A980" s="7">
        <v>37603</v>
      </c>
      <c r="B980">
        <v>889.48</v>
      </c>
      <c r="C980">
        <v>12.914999999999999</v>
      </c>
      <c r="D980" s="1">
        <f t="shared" si="78"/>
        <v>-2.4938886026550366E-2</v>
      </c>
      <c r="E980" s="1">
        <f t="shared" si="79"/>
        <v>-2.5650697849868065E-2</v>
      </c>
      <c r="F980" s="2">
        <f t="shared" si="75"/>
        <v>0.93883798053677503</v>
      </c>
      <c r="G980" s="2">
        <f t="shared" si="76"/>
        <v>0.82255301298009986</v>
      </c>
      <c r="H980" s="2">
        <f t="shared" si="77"/>
        <v>0.81691051741587761</v>
      </c>
    </row>
    <row r="981" spans="1:8" x14ac:dyDescent="0.25">
      <c r="A981" s="7">
        <v>37596</v>
      </c>
      <c r="B981">
        <v>912.23</v>
      </c>
      <c r="C981">
        <v>13.255000000000001</v>
      </c>
      <c r="D981" s="1">
        <f t="shared" si="78"/>
        <v>-2.5717978020100118E-2</v>
      </c>
      <c r="E981" s="1">
        <f t="shared" si="79"/>
        <v>-3.3187454412837325E-2</v>
      </c>
      <c r="F981" s="2">
        <f t="shared" si="75"/>
        <v>0.96911730224369519</v>
      </c>
      <c r="G981" s="2">
        <f t="shared" si="76"/>
        <v>0.82476221010634587</v>
      </c>
      <c r="H981" s="2">
        <f t="shared" si="77"/>
        <v>0.80695323741936165</v>
      </c>
    </row>
    <row r="982" spans="1:8" x14ac:dyDescent="0.25">
      <c r="A982" s="7">
        <v>37589</v>
      </c>
      <c r="B982">
        <v>936.31</v>
      </c>
      <c r="C982">
        <v>13.71</v>
      </c>
      <c r="D982" s="1">
        <f t="shared" si="78"/>
        <v>6.1898877008221831E-3</v>
      </c>
      <c r="E982" s="1">
        <f t="shared" si="79"/>
        <v>7.7830188679245405E-2</v>
      </c>
      <c r="F982" s="2">
        <f t="shared" si="75"/>
        <v>1.0150235315574359</v>
      </c>
      <c r="G982" s="2">
        <f t="shared" si="76"/>
        <v>0.82726892090791104</v>
      </c>
      <c r="H982" s="2">
        <f t="shared" si="77"/>
        <v>0.80042932716080872</v>
      </c>
    </row>
    <row r="983" spans="1:8" x14ac:dyDescent="0.25">
      <c r="A983" s="7">
        <v>37582</v>
      </c>
      <c r="B983">
        <v>930.55</v>
      </c>
      <c r="C983">
        <v>12.72</v>
      </c>
      <c r="D983" s="1">
        <f t="shared" si="78"/>
        <v>2.2773485156567519E-2</v>
      </c>
      <c r="E983" s="1">
        <f t="shared" si="79"/>
        <v>2.9542695265074803E-2</v>
      </c>
      <c r="F983" s="2">
        <f t="shared" si="75"/>
        <v>1.0018909987940969</v>
      </c>
      <c r="G983" s="2">
        <f t="shared" si="76"/>
        <v>0.82198333518897304</v>
      </c>
      <c r="H983" s="2">
        <f t="shared" si="77"/>
        <v>0.79779106075891282</v>
      </c>
    </row>
    <row r="984" spans="1:8" x14ac:dyDescent="0.25">
      <c r="A984" s="7">
        <v>37575</v>
      </c>
      <c r="B984">
        <v>909.83</v>
      </c>
      <c r="C984">
        <v>12.355</v>
      </c>
      <c r="D984" s="1">
        <f t="shared" si="78"/>
        <v>1.6865234593289813E-2</v>
      </c>
      <c r="E984" s="1">
        <f t="shared" si="79"/>
        <v>-9.6192384769538952E-3</v>
      </c>
      <c r="F984" s="2">
        <f t="shared" si="75"/>
        <v>1.0023256242253764</v>
      </c>
      <c r="G984" s="2">
        <f t="shared" si="76"/>
        <v>0.81731544281350843</v>
      </c>
      <c r="H984" s="2">
        <f t="shared" si="77"/>
        <v>0.79320502754852884</v>
      </c>
    </row>
    <row r="985" spans="1:8" x14ac:dyDescent="0.25">
      <c r="A985" s="7">
        <v>37568</v>
      </c>
      <c r="B985">
        <v>894.74</v>
      </c>
      <c r="C985">
        <v>12.475</v>
      </c>
      <c r="D985" s="1">
        <f t="shared" si="78"/>
        <v>-6.9037471141892848E-3</v>
      </c>
      <c r="E985" s="1">
        <f t="shared" si="79"/>
        <v>3.8717735220649363E-2</v>
      </c>
      <c r="F985" s="2">
        <f t="shared" si="75"/>
        <v>1.0021397929404683</v>
      </c>
      <c r="G985" s="2">
        <f t="shared" si="76"/>
        <v>0.82015663672182437</v>
      </c>
      <c r="H985" s="2">
        <f t="shared" si="77"/>
        <v>0.79505348577305945</v>
      </c>
    </row>
    <row r="986" spans="1:8" x14ac:dyDescent="0.25">
      <c r="A986" s="7">
        <v>37561</v>
      </c>
      <c r="B986">
        <v>900.96</v>
      </c>
      <c r="C986">
        <v>12.01</v>
      </c>
      <c r="D986" s="1">
        <f t="shared" si="78"/>
        <v>3.6874060045675172E-3</v>
      </c>
      <c r="E986" s="1">
        <f t="shared" si="79"/>
        <v>1.650444350402025E-2</v>
      </c>
      <c r="F986" s="2">
        <f t="shared" si="75"/>
        <v>1.0471143263837108</v>
      </c>
      <c r="G986" s="2">
        <f t="shared" si="76"/>
        <v>0.81899017716107403</v>
      </c>
      <c r="H986" s="2">
        <f t="shared" si="77"/>
        <v>0.78616283503073958</v>
      </c>
    </row>
    <row r="987" spans="1:8" x14ac:dyDescent="0.25">
      <c r="A987" s="7">
        <v>37554</v>
      </c>
      <c r="B987">
        <v>897.65</v>
      </c>
      <c r="C987">
        <v>11.815</v>
      </c>
      <c r="D987" s="1">
        <f t="shared" si="78"/>
        <v>1.4993385271203863E-2</v>
      </c>
      <c r="E987" s="1">
        <f t="shared" si="79"/>
        <v>8.0475537265660702E-2</v>
      </c>
      <c r="F987" s="2">
        <f t="shared" si="75"/>
        <v>1.0485361379550808</v>
      </c>
      <c r="G987" s="2">
        <f t="shared" si="76"/>
        <v>0.80644970624139278</v>
      </c>
      <c r="H987" s="2">
        <f t="shared" si="77"/>
        <v>0.80633283005288825</v>
      </c>
    </row>
    <row r="988" spans="1:8" x14ac:dyDescent="0.25">
      <c r="A988" s="7">
        <v>37547</v>
      </c>
      <c r="B988">
        <v>884.39</v>
      </c>
      <c r="C988">
        <v>10.935</v>
      </c>
      <c r="D988" s="1">
        <f t="shared" si="78"/>
        <v>5.8743954412679988E-2</v>
      </c>
      <c r="E988" s="1">
        <f t="shared" si="79"/>
        <v>1.768264308980938E-2</v>
      </c>
      <c r="F988" s="2">
        <f t="shared" si="75"/>
        <v>1.0385237957153979</v>
      </c>
      <c r="G988" s="2">
        <f t="shared" si="76"/>
        <v>0.79233674860080217</v>
      </c>
      <c r="H988" s="2">
        <f t="shared" si="77"/>
        <v>0.80219125488005749</v>
      </c>
    </row>
    <row r="989" spans="1:8" x14ac:dyDescent="0.25">
      <c r="A989" s="7">
        <v>37540</v>
      </c>
      <c r="B989">
        <v>835.32</v>
      </c>
      <c r="C989">
        <v>10.744999999999999</v>
      </c>
      <c r="D989" s="1">
        <f t="shared" si="78"/>
        <v>4.3393539683729276E-2</v>
      </c>
      <c r="E989" s="1">
        <f t="shared" si="79"/>
        <v>-6.0341058154788074E-2</v>
      </c>
      <c r="F989" s="2">
        <f t="shared" si="75"/>
        <v>1.0573157402457121</v>
      </c>
      <c r="G989" s="2">
        <f t="shared" si="76"/>
        <v>0.80810018148504481</v>
      </c>
      <c r="H989" s="2">
        <f t="shared" si="77"/>
        <v>0.807813318373931</v>
      </c>
    </row>
    <row r="990" spans="1:8" x14ac:dyDescent="0.25">
      <c r="A990" s="7">
        <v>37533</v>
      </c>
      <c r="B990">
        <v>800.58</v>
      </c>
      <c r="C990">
        <v>11.435</v>
      </c>
      <c r="D990" s="1">
        <f t="shared" si="78"/>
        <v>-3.2379709199028217E-2</v>
      </c>
      <c r="E990" s="1">
        <f t="shared" si="79"/>
        <v>-9.425742574257423E-2</v>
      </c>
      <c r="F990" s="2">
        <f t="shared" si="75"/>
        <v>1.1112887301537619</v>
      </c>
      <c r="G990" s="2">
        <f t="shared" si="76"/>
        <v>0.83635438449980271</v>
      </c>
      <c r="H990" s="2">
        <f t="shared" si="77"/>
        <v>0.82747019858039972</v>
      </c>
    </row>
    <row r="991" spans="1:8" x14ac:dyDescent="0.25">
      <c r="A991" s="7">
        <v>37526</v>
      </c>
      <c r="B991">
        <v>827.37</v>
      </c>
      <c r="C991">
        <v>12.625</v>
      </c>
      <c r="D991" s="1">
        <f t="shared" si="78"/>
        <v>-2.1315605815067529E-2</v>
      </c>
      <c r="E991" s="1">
        <f t="shared" si="79"/>
        <v>-1.7891870867366766E-2</v>
      </c>
      <c r="F991" s="2">
        <f t="shared" si="75"/>
        <v>1.089636144166261</v>
      </c>
      <c r="G991" s="2">
        <f t="shared" si="76"/>
        <v>0.82188325310041788</v>
      </c>
      <c r="H991" s="2">
        <f t="shared" si="77"/>
        <v>0.8146171595980497</v>
      </c>
    </row>
    <row r="992" spans="1:8" x14ac:dyDescent="0.25">
      <c r="A992" s="7">
        <v>37519</v>
      </c>
      <c r="B992">
        <v>845.39</v>
      </c>
      <c r="C992">
        <v>12.855</v>
      </c>
      <c r="D992" s="1">
        <f t="shared" si="78"/>
        <v>-4.992076960249936E-2</v>
      </c>
      <c r="E992" s="1">
        <f t="shared" si="79"/>
        <v>-4.4237918215613292E-2</v>
      </c>
      <c r="F992" s="2">
        <f t="shared" si="75"/>
        <v>1.0904071149120909</v>
      </c>
      <c r="G992" s="2">
        <f t="shared" si="76"/>
        <v>0.82407533322602811</v>
      </c>
      <c r="H992" s="2">
        <f t="shared" si="77"/>
        <v>0.8144583158902573</v>
      </c>
    </row>
    <row r="993" spans="1:8" x14ac:dyDescent="0.25">
      <c r="A993" s="7">
        <v>37512</v>
      </c>
      <c r="B993">
        <v>889.81</v>
      </c>
      <c r="C993">
        <v>13.45</v>
      </c>
      <c r="D993" s="1">
        <f t="shared" si="78"/>
        <v>-4.5977268659388448E-3</v>
      </c>
      <c r="E993" s="1">
        <f t="shared" si="79"/>
        <v>-1.753104455807164E-2</v>
      </c>
      <c r="F993" s="2">
        <f t="shared" si="75"/>
        <v>1.0920351039218221</v>
      </c>
      <c r="G993" s="2">
        <f t="shared" si="76"/>
        <v>0.82107736659275377</v>
      </c>
      <c r="H993" s="2">
        <f t="shared" si="77"/>
        <v>0.80848516070403775</v>
      </c>
    </row>
    <row r="994" spans="1:8" x14ac:dyDescent="0.25">
      <c r="A994" s="7">
        <v>37505</v>
      </c>
      <c r="B994">
        <v>893.92</v>
      </c>
      <c r="C994">
        <v>13.69</v>
      </c>
      <c r="D994" s="1">
        <f t="shared" si="78"/>
        <v>-2.4179374938596454E-2</v>
      </c>
      <c r="E994" s="1">
        <f t="shared" si="79"/>
        <v>-1.0122921185827916E-2</v>
      </c>
      <c r="F994" s="2">
        <f t="shared" si="75"/>
        <v>1.0889678613599107</v>
      </c>
      <c r="G994" s="2">
        <f t="shared" si="76"/>
        <v>0.82022655744339001</v>
      </c>
      <c r="H994" s="2">
        <f t="shared" si="77"/>
        <v>0.80869514751745053</v>
      </c>
    </row>
    <row r="995" spans="1:8" x14ac:dyDescent="0.25">
      <c r="A995" s="7">
        <v>37498</v>
      </c>
      <c r="B995">
        <v>916.07</v>
      </c>
      <c r="C995">
        <v>13.83</v>
      </c>
      <c r="D995" s="1">
        <f t="shared" si="78"/>
        <v>-2.6348234593882136E-2</v>
      </c>
      <c r="E995" s="1">
        <f t="shared" si="79"/>
        <v>1.2445095168374776E-2</v>
      </c>
      <c r="F995" s="2">
        <f t="shared" si="75"/>
        <v>1.0918311759031789</v>
      </c>
      <c r="G995" s="2">
        <f t="shared" si="76"/>
        <v>0.81836957906057561</v>
      </c>
      <c r="H995" s="2">
        <f t="shared" si="77"/>
        <v>0.80410113604734546</v>
      </c>
    </row>
    <row r="996" spans="1:8" x14ac:dyDescent="0.25">
      <c r="A996" s="7">
        <v>37491</v>
      </c>
      <c r="B996">
        <v>940.86</v>
      </c>
      <c r="C996">
        <v>13.66</v>
      </c>
      <c r="D996" s="1">
        <f t="shared" si="78"/>
        <v>1.3017216318356617E-2</v>
      </c>
      <c r="E996" s="1">
        <f t="shared" si="79"/>
        <v>-0.11442463533225289</v>
      </c>
      <c r="F996" s="2">
        <f t="shared" si="75"/>
        <v>1.085409472106492</v>
      </c>
      <c r="G996" s="2">
        <f t="shared" si="76"/>
        <v>0.82763066554607967</v>
      </c>
      <c r="H996" s="2">
        <f t="shared" si="77"/>
        <v>0.80719294767991401</v>
      </c>
    </row>
    <row r="997" spans="1:8" x14ac:dyDescent="0.25">
      <c r="A997" s="7">
        <v>37484</v>
      </c>
      <c r="B997">
        <v>928.77</v>
      </c>
      <c r="C997">
        <v>15.425000000000001</v>
      </c>
      <c r="D997" s="1">
        <f t="shared" si="78"/>
        <v>2.2153988378235567E-2</v>
      </c>
      <c r="E997" s="1">
        <f t="shared" si="79"/>
        <v>3.2425421530479781E-4</v>
      </c>
      <c r="F997" s="2">
        <f t="shared" si="75"/>
        <v>1.1006353008508647</v>
      </c>
      <c r="G997" s="2">
        <f t="shared" si="76"/>
        <v>0.8391312906852143</v>
      </c>
      <c r="H997" s="2">
        <f t="shared" si="77"/>
        <v>0.8136995412997533</v>
      </c>
    </row>
    <row r="998" spans="1:8" x14ac:dyDescent="0.25">
      <c r="A998" s="7">
        <v>37477</v>
      </c>
      <c r="B998">
        <v>908.64</v>
      </c>
      <c r="C998">
        <v>15.42</v>
      </c>
      <c r="D998" s="1">
        <f t="shared" si="78"/>
        <v>5.1374618161621699E-2</v>
      </c>
      <c r="E998" s="1">
        <f t="shared" si="79"/>
        <v>3.6638655462184921E-2</v>
      </c>
      <c r="F998" s="2">
        <f t="shared" si="75"/>
        <v>1.118571627375804</v>
      </c>
      <c r="G998" s="2">
        <f t="shared" si="76"/>
        <v>0.84297072271527373</v>
      </c>
      <c r="H998" s="2">
        <f t="shared" si="77"/>
        <v>0.82154494217438157</v>
      </c>
    </row>
    <row r="999" spans="1:8" x14ac:dyDescent="0.25">
      <c r="A999" s="7">
        <v>37470</v>
      </c>
      <c r="B999">
        <v>864.24</v>
      </c>
      <c r="C999">
        <v>14.875</v>
      </c>
      <c r="D999" s="1">
        <f t="shared" si="78"/>
        <v>1.3367102856338686E-2</v>
      </c>
      <c r="E999" s="1">
        <f t="shared" si="79"/>
        <v>-7.0893191755153073E-2</v>
      </c>
      <c r="F999" s="2">
        <f t="shared" si="75"/>
        <v>1.1282709033052449</v>
      </c>
      <c r="G999" s="2">
        <f t="shared" si="76"/>
        <v>0.84580399001266571</v>
      </c>
      <c r="H999" s="2">
        <f t="shared" si="77"/>
        <v>0.82276815230471789</v>
      </c>
    </row>
    <row r="1000" spans="1:8" x14ac:dyDescent="0.25">
      <c r="A1000" s="7">
        <v>37463</v>
      </c>
      <c r="B1000">
        <v>852.84</v>
      </c>
      <c r="C1000">
        <v>16.010000000000002</v>
      </c>
      <c r="D1000" s="1">
        <f t="shared" si="78"/>
        <v>5.9922619609322769E-3</v>
      </c>
      <c r="E1000" s="1">
        <f t="shared" si="79"/>
        <v>9.9965647543799552E-2</v>
      </c>
      <c r="F1000" s="2">
        <f t="shared" si="75"/>
        <v>1.1487111116407132</v>
      </c>
      <c r="G1000" s="2">
        <f t="shared" si="76"/>
        <v>0.85612226592890006</v>
      </c>
      <c r="H1000" s="2">
        <f t="shared" si="77"/>
        <v>0.82839585691396256</v>
      </c>
    </row>
    <row r="1001" spans="1:8" x14ac:dyDescent="0.25">
      <c r="A1001" s="7">
        <v>37456</v>
      </c>
      <c r="B1001">
        <v>847.76</v>
      </c>
      <c r="C1001">
        <v>14.555</v>
      </c>
      <c r="D1001" s="1">
        <f t="shared" si="78"/>
        <v>-7.9911872279924911E-2</v>
      </c>
      <c r="E1001" s="1">
        <f t="shared" si="79"/>
        <v>-0.1356888361045131</v>
      </c>
      <c r="F1001" s="2">
        <f t="shared" si="75"/>
        <v>1.1388199616509485</v>
      </c>
      <c r="G1001" s="2">
        <f t="shared" si="76"/>
        <v>0.84124523562703291</v>
      </c>
      <c r="H1001" s="2">
        <f t="shared" si="77"/>
        <v>0.82707926733240622</v>
      </c>
    </row>
    <row r="1002" spans="1:8" x14ac:dyDescent="0.25">
      <c r="A1002" s="7">
        <v>37449</v>
      </c>
      <c r="B1002">
        <v>921.39</v>
      </c>
      <c r="C1002">
        <v>16.84</v>
      </c>
      <c r="D1002" s="1">
        <f t="shared" si="78"/>
        <v>-6.8390240943146274E-2</v>
      </c>
      <c r="E1002" s="1">
        <f t="shared" si="79"/>
        <v>-8.5279739272134725E-2</v>
      </c>
      <c r="F1002" s="2">
        <f t="shared" si="75"/>
        <v>1.0725474637893799</v>
      </c>
      <c r="G1002" s="2">
        <f t="shared" si="76"/>
        <v>0.79526286295141002</v>
      </c>
      <c r="H1002" s="2">
        <f t="shared" si="77"/>
        <v>0.79887266262342449</v>
      </c>
    </row>
    <row r="1003" spans="1:8" x14ac:dyDescent="0.25">
      <c r="A1003" s="7">
        <v>37442</v>
      </c>
      <c r="B1003">
        <v>989.03</v>
      </c>
      <c r="C1003">
        <v>18.41</v>
      </c>
      <c r="D1003" s="1">
        <f t="shared" si="78"/>
        <v>-7.8803002596450344E-4</v>
      </c>
      <c r="E1003" s="1">
        <f t="shared" si="79"/>
        <v>-5.4685494223363329E-2</v>
      </c>
      <c r="F1003" s="2">
        <f t="shared" si="75"/>
        <v>1.0532068499289491</v>
      </c>
      <c r="G1003" s="2">
        <f t="shared" si="76"/>
        <v>0.77978043556532883</v>
      </c>
      <c r="H1003" s="2">
        <f t="shared" si="77"/>
        <v>0.78797274131175543</v>
      </c>
    </row>
    <row r="1004" spans="1:8" x14ac:dyDescent="0.25">
      <c r="A1004" s="7">
        <v>37435</v>
      </c>
      <c r="B1004">
        <v>989.81</v>
      </c>
      <c r="C1004">
        <v>19.475000000000001</v>
      </c>
      <c r="D1004" s="1">
        <f t="shared" si="78"/>
        <v>6.7735608710584039E-4</v>
      </c>
      <c r="E1004" s="1">
        <f t="shared" si="79"/>
        <v>2.7704485488126762E-2</v>
      </c>
      <c r="F1004" s="2">
        <f t="shared" si="75"/>
        <v>1.0485833462974159</v>
      </c>
      <c r="G1004" s="2">
        <f t="shared" si="76"/>
        <v>0.76910182596819021</v>
      </c>
      <c r="H1004" s="2">
        <f t="shared" si="77"/>
        <v>0.78391291941086427</v>
      </c>
    </row>
    <row r="1005" spans="1:8" x14ac:dyDescent="0.25">
      <c r="A1005" s="7">
        <v>37428</v>
      </c>
      <c r="B1005">
        <v>989.14</v>
      </c>
      <c r="C1005">
        <v>18.95</v>
      </c>
      <c r="D1005" s="1">
        <f t="shared" si="78"/>
        <v>-1.7999146207074546E-2</v>
      </c>
      <c r="E1005" s="1">
        <f t="shared" si="79"/>
        <v>3.0171242185376368E-2</v>
      </c>
      <c r="F1005" s="2">
        <f t="shared" si="75"/>
        <v>1.0596065658352976</v>
      </c>
      <c r="G1005" s="2">
        <f t="shared" si="76"/>
        <v>0.77012134563579981</v>
      </c>
      <c r="H1005" s="2">
        <f t="shared" si="77"/>
        <v>0.78364071998189788</v>
      </c>
    </row>
    <row r="1006" spans="1:8" x14ac:dyDescent="0.25">
      <c r="A1006" s="7">
        <v>37421</v>
      </c>
      <c r="B1006">
        <v>1007.27</v>
      </c>
      <c r="C1006">
        <v>18.395</v>
      </c>
      <c r="D1006" s="1">
        <f t="shared" si="78"/>
        <v>-1.9717185872918597E-2</v>
      </c>
      <c r="E1006" s="1">
        <f t="shared" si="79"/>
        <v>1.2383048981838174E-2</v>
      </c>
      <c r="F1006" s="2">
        <f t="shared" si="75"/>
        <v>1.0628023708046195</v>
      </c>
      <c r="G1006" s="2">
        <f t="shared" si="76"/>
        <v>0.77402867724645896</v>
      </c>
      <c r="H1006" s="2">
        <f t="shared" si="77"/>
        <v>0.78777283015571709</v>
      </c>
    </row>
    <row r="1007" spans="1:8" x14ac:dyDescent="0.25">
      <c r="A1007" s="7">
        <v>37414</v>
      </c>
      <c r="B1007">
        <v>1027.53</v>
      </c>
      <c r="C1007">
        <v>18.170000000000002</v>
      </c>
      <c r="D1007" s="1">
        <f t="shared" si="78"/>
        <v>-3.7117903930131146E-2</v>
      </c>
      <c r="E1007" s="1">
        <f t="shared" si="79"/>
        <v>-3.3510638297872264E-2</v>
      </c>
      <c r="F1007" s="2">
        <f t="shared" si="75"/>
        <v>1.0522507963741998</v>
      </c>
      <c r="G1007" s="2">
        <f t="shared" si="76"/>
        <v>0.7743267801321656</v>
      </c>
      <c r="H1007" s="2">
        <f t="shared" si="77"/>
        <v>0.78795392203990888</v>
      </c>
    </row>
    <row r="1008" spans="1:8" x14ac:dyDescent="0.25">
      <c r="A1008" s="7">
        <v>37407</v>
      </c>
      <c r="B1008">
        <v>1067.1400000000001</v>
      </c>
      <c r="C1008">
        <v>18.8</v>
      </c>
      <c r="D1008" s="1">
        <f t="shared" si="78"/>
        <v>-1.5390009411156647E-2</v>
      </c>
      <c r="E1008" s="1">
        <f t="shared" si="79"/>
        <v>5.3475935828877219E-3</v>
      </c>
      <c r="F1008" s="2">
        <f t="shared" si="75"/>
        <v>1.0171161623530107</v>
      </c>
      <c r="G1008" s="2">
        <f t="shared" si="76"/>
        <v>0.7819988150400291</v>
      </c>
      <c r="H1008" s="2">
        <f t="shared" si="77"/>
        <v>0.78770574689715567</v>
      </c>
    </row>
    <row r="1009" spans="1:8" x14ac:dyDescent="0.25">
      <c r="A1009" s="7">
        <v>37400</v>
      </c>
      <c r="B1009">
        <v>1083.82</v>
      </c>
      <c r="C1009">
        <v>18.7</v>
      </c>
      <c r="D1009" s="1">
        <f t="shared" si="78"/>
        <v>-2.0576726700946124E-2</v>
      </c>
      <c r="E1009" s="1">
        <f t="shared" si="79"/>
        <v>4.0623260990539922E-2</v>
      </c>
      <c r="F1009" s="2">
        <f t="shared" si="75"/>
        <v>1.0420567763354336</v>
      </c>
      <c r="G1009" s="2">
        <f t="shared" si="76"/>
        <v>0.77965039596452823</v>
      </c>
      <c r="H1009" s="2">
        <f t="shared" si="77"/>
        <v>0.78923410196102839</v>
      </c>
    </row>
    <row r="1010" spans="1:8" x14ac:dyDescent="0.25">
      <c r="A1010" s="7">
        <v>37393</v>
      </c>
      <c r="B1010">
        <v>1106.5899999999999</v>
      </c>
      <c r="C1010">
        <v>17.97</v>
      </c>
      <c r="D1010" s="1">
        <f t="shared" si="78"/>
        <v>4.8910416212475827E-2</v>
      </c>
      <c r="E1010" s="1">
        <f t="shared" si="79"/>
        <v>-3.1527890056588515E-2</v>
      </c>
      <c r="F1010" s="2">
        <f t="shared" si="75"/>
        <v>1.0507368754240143</v>
      </c>
      <c r="G1010" s="2">
        <f t="shared" si="76"/>
        <v>0.78636341208230442</v>
      </c>
      <c r="H1010" s="2">
        <f t="shared" si="77"/>
        <v>0.79554158247572948</v>
      </c>
    </row>
    <row r="1011" spans="1:8" x14ac:dyDescent="0.25">
      <c r="A1011" s="7">
        <v>37386</v>
      </c>
      <c r="B1011">
        <v>1054.99</v>
      </c>
      <c r="C1011">
        <v>18.555</v>
      </c>
      <c r="D1011" s="1">
        <f t="shared" si="78"/>
        <v>-1.7178577084672519E-2</v>
      </c>
      <c r="E1011" s="1">
        <f t="shared" si="79"/>
        <v>-7.9156327543424276E-2</v>
      </c>
      <c r="F1011" s="2">
        <f t="shared" si="75"/>
        <v>1.1114057602557139</v>
      </c>
      <c r="G1011" s="2">
        <f t="shared" si="76"/>
        <v>0.81571318827945383</v>
      </c>
      <c r="H1011" s="2">
        <f t="shared" si="77"/>
        <v>0.8133256378169903</v>
      </c>
    </row>
    <row r="1012" spans="1:8" x14ac:dyDescent="0.25">
      <c r="A1012" s="7">
        <v>37379</v>
      </c>
      <c r="B1012">
        <v>1073.43</v>
      </c>
      <c r="C1012">
        <v>20.149999999999999</v>
      </c>
      <c r="D1012" s="1">
        <f t="shared" si="78"/>
        <v>-2.6850750706108872E-3</v>
      </c>
      <c r="E1012" s="1">
        <f t="shared" si="79"/>
        <v>-1.9464720194647289E-2</v>
      </c>
      <c r="F1012" s="2">
        <f t="shared" si="75"/>
        <v>1.0921727599316644</v>
      </c>
      <c r="G1012" s="2">
        <f t="shared" si="76"/>
        <v>0.81502064015811404</v>
      </c>
      <c r="H1012" s="2">
        <f t="shared" si="77"/>
        <v>0.7992477760040565</v>
      </c>
    </row>
    <row r="1013" spans="1:8" x14ac:dyDescent="0.25">
      <c r="A1013" s="7">
        <v>37372</v>
      </c>
      <c r="B1013">
        <v>1076.32</v>
      </c>
      <c r="C1013">
        <v>20.55</v>
      </c>
      <c r="D1013" s="1">
        <f t="shared" si="78"/>
        <v>-4.3415661633353309E-2</v>
      </c>
      <c r="E1013" s="1">
        <f t="shared" si="79"/>
        <v>-4.4852428538229128E-2</v>
      </c>
      <c r="F1013" s="2">
        <f t="shared" si="75"/>
        <v>1.1003732110941671</v>
      </c>
      <c r="G1013" s="2">
        <f t="shared" si="76"/>
        <v>0.82146033933245288</v>
      </c>
      <c r="H1013" s="2">
        <f t="shared" si="77"/>
        <v>0.80114245813585028</v>
      </c>
    </row>
    <row r="1014" spans="1:8" x14ac:dyDescent="0.25">
      <c r="A1014" s="7">
        <v>37365</v>
      </c>
      <c r="B1014">
        <v>1125.17</v>
      </c>
      <c r="C1014">
        <v>21.515000000000001</v>
      </c>
      <c r="D1014" s="1">
        <f t="shared" si="78"/>
        <v>1.2745159809542717E-2</v>
      </c>
      <c r="E1014" s="1">
        <f t="shared" si="79"/>
        <v>6.7852129153018748E-3</v>
      </c>
      <c r="F1014" s="2">
        <f t="shared" si="75"/>
        <v>1.0428925776370179</v>
      </c>
      <c r="G1014" s="2">
        <f t="shared" si="76"/>
        <v>0.81292319482154196</v>
      </c>
      <c r="H1014" s="2">
        <f t="shared" si="77"/>
        <v>0.79883190192328768</v>
      </c>
    </row>
    <row r="1015" spans="1:8" x14ac:dyDescent="0.25">
      <c r="A1015" s="7">
        <v>37358</v>
      </c>
      <c r="B1015">
        <v>1111.01</v>
      </c>
      <c r="C1015">
        <v>21.37</v>
      </c>
      <c r="D1015" s="1">
        <f t="shared" si="78"/>
        <v>-1.0438841039252522E-2</v>
      </c>
      <c r="E1015" s="1">
        <f t="shared" si="79"/>
        <v>3.1121833534378807E-2</v>
      </c>
      <c r="F1015" s="2">
        <f t="shared" si="75"/>
        <v>0.89758012780493912</v>
      </c>
      <c r="G1015" s="2">
        <f t="shared" si="76"/>
        <v>0.77743185490226152</v>
      </c>
      <c r="H1015" s="2">
        <f t="shared" si="77"/>
        <v>0.80404489811347946</v>
      </c>
    </row>
    <row r="1016" spans="1:8" x14ac:dyDescent="0.25">
      <c r="A1016" s="7">
        <v>37351</v>
      </c>
      <c r="B1016">
        <v>1122.73</v>
      </c>
      <c r="C1016">
        <v>20.725000000000001</v>
      </c>
      <c r="D1016" s="1">
        <f t="shared" si="78"/>
        <v>-2.1492256338298321E-2</v>
      </c>
      <c r="E1016" s="1">
        <f t="shared" si="79"/>
        <v>1.6180436381466157E-2</v>
      </c>
      <c r="F1016" s="2">
        <f t="shared" si="75"/>
        <v>0.89695241243215218</v>
      </c>
      <c r="G1016" s="2">
        <f t="shared" si="76"/>
        <v>0.79520785948029371</v>
      </c>
      <c r="H1016" s="2">
        <f t="shared" si="77"/>
        <v>0.80659707524160917</v>
      </c>
    </row>
    <row r="1017" spans="1:8" x14ac:dyDescent="0.25">
      <c r="A1017" s="7">
        <v>37344</v>
      </c>
      <c r="B1017">
        <v>1147.3900000000001</v>
      </c>
      <c r="C1017">
        <v>20.395</v>
      </c>
      <c r="D1017" s="1">
        <f t="shared" si="78"/>
        <v>-1.1404196047705151E-3</v>
      </c>
      <c r="E1017" s="1">
        <f t="shared" si="79"/>
        <v>-3.3412322274881556E-2</v>
      </c>
      <c r="F1017" s="2">
        <f t="shared" si="75"/>
        <v>0.90953778236873783</v>
      </c>
      <c r="G1017" s="2">
        <f t="shared" si="76"/>
        <v>0.79775378187154233</v>
      </c>
      <c r="H1017" s="2">
        <f t="shared" si="77"/>
        <v>0.80979476084503366</v>
      </c>
    </row>
    <row r="1018" spans="1:8" x14ac:dyDescent="0.25">
      <c r="A1018" s="7">
        <v>37337</v>
      </c>
      <c r="B1018">
        <v>1148.7</v>
      </c>
      <c r="C1018">
        <v>21.1</v>
      </c>
      <c r="D1018" s="1">
        <f t="shared" si="78"/>
        <v>-1.4972216505453773E-2</v>
      </c>
      <c r="E1018" s="1">
        <f t="shared" si="79"/>
        <v>-1.9744483159117143E-2</v>
      </c>
      <c r="F1018" s="2">
        <f t="shared" si="75"/>
        <v>0.91427333835769264</v>
      </c>
      <c r="G1018" s="2">
        <f t="shared" si="76"/>
        <v>0.79812471711383615</v>
      </c>
      <c r="H1018" s="2">
        <f t="shared" si="77"/>
        <v>0.81296903061356462</v>
      </c>
    </row>
    <row r="1019" spans="1:8" x14ac:dyDescent="0.25">
      <c r="A1019" s="7">
        <v>37330</v>
      </c>
      <c r="B1019">
        <v>1166.1600000000001</v>
      </c>
      <c r="C1019">
        <v>21.524999999999999</v>
      </c>
      <c r="D1019" s="1">
        <f t="shared" si="78"/>
        <v>1.5889239120165932E-3</v>
      </c>
      <c r="E1019" s="1">
        <f t="shared" si="79"/>
        <v>3.4358481499279225E-2</v>
      </c>
      <c r="F1019" s="2">
        <f t="shared" si="75"/>
        <v>0.95944528764041603</v>
      </c>
      <c r="G1019" s="2">
        <f t="shared" si="76"/>
        <v>0.79410934818779622</v>
      </c>
      <c r="H1019" s="2">
        <f t="shared" si="77"/>
        <v>0.81507102774134044</v>
      </c>
    </row>
    <row r="1020" spans="1:8" x14ac:dyDescent="0.25">
      <c r="A1020" s="7">
        <v>37323</v>
      </c>
      <c r="B1020">
        <v>1164.31</v>
      </c>
      <c r="C1020">
        <v>20.81</v>
      </c>
      <c r="D1020" s="1">
        <f t="shared" si="78"/>
        <v>2.8742335082790005E-2</v>
      </c>
      <c r="E1020" s="1">
        <f t="shared" si="79"/>
        <v>8.3854166666666563E-2</v>
      </c>
      <c r="F1020" s="2">
        <f t="shared" si="75"/>
        <v>0.95811576119550268</v>
      </c>
      <c r="G1020" s="2">
        <f t="shared" si="76"/>
        <v>0.77045414323478956</v>
      </c>
      <c r="H1020" s="2">
        <f t="shared" si="77"/>
        <v>0.82011456355208434</v>
      </c>
    </row>
    <row r="1021" spans="1:8" x14ac:dyDescent="0.25">
      <c r="A1021" s="7">
        <v>37316</v>
      </c>
      <c r="B1021">
        <v>1131.78</v>
      </c>
      <c r="C1021">
        <v>19.2</v>
      </c>
      <c r="D1021" s="1">
        <f t="shared" si="78"/>
        <v>3.8482713058797691E-2</v>
      </c>
      <c r="E1021" s="1">
        <f t="shared" si="79"/>
        <v>2.7562215681027569E-2</v>
      </c>
      <c r="F1021" s="2">
        <f t="shared" si="75"/>
        <v>0.86082896623661165</v>
      </c>
      <c r="G1021" s="2">
        <f t="shared" si="76"/>
        <v>0.76345274242831029</v>
      </c>
      <c r="H1021" s="2">
        <f t="shared" si="77"/>
        <v>0.81275741295635817</v>
      </c>
    </row>
    <row r="1022" spans="1:8" x14ac:dyDescent="0.25">
      <c r="A1022" s="7">
        <v>37309</v>
      </c>
      <c r="B1022">
        <v>1089.8399999999999</v>
      </c>
      <c r="C1022">
        <v>18.684999999999999</v>
      </c>
      <c r="D1022" s="1">
        <f t="shared" si="78"/>
        <v>-1.2987012987013102E-2</v>
      </c>
      <c r="E1022" s="1">
        <f t="shared" si="79"/>
        <v>5.4458239277652476E-2</v>
      </c>
      <c r="F1022" s="2">
        <f t="shared" si="75"/>
        <v>0.884817535131869</v>
      </c>
      <c r="G1022" s="2">
        <f t="shared" si="76"/>
        <v>0.76495208203682175</v>
      </c>
      <c r="H1022" s="2">
        <f t="shared" si="77"/>
        <v>0.81727520637676776</v>
      </c>
    </row>
    <row r="1023" spans="1:8" x14ac:dyDescent="0.25">
      <c r="A1023" s="7">
        <v>37302</v>
      </c>
      <c r="B1023">
        <v>1104.18</v>
      </c>
      <c r="C1023">
        <v>17.72</v>
      </c>
      <c r="D1023" s="1">
        <f t="shared" si="78"/>
        <v>7.2613161591652542E-3</v>
      </c>
      <c r="E1023" s="1">
        <f t="shared" si="79"/>
        <v>0.11798107255520507</v>
      </c>
      <c r="F1023" s="2">
        <f t="shared" si="75"/>
        <v>0.87027597196351225</v>
      </c>
      <c r="G1023" s="2">
        <f t="shared" si="76"/>
        <v>0.7672958628857961</v>
      </c>
      <c r="H1023" s="2">
        <f t="shared" si="77"/>
        <v>0.82809092201680157</v>
      </c>
    </row>
    <row r="1024" spans="1:8" x14ac:dyDescent="0.25">
      <c r="A1024" s="7">
        <v>37295</v>
      </c>
      <c r="B1024">
        <v>1096.22</v>
      </c>
      <c r="C1024">
        <v>15.85</v>
      </c>
      <c r="D1024" s="1">
        <f t="shared" si="78"/>
        <v>-2.3150953484227466E-2</v>
      </c>
      <c r="E1024" s="1">
        <f t="shared" si="79"/>
        <v>2.5300442757747454E-3</v>
      </c>
      <c r="F1024" s="2">
        <f t="shared" si="75"/>
        <v>0.87848673565573021</v>
      </c>
      <c r="G1024" s="2">
        <f t="shared" si="76"/>
        <v>0.76037817659583606</v>
      </c>
      <c r="H1024" s="2">
        <f t="shared" si="77"/>
        <v>0.82677123692596322</v>
      </c>
    </row>
    <row r="1025" spans="1:8" x14ac:dyDescent="0.25">
      <c r="A1025" s="7">
        <v>37288</v>
      </c>
      <c r="B1025">
        <v>1122.2</v>
      </c>
      <c r="C1025">
        <v>15.81</v>
      </c>
      <c r="D1025" s="1">
        <f t="shared" si="78"/>
        <v>-9.7769306790906896E-3</v>
      </c>
      <c r="E1025" s="1">
        <f t="shared" si="79"/>
        <v>-2.3471278567016696E-2</v>
      </c>
      <c r="F1025" s="2">
        <f t="shared" si="75"/>
        <v>0.84191285895909918</v>
      </c>
      <c r="G1025" s="2">
        <f t="shared" si="76"/>
        <v>0.76533347111434424</v>
      </c>
      <c r="H1025" s="2">
        <f t="shared" si="77"/>
        <v>0.82987882729618878</v>
      </c>
    </row>
    <row r="1026" spans="1:8" x14ac:dyDescent="0.25">
      <c r="A1026" s="7">
        <v>37281</v>
      </c>
      <c r="B1026">
        <v>1133.28</v>
      </c>
      <c r="C1026">
        <v>16.190000000000001</v>
      </c>
      <c r="D1026" s="1">
        <f t="shared" si="78"/>
        <v>5.055073697653345E-3</v>
      </c>
      <c r="E1026" s="1">
        <f t="shared" si="79"/>
        <v>2.6307448494453212E-2</v>
      </c>
      <c r="F1026" s="2">
        <f t="shared" ref="F1026:F1089" si="80">SLOPE($E1026:$E1130,$D1026:$D1130)</f>
        <v>0.86275915130729008</v>
      </c>
      <c r="G1026" s="2">
        <f t="shared" ref="G1026:G1089" si="81">SLOPE($E1026:$E1182,$D1026:$D1182)</f>
        <v>0.72867111940075135</v>
      </c>
      <c r="H1026" s="2">
        <f t="shared" ref="H1026:H1089" si="82">SLOPE($E1026:$E1286,$D1026:$D1286)</f>
        <v>0.83301815361671161</v>
      </c>
    </row>
    <row r="1027" spans="1:8" x14ac:dyDescent="0.25">
      <c r="A1027" s="7">
        <v>37274</v>
      </c>
      <c r="B1027">
        <v>1127.58</v>
      </c>
      <c r="C1027">
        <v>15.775</v>
      </c>
      <c r="D1027" s="1">
        <f t="shared" ref="D1027:D1090" si="83">B1027/B1028-1</f>
        <v>-1.5729748603351967E-2</v>
      </c>
      <c r="E1027" s="1">
        <f t="shared" ref="E1027:E1090" si="84">C1027/C1028-1</f>
        <v>-0.1137640449438202</v>
      </c>
      <c r="F1027" s="2">
        <f t="shared" si="80"/>
        <v>0.86685435867868665</v>
      </c>
      <c r="G1027" s="2">
        <f t="shared" si="81"/>
        <v>0.72498034768299835</v>
      </c>
      <c r="H1027" s="2">
        <f t="shared" si="82"/>
        <v>0.8329058581314952</v>
      </c>
    </row>
    <row r="1028" spans="1:8" x14ac:dyDescent="0.25">
      <c r="A1028" s="7">
        <v>37267</v>
      </c>
      <c r="B1028">
        <v>1145.5999999999999</v>
      </c>
      <c r="C1028">
        <v>17.8</v>
      </c>
      <c r="D1028" s="1">
        <f t="shared" si="83"/>
        <v>-2.2950763746151459E-2</v>
      </c>
      <c r="E1028" s="1">
        <f t="shared" si="84"/>
        <v>-5.394631942598993E-2</v>
      </c>
      <c r="F1028" s="2">
        <f t="shared" si="80"/>
        <v>0.84515462468100178</v>
      </c>
      <c r="G1028" s="2">
        <f t="shared" si="81"/>
        <v>0.71789631519391495</v>
      </c>
      <c r="H1028" s="2">
        <f t="shared" si="82"/>
        <v>0.82789341623272195</v>
      </c>
    </row>
    <row r="1029" spans="1:8" x14ac:dyDescent="0.25">
      <c r="A1029" s="7">
        <v>37260</v>
      </c>
      <c r="B1029">
        <v>1172.51</v>
      </c>
      <c r="C1029">
        <v>18.815000000000001</v>
      </c>
      <c r="D1029" s="1">
        <f t="shared" si="83"/>
        <v>9.8964703450414859E-3</v>
      </c>
      <c r="E1029" s="1">
        <f t="shared" si="84"/>
        <v>1.2920592193808922E-2</v>
      </c>
      <c r="F1029" s="2">
        <f t="shared" si="80"/>
        <v>0.82519253486011135</v>
      </c>
      <c r="G1029" s="2">
        <f t="shared" si="81"/>
        <v>0.69933742842136792</v>
      </c>
      <c r="H1029" s="2">
        <f t="shared" si="82"/>
        <v>0.8261916155514355</v>
      </c>
    </row>
    <row r="1030" spans="1:8" x14ac:dyDescent="0.25">
      <c r="A1030" s="7">
        <v>37253</v>
      </c>
      <c r="B1030">
        <v>1161.02</v>
      </c>
      <c r="C1030">
        <v>18.574999999999999</v>
      </c>
      <c r="D1030" s="1">
        <f t="shared" si="83"/>
        <v>1.4088689743119387E-2</v>
      </c>
      <c r="E1030" s="1">
        <f t="shared" si="84"/>
        <v>4.9435028248587587E-2</v>
      </c>
      <c r="F1030" s="2">
        <f t="shared" si="80"/>
        <v>0.83212373239798076</v>
      </c>
      <c r="G1030" s="2">
        <f t="shared" si="81"/>
        <v>0.6987635073780184</v>
      </c>
      <c r="H1030" s="2">
        <f t="shared" si="82"/>
        <v>0.82626879712561052</v>
      </c>
    </row>
    <row r="1031" spans="1:8" x14ac:dyDescent="0.25">
      <c r="A1031" s="7">
        <v>37246</v>
      </c>
      <c r="B1031">
        <v>1144.8900000000001</v>
      </c>
      <c r="C1031">
        <v>17.7</v>
      </c>
      <c r="D1031" s="1">
        <f t="shared" si="83"/>
        <v>1.9410732888726745E-2</v>
      </c>
      <c r="E1031" s="1">
        <f t="shared" si="84"/>
        <v>-2.4793388429751984E-2</v>
      </c>
      <c r="F1031" s="2">
        <f t="shared" si="80"/>
        <v>0.81823818068734033</v>
      </c>
      <c r="G1031" s="2">
        <f t="shared" si="81"/>
        <v>0.69482431653048393</v>
      </c>
      <c r="H1031" s="2">
        <f t="shared" si="82"/>
        <v>0.82412811527376961</v>
      </c>
    </row>
    <row r="1032" spans="1:8" x14ac:dyDescent="0.25">
      <c r="A1032" s="7">
        <v>37239</v>
      </c>
      <c r="B1032">
        <v>1123.0899999999999</v>
      </c>
      <c r="C1032">
        <v>18.149999999999999</v>
      </c>
      <c r="D1032" s="1">
        <f t="shared" si="83"/>
        <v>-3.0406367898058395E-2</v>
      </c>
      <c r="E1032" s="1">
        <f t="shared" si="84"/>
        <v>-6.7557153865913211E-2</v>
      </c>
      <c r="F1032" s="2">
        <f t="shared" si="80"/>
        <v>0.82785012700606853</v>
      </c>
      <c r="G1032" s="2">
        <f t="shared" si="81"/>
        <v>0.69538499505332885</v>
      </c>
      <c r="H1032" s="2">
        <f t="shared" si="82"/>
        <v>0.81970097901962535</v>
      </c>
    </row>
    <row r="1033" spans="1:8" x14ac:dyDescent="0.25">
      <c r="A1033" s="7">
        <v>37232</v>
      </c>
      <c r="B1033">
        <v>1158.31</v>
      </c>
      <c r="C1033">
        <v>19.465</v>
      </c>
      <c r="D1033" s="1">
        <f t="shared" si="83"/>
        <v>1.6551845188468084E-2</v>
      </c>
      <c r="E1033" s="1">
        <f t="shared" si="84"/>
        <v>2.8533685601056735E-2</v>
      </c>
      <c r="F1033" s="2">
        <f t="shared" si="80"/>
        <v>0.81989410045707933</v>
      </c>
      <c r="G1033" s="2">
        <f t="shared" si="81"/>
        <v>0.68300669171753303</v>
      </c>
      <c r="H1033" s="2">
        <f t="shared" si="82"/>
        <v>0.81215257373265093</v>
      </c>
    </row>
    <row r="1034" spans="1:8" x14ac:dyDescent="0.25">
      <c r="A1034" s="7">
        <v>37225</v>
      </c>
      <c r="B1034">
        <v>1139.45</v>
      </c>
      <c r="C1034">
        <v>18.925000000000001</v>
      </c>
      <c r="D1034" s="1">
        <f t="shared" si="83"/>
        <v>-9.4667663473406716E-3</v>
      </c>
      <c r="E1034" s="1">
        <f t="shared" si="84"/>
        <v>-1.5826958586123707E-3</v>
      </c>
      <c r="F1034" s="2">
        <f t="shared" si="80"/>
        <v>0.82381574762328247</v>
      </c>
      <c r="G1034" s="2">
        <f t="shared" si="81"/>
        <v>0.68537523434778092</v>
      </c>
      <c r="H1034" s="2">
        <f t="shared" si="82"/>
        <v>0.81419118864163542</v>
      </c>
    </row>
    <row r="1035" spans="1:8" x14ac:dyDescent="0.25">
      <c r="A1035" s="7">
        <v>37218</v>
      </c>
      <c r="B1035">
        <v>1150.3399999999999</v>
      </c>
      <c r="C1035">
        <v>18.954999999999998</v>
      </c>
      <c r="D1035" s="1">
        <f t="shared" si="83"/>
        <v>1.0266543714047227E-2</v>
      </c>
      <c r="E1035" s="1">
        <f t="shared" si="84"/>
        <v>2.9883183917413625E-2</v>
      </c>
      <c r="F1035" s="2">
        <f t="shared" si="80"/>
        <v>0.82207853857936442</v>
      </c>
      <c r="G1035" s="2">
        <f t="shared" si="81"/>
        <v>0.68258624712266969</v>
      </c>
      <c r="H1035" s="2">
        <f t="shared" si="82"/>
        <v>0.81457845743121204</v>
      </c>
    </row>
    <row r="1036" spans="1:8" x14ac:dyDescent="0.25">
      <c r="A1036" s="7">
        <v>37211</v>
      </c>
      <c r="B1036">
        <v>1138.6500000000001</v>
      </c>
      <c r="C1036">
        <v>18.405000000000001</v>
      </c>
      <c r="D1036" s="1">
        <f t="shared" si="83"/>
        <v>1.6370468888075695E-2</v>
      </c>
      <c r="E1036" s="1">
        <f t="shared" si="84"/>
        <v>-5.6637621732444909E-2</v>
      </c>
      <c r="F1036" s="2">
        <f t="shared" si="80"/>
        <v>0.81550179427872005</v>
      </c>
      <c r="G1036" s="2">
        <f t="shared" si="81"/>
        <v>0.67898483981483082</v>
      </c>
      <c r="H1036" s="2">
        <f t="shared" si="82"/>
        <v>0.81096939976702298</v>
      </c>
    </row>
    <row r="1037" spans="1:8" x14ac:dyDescent="0.25">
      <c r="A1037" s="7">
        <v>37204</v>
      </c>
      <c r="B1037">
        <v>1120.31</v>
      </c>
      <c r="C1037">
        <v>19.510000000000002</v>
      </c>
      <c r="D1037" s="1">
        <f t="shared" si="83"/>
        <v>3.0454378219278766E-2</v>
      </c>
      <c r="E1037" s="1">
        <f t="shared" si="84"/>
        <v>1.0095780481491179E-2</v>
      </c>
      <c r="F1037" s="2">
        <f t="shared" si="80"/>
        <v>0.82742862176300402</v>
      </c>
      <c r="G1037" s="2">
        <f t="shared" si="81"/>
        <v>0.68300854973399738</v>
      </c>
      <c r="H1037" s="2">
        <f t="shared" si="82"/>
        <v>0.81646110284014217</v>
      </c>
    </row>
    <row r="1038" spans="1:8" x14ac:dyDescent="0.25">
      <c r="A1038" s="7">
        <v>37197</v>
      </c>
      <c r="B1038">
        <v>1087.2</v>
      </c>
      <c r="C1038">
        <v>19.315000000000001</v>
      </c>
      <c r="D1038" s="1">
        <f t="shared" si="83"/>
        <v>-1.5761218891735429E-2</v>
      </c>
      <c r="E1038" s="1">
        <f t="shared" si="84"/>
        <v>-0.15377875136911279</v>
      </c>
      <c r="F1038" s="2">
        <f t="shared" si="80"/>
        <v>0.83011208857441843</v>
      </c>
      <c r="G1038" s="2">
        <f t="shared" si="81"/>
        <v>0.70350794657418714</v>
      </c>
      <c r="H1038" s="2">
        <f t="shared" si="82"/>
        <v>0.82289835811621614</v>
      </c>
    </row>
    <row r="1039" spans="1:8" x14ac:dyDescent="0.25">
      <c r="A1039" s="7">
        <v>37190</v>
      </c>
      <c r="B1039">
        <v>1104.6099999999999</v>
      </c>
      <c r="C1039">
        <v>22.824999999999999</v>
      </c>
      <c r="D1039" s="1">
        <f t="shared" si="83"/>
        <v>2.8999142974251768E-2</v>
      </c>
      <c r="E1039" s="1">
        <f t="shared" si="84"/>
        <v>6.2121917170777197E-2</v>
      </c>
      <c r="F1039" s="2">
        <f t="shared" si="80"/>
        <v>0.79076522024404095</v>
      </c>
      <c r="G1039" s="2">
        <f t="shared" si="81"/>
        <v>0.68478788842352645</v>
      </c>
      <c r="H1039" s="2">
        <f t="shared" si="82"/>
        <v>0.80977481110932403</v>
      </c>
    </row>
    <row r="1040" spans="1:8" x14ac:dyDescent="0.25">
      <c r="A1040" s="7">
        <v>37183</v>
      </c>
      <c r="B1040">
        <v>1073.48</v>
      </c>
      <c r="C1040">
        <v>21.49</v>
      </c>
      <c r="D1040" s="1">
        <f t="shared" si="83"/>
        <v>-1.6644528924105728E-2</v>
      </c>
      <c r="E1040" s="1">
        <f t="shared" si="84"/>
        <v>-5.5384615384615477E-2</v>
      </c>
      <c r="F1040" s="2">
        <f t="shared" si="80"/>
        <v>0.77056301355802925</v>
      </c>
      <c r="G1040" s="2">
        <f t="shared" si="81"/>
        <v>0.67076391394689672</v>
      </c>
      <c r="H1040" s="2">
        <f t="shared" si="82"/>
        <v>0.7966118117275548</v>
      </c>
    </row>
    <row r="1041" spans="1:8" x14ac:dyDescent="0.25">
      <c r="A1041" s="7">
        <v>37176</v>
      </c>
      <c r="B1041">
        <v>1091.6500000000001</v>
      </c>
      <c r="C1041">
        <v>22.75</v>
      </c>
      <c r="D1041" s="1">
        <f t="shared" si="83"/>
        <v>1.8919524351770578E-2</v>
      </c>
      <c r="E1041" s="1">
        <f t="shared" si="84"/>
        <v>7.9222011385199353E-2</v>
      </c>
      <c r="F1041" s="2">
        <f t="shared" si="80"/>
        <v>0.77206321815197765</v>
      </c>
      <c r="G1041" s="2">
        <f t="shared" si="81"/>
        <v>0.70261891644875429</v>
      </c>
      <c r="H1041" s="2">
        <f t="shared" si="82"/>
        <v>0.79247929750491752</v>
      </c>
    </row>
    <row r="1042" spans="1:8" x14ac:dyDescent="0.25">
      <c r="A1042" s="7">
        <v>37169</v>
      </c>
      <c r="B1042">
        <v>1071.3800000000001</v>
      </c>
      <c r="C1042">
        <v>21.08</v>
      </c>
      <c r="D1042" s="1">
        <f t="shared" si="83"/>
        <v>2.9242799777124517E-2</v>
      </c>
      <c r="E1042" s="1">
        <f t="shared" si="84"/>
        <v>9.5064935064935074E-2</v>
      </c>
      <c r="F1042" s="2">
        <f t="shared" si="80"/>
        <v>0.75667701896558848</v>
      </c>
      <c r="G1042" s="2">
        <f t="shared" si="81"/>
        <v>0.70492374226997767</v>
      </c>
      <c r="H1042" s="2">
        <f t="shared" si="82"/>
        <v>0.78677084251228857</v>
      </c>
    </row>
    <row r="1043" spans="1:8" x14ac:dyDescent="0.25">
      <c r="A1043" s="7">
        <v>37162</v>
      </c>
      <c r="B1043">
        <v>1040.94</v>
      </c>
      <c r="C1043">
        <v>19.25</v>
      </c>
      <c r="D1043" s="1">
        <f t="shared" si="83"/>
        <v>7.780078691240444E-2</v>
      </c>
      <c r="E1043" s="1">
        <f t="shared" si="84"/>
        <v>6.7665002773155791E-2</v>
      </c>
      <c r="F1043" s="2">
        <f t="shared" si="80"/>
        <v>0.73655292600814171</v>
      </c>
      <c r="G1043" s="2">
        <f t="shared" si="81"/>
        <v>0.69128318006257783</v>
      </c>
      <c r="H1043" s="2">
        <f t="shared" si="82"/>
        <v>0.77305471283539595</v>
      </c>
    </row>
    <row r="1044" spans="1:8" x14ac:dyDescent="0.25">
      <c r="A1044" s="7">
        <v>37155</v>
      </c>
      <c r="B1044">
        <v>965.8</v>
      </c>
      <c r="C1044">
        <v>18.03</v>
      </c>
      <c r="D1044" s="1">
        <f t="shared" si="83"/>
        <v>-0.11600490599886504</v>
      </c>
      <c r="E1044" s="1">
        <f t="shared" si="84"/>
        <v>-0.1515294117647058</v>
      </c>
      <c r="F1044" s="2">
        <f t="shared" si="80"/>
        <v>0.73670745731373521</v>
      </c>
      <c r="G1044" s="2">
        <f t="shared" si="81"/>
        <v>0.67617746615588781</v>
      </c>
      <c r="H1044" s="2">
        <f t="shared" si="82"/>
        <v>0.76958054626738803</v>
      </c>
    </row>
    <row r="1045" spans="1:8" x14ac:dyDescent="0.25">
      <c r="A1045" s="7">
        <v>37148</v>
      </c>
      <c r="B1045">
        <v>1092.54</v>
      </c>
      <c r="C1045">
        <v>21.25</v>
      </c>
      <c r="D1045" s="1">
        <f t="shared" si="83"/>
        <v>6.2259389563263934E-3</v>
      </c>
      <c r="E1045" s="1">
        <f t="shared" si="84"/>
        <v>1.7720306513409945E-2</v>
      </c>
      <c r="F1045" s="2">
        <f t="shared" si="80"/>
        <v>0.64558903534468859</v>
      </c>
      <c r="G1045" s="2">
        <f t="shared" si="81"/>
        <v>0.60679877544786975</v>
      </c>
      <c r="H1045" s="2">
        <f t="shared" si="82"/>
        <v>0.72749114642073909</v>
      </c>
    </row>
    <row r="1046" spans="1:8" x14ac:dyDescent="0.25">
      <c r="A1046" s="7">
        <v>37141</v>
      </c>
      <c r="B1046">
        <v>1085.78</v>
      </c>
      <c r="C1046">
        <v>20.88</v>
      </c>
      <c r="D1046" s="1">
        <f t="shared" si="83"/>
        <v>-4.2167293000935024E-2</v>
      </c>
      <c r="E1046" s="1">
        <f t="shared" si="84"/>
        <v>-7.8755790866975484E-2</v>
      </c>
      <c r="F1046" s="2">
        <f t="shared" si="80"/>
        <v>0.64359745952569458</v>
      </c>
      <c r="G1046" s="2">
        <f t="shared" si="81"/>
        <v>0.6141040416528597</v>
      </c>
      <c r="H1046" s="2">
        <f t="shared" si="82"/>
        <v>0.72380240750525182</v>
      </c>
    </row>
    <row r="1047" spans="1:8" x14ac:dyDescent="0.25">
      <c r="A1047" s="7">
        <v>37134</v>
      </c>
      <c r="B1047">
        <v>1133.58</v>
      </c>
      <c r="C1047">
        <v>22.664999999999999</v>
      </c>
      <c r="D1047" s="1">
        <f t="shared" si="83"/>
        <v>-4.3335893259517588E-2</v>
      </c>
      <c r="E1047" s="1">
        <f t="shared" si="84"/>
        <v>4.6398891966759059E-2</v>
      </c>
      <c r="F1047" s="2">
        <f t="shared" si="80"/>
        <v>0.61283556920690785</v>
      </c>
      <c r="G1047" s="2">
        <f t="shared" si="81"/>
        <v>0.59844259171776981</v>
      </c>
      <c r="H1047" s="2">
        <f t="shared" si="82"/>
        <v>0.71147087834733758</v>
      </c>
    </row>
    <row r="1048" spans="1:8" x14ac:dyDescent="0.25">
      <c r="A1048" s="7">
        <v>37127</v>
      </c>
      <c r="B1048">
        <v>1184.93</v>
      </c>
      <c r="C1048">
        <v>21.66</v>
      </c>
      <c r="D1048" s="1">
        <f t="shared" si="83"/>
        <v>1.9759546287769991E-2</v>
      </c>
      <c r="E1048" s="1">
        <f t="shared" si="84"/>
        <v>0.12490262269540375</v>
      </c>
      <c r="F1048" s="2">
        <f t="shared" si="80"/>
        <v>0.65227179578186034</v>
      </c>
      <c r="G1048" s="2">
        <f t="shared" si="81"/>
        <v>0.65610021291319576</v>
      </c>
      <c r="H1048" s="2">
        <f t="shared" si="82"/>
        <v>0.73271670154939361</v>
      </c>
    </row>
    <row r="1049" spans="1:8" x14ac:dyDescent="0.25">
      <c r="A1049" s="7">
        <v>37120</v>
      </c>
      <c r="B1049">
        <v>1161.97</v>
      </c>
      <c r="C1049">
        <v>19.254999999999999</v>
      </c>
      <c r="D1049" s="1">
        <f t="shared" si="83"/>
        <v>-2.3685890972642398E-2</v>
      </c>
      <c r="E1049" s="1">
        <f t="shared" si="84"/>
        <v>1.0230849947534093E-2</v>
      </c>
      <c r="F1049" s="2">
        <f t="shared" si="80"/>
        <v>0.62337164198338713</v>
      </c>
      <c r="G1049" s="2">
        <f t="shared" si="81"/>
        <v>0.66016179378696938</v>
      </c>
      <c r="H1049" s="2">
        <f t="shared" si="82"/>
        <v>0.72139797764305047</v>
      </c>
    </row>
    <row r="1050" spans="1:8" x14ac:dyDescent="0.25">
      <c r="A1050" s="7">
        <v>37113</v>
      </c>
      <c r="B1050">
        <v>1190.1600000000001</v>
      </c>
      <c r="C1050">
        <v>19.059999999999999</v>
      </c>
      <c r="D1050" s="1">
        <f t="shared" si="83"/>
        <v>-1.9920121875900532E-2</v>
      </c>
      <c r="E1050" s="1">
        <f t="shared" si="84"/>
        <v>-2.9531568228105987E-2</v>
      </c>
      <c r="F1050" s="2">
        <f t="shared" si="80"/>
        <v>0.63108225416053665</v>
      </c>
      <c r="G1050" s="2">
        <f t="shared" si="81"/>
        <v>0.67568846544822658</v>
      </c>
      <c r="H1050" s="2">
        <f t="shared" si="82"/>
        <v>0.72595899149825305</v>
      </c>
    </row>
    <row r="1051" spans="1:8" x14ac:dyDescent="0.25">
      <c r="A1051" s="7">
        <v>37106</v>
      </c>
      <c r="B1051">
        <v>1214.3499999999999</v>
      </c>
      <c r="C1051">
        <v>19.64</v>
      </c>
      <c r="D1051" s="1">
        <f t="shared" si="83"/>
        <v>7.0740243154034932E-3</v>
      </c>
      <c r="E1051" s="1">
        <f t="shared" si="84"/>
        <v>1.8144116122343235E-2</v>
      </c>
      <c r="F1051" s="2">
        <f t="shared" si="80"/>
        <v>0.6266219478864955</v>
      </c>
      <c r="G1051" s="2">
        <f t="shared" si="81"/>
        <v>0.6728998190201475</v>
      </c>
      <c r="H1051" s="2">
        <f t="shared" si="82"/>
        <v>0.72342972683685924</v>
      </c>
    </row>
    <row r="1052" spans="1:8" x14ac:dyDescent="0.25">
      <c r="A1052" s="7">
        <v>37099</v>
      </c>
      <c r="B1052">
        <v>1205.82</v>
      </c>
      <c r="C1052">
        <v>19.29</v>
      </c>
      <c r="D1052" s="1">
        <f t="shared" si="83"/>
        <v>-4.1541066193170328E-3</v>
      </c>
      <c r="E1052" s="1">
        <f t="shared" si="84"/>
        <v>-3.016591251885381E-2</v>
      </c>
      <c r="F1052" s="2">
        <f t="shared" si="80"/>
        <v>0.62783358815155799</v>
      </c>
      <c r="G1052" s="2">
        <f t="shared" si="81"/>
        <v>0.67696653565665676</v>
      </c>
      <c r="H1052" s="2">
        <f t="shared" si="82"/>
        <v>0.72897012026128616</v>
      </c>
    </row>
    <row r="1053" spans="1:8" x14ac:dyDescent="0.25">
      <c r="A1053" s="7">
        <v>37092</v>
      </c>
      <c r="B1053">
        <v>1210.8499999999999</v>
      </c>
      <c r="C1053">
        <v>19.89</v>
      </c>
      <c r="D1053" s="1">
        <f t="shared" si="83"/>
        <v>-3.9730850223744785E-3</v>
      </c>
      <c r="E1053" s="1">
        <f t="shared" si="84"/>
        <v>-5.0025012506251798E-3</v>
      </c>
      <c r="F1053" s="2">
        <f t="shared" si="80"/>
        <v>0.61615620078688349</v>
      </c>
      <c r="G1053" s="2">
        <f t="shared" si="81"/>
        <v>0.67670642731694319</v>
      </c>
      <c r="H1053" s="2">
        <f t="shared" si="82"/>
        <v>0.72909589641881256</v>
      </c>
    </row>
    <row r="1054" spans="1:8" x14ac:dyDescent="0.25">
      <c r="A1054" s="7">
        <v>37085</v>
      </c>
      <c r="B1054">
        <v>1215.68</v>
      </c>
      <c r="C1054">
        <v>19.989999999999998</v>
      </c>
      <c r="D1054" s="1">
        <f t="shared" si="83"/>
        <v>2.1073585365239289E-2</v>
      </c>
      <c r="E1054" s="1">
        <f t="shared" si="84"/>
        <v>-5.4622842279498762E-2</v>
      </c>
      <c r="F1054" s="2">
        <f t="shared" si="80"/>
        <v>0.60942393864556144</v>
      </c>
      <c r="G1054" s="2">
        <f t="shared" si="81"/>
        <v>0.66822755796965772</v>
      </c>
      <c r="H1054" s="2">
        <f t="shared" si="82"/>
        <v>0.72789362440359573</v>
      </c>
    </row>
    <row r="1055" spans="1:8" x14ac:dyDescent="0.25">
      <c r="A1055" s="7">
        <v>37078</v>
      </c>
      <c r="B1055">
        <v>1190.5899999999999</v>
      </c>
      <c r="C1055">
        <v>21.145</v>
      </c>
      <c r="D1055" s="1">
        <f t="shared" si="83"/>
        <v>-2.7629408209601358E-2</v>
      </c>
      <c r="E1055" s="1">
        <f t="shared" si="84"/>
        <v>-6.3344407530454006E-2</v>
      </c>
      <c r="F1055" s="2">
        <f t="shared" si="80"/>
        <v>0.629672522700777</v>
      </c>
      <c r="G1055" s="2">
        <f t="shared" si="81"/>
        <v>0.67060342744307089</v>
      </c>
      <c r="H1055" s="2">
        <f t="shared" si="82"/>
        <v>0.73977129188420454</v>
      </c>
    </row>
    <row r="1056" spans="1:8" x14ac:dyDescent="0.25">
      <c r="A1056" s="7">
        <v>37071</v>
      </c>
      <c r="B1056">
        <v>1224.42</v>
      </c>
      <c r="C1056">
        <v>22.574999999999999</v>
      </c>
      <c r="D1056" s="1">
        <f t="shared" si="83"/>
        <v>-7.5896682580478547E-4</v>
      </c>
      <c r="E1056" s="1">
        <f t="shared" si="84"/>
        <v>2.4422735346358859E-3</v>
      </c>
      <c r="F1056" s="2">
        <f t="shared" si="80"/>
        <v>0.60398216794254445</v>
      </c>
      <c r="G1056" s="2">
        <f t="shared" si="81"/>
        <v>0.66073668719276324</v>
      </c>
      <c r="H1056" s="2">
        <f t="shared" si="82"/>
        <v>0.73112522155188775</v>
      </c>
    </row>
    <row r="1057" spans="1:8" x14ac:dyDescent="0.25">
      <c r="A1057" s="7">
        <v>37064</v>
      </c>
      <c r="B1057">
        <v>1225.3499999999999</v>
      </c>
      <c r="C1057">
        <v>22.52</v>
      </c>
      <c r="D1057" s="1">
        <f t="shared" si="83"/>
        <v>9.0500345861195264E-3</v>
      </c>
      <c r="E1057" s="1">
        <f t="shared" si="84"/>
        <v>-0.15018867924528301</v>
      </c>
      <c r="F1057" s="2">
        <f t="shared" si="80"/>
        <v>0.60708426703423723</v>
      </c>
      <c r="G1057" s="2">
        <f t="shared" si="81"/>
        <v>0.66303737453601785</v>
      </c>
      <c r="H1057" s="2">
        <f t="shared" si="82"/>
        <v>0.73103327979608279</v>
      </c>
    </row>
    <row r="1058" spans="1:8" x14ac:dyDescent="0.25">
      <c r="A1058" s="7">
        <v>37057</v>
      </c>
      <c r="B1058">
        <v>1214.3599999999999</v>
      </c>
      <c r="C1058">
        <v>26.5</v>
      </c>
      <c r="D1058" s="1">
        <f t="shared" si="83"/>
        <v>-4.0001264862130181E-2</v>
      </c>
      <c r="E1058" s="1">
        <f t="shared" si="84"/>
        <v>-2.822201317027262E-3</v>
      </c>
      <c r="F1058" s="2">
        <f t="shared" si="80"/>
        <v>0.62361045502565526</v>
      </c>
      <c r="G1058" s="2">
        <f t="shared" si="81"/>
        <v>0.67269018449716889</v>
      </c>
      <c r="H1058" s="2">
        <f t="shared" si="82"/>
        <v>0.73681974043113618</v>
      </c>
    </row>
    <row r="1059" spans="1:8" x14ac:dyDescent="0.25">
      <c r="A1059" s="7">
        <v>37050</v>
      </c>
      <c r="B1059">
        <v>1264.96</v>
      </c>
      <c r="C1059">
        <v>26.574999999999999</v>
      </c>
      <c r="D1059" s="1">
        <f t="shared" si="83"/>
        <v>3.4029523983278853E-3</v>
      </c>
      <c r="E1059" s="1">
        <f t="shared" si="84"/>
        <v>-7.9015768497660788E-2</v>
      </c>
      <c r="F1059" s="2">
        <f t="shared" si="80"/>
        <v>0.62801575945965071</v>
      </c>
      <c r="G1059" s="2">
        <f t="shared" si="81"/>
        <v>0.67901109680410587</v>
      </c>
      <c r="H1059" s="2">
        <f t="shared" si="82"/>
        <v>0.74063040998822627</v>
      </c>
    </row>
    <row r="1060" spans="1:8" x14ac:dyDescent="0.25">
      <c r="A1060" s="7">
        <v>37043</v>
      </c>
      <c r="B1060">
        <v>1260.67</v>
      </c>
      <c r="C1060">
        <v>28.855</v>
      </c>
      <c r="D1060" s="1">
        <f t="shared" si="83"/>
        <v>-1.3475338252901259E-2</v>
      </c>
      <c r="E1060" s="1">
        <f t="shared" si="84"/>
        <v>-9.2703862660944436E-3</v>
      </c>
      <c r="F1060" s="2">
        <f t="shared" si="80"/>
        <v>0.64476584027563566</v>
      </c>
      <c r="G1060" s="2">
        <f t="shared" si="81"/>
        <v>0.68413377574636669</v>
      </c>
      <c r="H1060" s="2">
        <f t="shared" si="82"/>
        <v>0.74038582115970142</v>
      </c>
    </row>
    <row r="1061" spans="1:8" x14ac:dyDescent="0.25">
      <c r="A1061" s="7">
        <v>37036</v>
      </c>
      <c r="B1061">
        <v>1277.8900000000001</v>
      </c>
      <c r="C1061">
        <v>29.125</v>
      </c>
      <c r="D1061" s="1">
        <f t="shared" si="83"/>
        <v>-1.0890430044273813E-2</v>
      </c>
      <c r="E1061" s="1">
        <f t="shared" si="84"/>
        <v>-4.2735042735042583E-3</v>
      </c>
      <c r="F1061" s="2">
        <f t="shared" si="80"/>
        <v>0.63922112800486519</v>
      </c>
      <c r="G1061" s="2">
        <f t="shared" si="81"/>
        <v>0.67779485416031693</v>
      </c>
      <c r="H1061" s="2">
        <f t="shared" si="82"/>
        <v>0.74128784381790713</v>
      </c>
    </row>
    <row r="1062" spans="1:8" x14ac:dyDescent="0.25">
      <c r="A1062" s="7">
        <v>37029</v>
      </c>
      <c r="B1062">
        <v>1291.96</v>
      </c>
      <c r="C1062">
        <v>29.25</v>
      </c>
      <c r="D1062" s="1">
        <f t="shared" si="83"/>
        <v>3.716072475053589E-2</v>
      </c>
      <c r="E1062" s="1">
        <f t="shared" si="84"/>
        <v>8.8169642857142794E-2</v>
      </c>
      <c r="F1062" s="2">
        <f t="shared" si="80"/>
        <v>0.63695840925583425</v>
      </c>
      <c r="G1062" s="2">
        <f t="shared" si="81"/>
        <v>0.67778227611923303</v>
      </c>
      <c r="H1062" s="2">
        <f t="shared" si="82"/>
        <v>0.74281487381254541</v>
      </c>
    </row>
    <row r="1063" spans="1:8" x14ac:dyDescent="0.25">
      <c r="A1063" s="7">
        <v>37022</v>
      </c>
      <c r="B1063">
        <v>1245.67</v>
      </c>
      <c r="C1063">
        <v>26.88</v>
      </c>
      <c r="D1063" s="1">
        <f t="shared" si="83"/>
        <v>-1.6532318551092939E-2</v>
      </c>
      <c r="E1063" s="1">
        <f t="shared" si="84"/>
        <v>2.5954198473282508E-2</v>
      </c>
      <c r="F1063" s="2">
        <f t="shared" si="80"/>
        <v>0.61631511257172911</v>
      </c>
      <c r="G1063" s="2">
        <f t="shared" si="81"/>
        <v>0.66062759058353449</v>
      </c>
      <c r="H1063" s="2">
        <f t="shared" si="82"/>
        <v>0.73388532915158822</v>
      </c>
    </row>
    <row r="1064" spans="1:8" x14ac:dyDescent="0.25">
      <c r="A1064" s="7">
        <v>37015</v>
      </c>
      <c r="B1064">
        <v>1266.6099999999999</v>
      </c>
      <c r="C1064">
        <v>26.2</v>
      </c>
      <c r="D1064" s="1">
        <f t="shared" si="83"/>
        <v>1.082159530744975E-2</v>
      </c>
      <c r="E1064" s="1">
        <f t="shared" si="84"/>
        <v>-4.9864007252946485E-2</v>
      </c>
      <c r="F1064" s="2">
        <f t="shared" si="80"/>
        <v>0.63182928971786112</v>
      </c>
      <c r="G1064" s="2">
        <f t="shared" si="81"/>
        <v>0.66440722314237799</v>
      </c>
      <c r="H1064" s="2">
        <f t="shared" si="82"/>
        <v>0.73368423556077333</v>
      </c>
    </row>
    <row r="1065" spans="1:8" x14ac:dyDescent="0.25">
      <c r="A1065" s="7">
        <v>37008</v>
      </c>
      <c r="B1065">
        <v>1253.05</v>
      </c>
      <c r="C1065">
        <v>27.574999999999999</v>
      </c>
      <c r="D1065" s="1">
        <f t="shared" si="83"/>
        <v>8.1014980128399916E-3</v>
      </c>
      <c r="E1065" s="1">
        <f t="shared" si="84"/>
        <v>0.22202526035896297</v>
      </c>
      <c r="F1065" s="2">
        <f t="shared" si="80"/>
        <v>0.65096575551313052</v>
      </c>
      <c r="G1065" s="2">
        <f t="shared" si="81"/>
        <v>0.67137248202003796</v>
      </c>
      <c r="H1065" s="2">
        <f t="shared" si="82"/>
        <v>0.73504707911777623</v>
      </c>
    </row>
    <row r="1066" spans="1:8" x14ac:dyDescent="0.25">
      <c r="A1066" s="7">
        <v>37001</v>
      </c>
      <c r="B1066">
        <v>1242.98</v>
      </c>
      <c r="C1066">
        <v>22.565000000000001</v>
      </c>
      <c r="D1066" s="1">
        <f t="shared" si="83"/>
        <v>5.0257710181664583E-2</v>
      </c>
      <c r="E1066" s="1">
        <f t="shared" si="84"/>
        <v>7.0445920303605414E-2</v>
      </c>
      <c r="F1066" s="2">
        <f t="shared" si="80"/>
        <v>0.62661222215874002</v>
      </c>
      <c r="G1066" s="2">
        <f t="shared" si="81"/>
        <v>0.66612311527244394</v>
      </c>
      <c r="H1066" s="2">
        <f t="shared" si="82"/>
        <v>0.72824790067174039</v>
      </c>
    </row>
    <row r="1067" spans="1:8" x14ac:dyDescent="0.25">
      <c r="A1067" s="7">
        <v>36994</v>
      </c>
      <c r="B1067">
        <v>1183.5</v>
      </c>
      <c r="C1067">
        <v>21.08</v>
      </c>
      <c r="D1067" s="1">
        <f t="shared" si="83"/>
        <v>4.8802318265200206E-2</v>
      </c>
      <c r="E1067" s="1">
        <f t="shared" si="84"/>
        <v>2.9045643153526868E-2</v>
      </c>
      <c r="F1067" s="2">
        <f t="shared" si="80"/>
        <v>0.55414402984432121</v>
      </c>
      <c r="G1067" s="2">
        <f t="shared" si="81"/>
        <v>0.65276741742561506</v>
      </c>
      <c r="H1067" s="2">
        <f t="shared" si="82"/>
        <v>0.71751507266170733</v>
      </c>
    </row>
    <row r="1068" spans="1:8" x14ac:dyDescent="0.25">
      <c r="A1068" s="7">
        <v>36987</v>
      </c>
      <c r="B1068">
        <v>1128.43</v>
      </c>
      <c r="C1068">
        <v>20.484999999999999</v>
      </c>
      <c r="D1068" s="1">
        <f t="shared" si="83"/>
        <v>-2.749217894909195E-2</v>
      </c>
      <c r="E1068" s="1">
        <f t="shared" si="84"/>
        <v>-7.9325842696629234E-2</v>
      </c>
      <c r="F1068" s="2">
        <f t="shared" si="80"/>
        <v>0.5840891531153295</v>
      </c>
      <c r="G1068" s="2">
        <f t="shared" si="81"/>
        <v>0.65711148063661828</v>
      </c>
      <c r="H1068" s="2">
        <f t="shared" si="82"/>
        <v>0.72034001653037616</v>
      </c>
    </row>
    <row r="1069" spans="1:8" x14ac:dyDescent="0.25">
      <c r="A1069" s="7">
        <v>36980</v>
      </c>
      <c r="B1069">
        <v>1160.33</v>
      </c>
      <c r="C1069">
        <v>22.25</v>
      </c>
      <c r="D1069" s="1">
        <f t="shared" si="83"/>
        <v>1.7985138134634093E-2</v>
      </c>
      <c r="E1069" s="1">
        <f t="shared" si="84"/>
        <v>7.4619657087660052E-2</v>
      </c>
      <c r="F1069" s="2">
        <f t="shared" si="80"/>
        <v>0.55952184202197364</v>
      </c>
      <c r="G1069" s="2">
        <f t="shared" si="81"/>
        <v>0.63267323143226961</v>
      </c>
      <c r="H1069" s="2">
        <f t="shared" si="82"/>
        <v>0.7077288260464939</v>
      </c>
    </row>
    <row r="1070" spans="1:8" x14ac:dyDescent="0.25">
      <c r="A1070" s="7">
        <v>36973</v>
      </c>
      <c r="B1070">
        <v>1139.83</v>
      </c>
      <c r="C1070">
        <v>20.704999999999998</v>
      </c>
      <c r="D1070" s="1">
        <f t="shared" si="83"/>
        <v>-9.3000617106898664E-3</v>
      </c>
      <c r="E1070" s="1">
        <f t="shared" si="84"/>
        <v>-6.0997732426303908E-2</v>
      </c>
      <c r="F1070" s="2">
        <f t="shared" si="80"/>
        <v>0.54873946635275106</v>
      </c>
      <c r="G1070" s="2">
        <f t="shared" si="81"/>
        <v>0.62383161875768045</v>
      </c>
      <c r="H1070" s="2">
        <f t="shared" si="82"/>
        <v>0.70219513370186193</v>
      </c>
    </row>
    <row r="1071" spans="1:8" x14ac:dyDescent="0.25">
      <c r="A1071" s="7">
        <v>36966</v>
      </c>
      <c r="B1071">
        <v>1150.53</v>
      </c>
      <c r="C1071">
        <v>22.05</v>
      </c>
      <c r="D1071" s="1">
        <f t="shared" si="83"/>
        <v>-6.7203385708031416E-2</v>
      </c>
      <c r="E1071" s="1">
        <f t="shared" si="84"/>
        <v>-5.8497011101622531E-2</v>
      </c>
      <c r="F1071" s="2">
        <f t="shared" si="80"/>
        <v>0.53819691537401604</v>
      </c>
      <c r="G1071" s="2">
        <f t="shared" si="81"/>
        <v>0.61616200283956823</v>
      </c>
      <c r="H1071" s="2">
        <f t="shared" si="82"/>
        <v>0.69684011867479989</v>
      </c>
    </row>
    <row r="1072" spans="1:8" x14ac:dyDescent="0.25">
      <c r="A1072" s="7">
        <v>36959</v>
      </c>
      <c r="B1072">
        <v>1233.42</v>
      </c>
      <c r="C1072">
        <v>23.42</v>
      </c>
      <c r="D1072" s="1">
        <f t="shared" si="83"/>
        <v>-6.1579348231211029E-4</v>
      </c>
      <c r="E1072" s="1">
        <f t="shared" si="84"/>
        <v>0.15911902994308358</v>
      </c>
      <c r="F1072" s="2">
        <f t="shared" si="80"/>
        <v>0.47846527038071701</v>
      </c>
      <c r="G1072" s="2">
        <f t="shared" si="81"/>
        <v>0.60892677325342259</v>
      </c>
      <c r="H1072" s="2">
        <f t="shared" si="82"/>
        <v>0.69302007794255749</v>
      </c>
    </row>
    <row r="1073" spans="1:8" x14ac:dyDescent="0.25">
      <c r="A1073" s="7">
        <v>36952</v>
      </c>
      <c r="B1073">
        <v>1234.18</v>
      </c>
      <c r="C1073">
        <v>20.204999999999998</v>
      </c>
      <c r="D1073" s="1">
        <f t="shared" si="83"/>
        <v>-9.3750501661501451E-3</v>
      </c>
      <c r="E1073" s="1">
        <f t="shared" si="84"/>
        <v>9.0688259109311664E-2</v>
      </c>
      <c r="F1073" s="2">
        <f t="shared" si="80"/>
        <v>0.49173569361174113</v>
      </c>
      <c r="G1073" s="2">
        <f t="shared" si="81"/>
        <v>0.61240811768052827</v>
      </c>
      <c r="H1073" s="2">
        <f t="shared" si="82"/>
        <v>0.69300618641937095</v>
      </c>
    </row>
    <row r="1074" spans="1:8" x14ac:dyDescent="0.25">
      <c r="A1074" s="7">
        <v>36945</v>
      </c>
      <c r="B1074">
        <v>1245.8599999999999</v>
      </c>
      <c r="C1074">
        <v>18.524999999999999</v>
      </c>
      <c r="D1074" s="1">
        <f t="shared" si="83"/>
        <v>-4.2772736702189063E-2</v>
      </c>
      <c r="E1074" s="1">
        <f t="shared" si="84"/>
        <v>-1.3052743740010753E-2</v>
      </c>
      <c r="F1074" s="2">
        <f t="shared" si="80"/>
        <v>0.5025032598969853</v>
      </c>
      <c r="G1074" s="2">
        <f t="shared" si="81"/>
        <v>0.62509389079626621</v>
      </c>
      <c r="H1074" s="2">
        <f t="shared" si="82"/>
        <v>0.6942311036999359</v>
      </c>
    </row>
    <row r="1075" spans="1:8" x14ac:dyDescent="0.25">
      <c r="A1075" s="7">
        <v>36938</v>
      </c>
      <c r="B1075">
        <v>1301.53</v>
      </c>
      <c r="C1075">
        <v>18.77</v>
      </c>
      <c r="D1075" s="1">
        <f t="shared" si="83"/>
        <v>-1.0062673035382885E-2</v>
      </c>
      <c r="E1075" s="1">
        <f t="shared" si="84"/>
        <v>-2.5441329179647032E-2</v>
      </c>
      <c r="F1075" s="2">
        <f t="shared" si="80"/>
        <v>0.5008978206130078</v>
      </c>
      <c r="G1075" s="2">
        <f t="shared" si="81"/>
        <v>0.63403835912902362</v>
      </c>
      <c r="H1075" s="2">
        <f t="shared" si="82"/>
        <v>0.70308732717113287</v>
      </c>
    </row>
    <row r="1076" spans="1:8" x14ac:dyDescent="0.25">
      <c r="A1076" s="7">
        <v>36931</v>
      </c>
      <c r="B1076">
        <v>1314.76</v>
      </c>
      <c r="C1076">
        <v>19.260000000000002</v>
      </c>
      <c r="D1076" s="1">
        <f t="shared" si="83"/>
        <v>-2.5721209067263495E-2</v>
      </c>
      <c r="E1076" s="1">
        <f t="shared" si="84"/>
        <v>0.1289566236811257</v>
      </c>
      <c r="F1076" s="2">
        <f t="shared" si="80"/>
        <v>0.49699223259900444</v>
      </c>
      <c r="G1076" s="2">
        <f t="shared" si="81"/>
        <v>0.63504764067909625</v>
      </c>
      <c r="H1076" s="2">
        <f t="shared" si="82"/>
        <v>0.70255541623449502</v>
      </c>
    </row>
    <row r="1077" spans="1:8" x14ac:dyDescent="0.25">
      <c r="A1077" s="7">
        <v>36924</v>
      </c>
      <c r="B1077">
        <v>1349.47</v>
      </c>
      <c r="C1077">
        <v>17.059999999999999</v>
      </c>
      <c r="D1077" s="1">
        <f t="shared" si="83"/>
        <v>-4.044429683752182E-3</v>
      </c>
      <c r="E1077" s="1">
        <f t="shared" si="84"/>
        <v>2.809792843691139E-2</v>
      </c>
      <c r="F1077" s="2">
        <f t="shared" si="80"/>
        <v>0.54868254301423813</v>
      </c>
      <c r="G1077" s="2">
        <f t="shared" si="81"/>
        <v>0.68557289986621617</v>
      </c>
      <c r="H1077" s="2">
        <f t="shared" si="82"/>
        <v>0.72458201366882014</v>
      </c>
    </row>
    <row r="1078" spans="1:8" x14ac:dyDescent="0.25">
      <c r="A1078" s="7">
        <v>36917</v>
      </c>
      <c r="B1078">
        <v>1354.95</v>
      </c>
      <c r="C1078">
        <v>16.59375</v>
      </c>
      <c r="D1078" s="1">
        <f t="shared" si="83"/>
        <v>9.2436724417894744E-3</v>
      </c>
      <c r="E1078" s="1">
        <f t="shared" si="84"/>
        <v>7.5901328273244584E-3</v>
      </c>
      <c r="F1078" s="2">
        <f t="shared" si="80"/>
        <v>0.50137690252777001</v>
      </c>
      <c r="G1078" s="2">
        <f t="shared" si="81"/>
        <v>0.68206409960354131</v>
      </c>
      <c r="H1078" s="2">
        <f t="shared" si="82"/>
        <v>0.72199821003627707</v>
      </c>
    </row>
    <row r="1079" spans="1:8" x14ac:dyDescent="0.25">
      <c r="A1079" s="7">
        <v>36910</v>
      </c>
      <c r="B1079">
        <v>1342.54</v>
      </c>
      <c r="C1079">
        <v>16.46875</v>
      </c>
      <c r="D1079" s="1">
        <f t="shared" si="83"/>
        <v>1.8371867224953098E-2</v>
      </c>
      <c r="E1079" s="1">
        <f t="shared" si="84"/>
        <v>-9.3984962406015171E-3</v>
      </c>
      <c r="F1079" s="2">
        <f t="shared" si="80"/>
        <v>0.49647383778920534</v>
      </c>
      <c r="G1079" s="2">
        <f t="shared" si="81"/>
        <v>0.68355427338264785</v>
      </c>
      <c r="H1079" s="2">
        <f t="shared" si="82"/>
        <v>0.72427400687449728</v>
      </c>
    </row>
    <row r="1080" spans="1:8" x14ac:dyDescent="0.25">
      <c r="A1080" s="7">
        <v>36903</v>
      </c>
      <c r="B1080">
        <v>1318.32</v>
      </c>
      <c r="C1080">
        <v>16.625</v>
      </c>
      <c r="D1080" s="1">
        <f t="shared" si="83"/>
        <v>1.5381060576886041E-2</v>
      </c>
      <c r="E1080" s="1">
        <f t="shared" si="84"/>
        <v>-1.1152416356877359E-2</v>
      </c>
      <c r="F1080" s="2">
        <f t="shared" si="80"/>
        <v>0.50972844947696272</v>
      </c>
      <c r="G1080" s="2">
        <f t="shared" si="81"/>
        <v>0.70162967798019937</v>
      </c>
      <c r="H1080" s="2">
        <f t="shared" si="82"/>
        <v>0.72651971143265071</v>
      </c>
    </row>
    <row r="1081" spans="1:8" x14ac:dyDescent="0.25">
      <c r="A1081" s="7">
        <v>36896</v>
      </c>
      <c r="B1081">
        <v>1298.3499999999999</v>
      </c>
      <c r="C1081">
        <v>16.8125</v>
      </c>
      <c r="D1081" s="1">
        <f t="shared" si="83"/>
        <v>-1.6610113006332083E-2</v>
      </c>
      <c r="E1081" s="1">
        <f t="shared" si="84"/>
        <v>1.7013232514177634E-2</v>
      </c>
      <c r="F1081" s="2">
        <f t="shared" si="80"/>
        <v>0.49863874663267055</v>
      </c>
      <c r="G1081" s="2">
        <f t="shared" si="81"/>
        <v>0.70740714169386965</v>
      </c>
      <c r="H1081" s="2">
        <f t="shared" si="82"/>
        <v>0.7247552359933731</v>
      </c>
    </row>
    <row r="1082" spans="1:8" x14ac:dyDescent="0.25">
      <c r="A1082" s="7">
        <v>36889</v>
      </c>
      <c r="B1082">
        <v>1320.28</v>
      </c>
      <c r="C1082">
        <v>16.53125</v>
      </c>
      <c r="D1082" s="1">
        <f t="shared" si="83"/>
        <v>1.0957372680842514E-2</v>
      </c>
      <c r="E1082" s="1">
        <f t="shared" si="84"/>
        <v>1.1472275334607929E-2</v>
      </c>
      <c r="F1082" s="2">
        <f t="shared" si="80"/>
        <v>0.50375992094731536</v>
      </c>
      <c r="G1082" s="2">
        <f t="shared" si="81"/>
        <v>0.72579334565163878</v>
      </c>
      <c r="H1082" s="2">
        <f t="shared" si="82"/>
        <v>0.72916004378588428</v>
      </c>
    </row>
    <row r="1083" spans="1:8" x14ac:dyDescent="0.25">
      <c r="A1083" s="7">
        <v>36882</v>
      </c>
      <c r="B1083">
        <v>1305.97</v>
      </c>
      <c r="C1083">
        <v>16.34375</v>
      </c>
      <c r="D1083" s="1">
        <f t="shared" si="83"/>
        <v>-4.7098273825401105E-3</v>
      </c>
      <c r="E1083" s="1">
        <f t="shared" si="84"/>
        <v>0.10805084745762716</v>
      </c>
      <c r="F1083" s="2">
        <f t="shared" si="80"/>
        <v>0.5059732871396998</v>
      </c>
      <c r="G1083" s="2">
        <f t="shared" si="81"/>
        <v>0.73416116198342996</v>
      </c>
      <c r="H1083" s="2">
        <f t="shared" si="82"/>
        <v>0.72895587185243449</v>
      </c>
    </row>
    <row r="1084" spans="1:8" x14ac:dyDescent="0.25">
      <c r="A1084" s="7">
        <v>36875</v>
      </c>
      <c r="B1084">
        <v>1312.15</v>
      </c>
      <c r="C1084">
        <v>14.75</v>
      </c>
      <c r="D1084" s="1">
        <f t="shared" si="83"/>
        <v>-4.2149369657417779E-2</v>
      </c>
      <c r="E1084" s="1">
        <f t="shared" si="84"/>
        <v>-1.6666666666666718E-2</v>
      </c>
      <c r="F1084" s="2">
        <f t="shared" si="80"/>
        <v>0.50772307761247881</v>
      </c>
      <c r="G1084" s="2">
        <f t="shared" si="81"/>
        <v>0.73601821210403173</v>
      </c>
      <c r="H1084" s="2">
        <f t="shared" si="82"/>
        <v>0.73587776250597159</v>
      </c>
    </row>
    <row r="1085" spans="1:8" x14ac:dyDescent="0.25">
      <c r="A1085" s="7">
        <v>36868</v>
      </c>
      <c r="B1085">
        <v>1369.89</v>
      </c>
      <c r="C1085">
        <v>15</v>
      </c>
      <c r="D1085" s="1">
        <f t="shared" si="83"/>
        <v>4.1559271002030052E-2</v>
      </c>
      <c r="E1085" s="1">
        <f t="shared" si="84"/>
        <v>0.10854503464203225</v>
      </c>
      <c r="F1085" s="2">
        <f t="shared" si="80"/>
        <v>0.50819524869494714</v>
      </c>
      <c r="G1085" s="2">
        <f t="shared" si="81"/>
        <v>0.72438965807976985</v>
      </c>
      <c r="H1085" s="2">
        <f t="shared" si="82"/>
        <v>0.73983222585075614</v>
      </c>
    </row>
    <row r="1086" spans="1:8" x14ac:dyDescent="0.25">
      <c r="A1086" s="7">
        <v>36861</v>
      </c>
      <c r="B1086">
        <v>1315.23</v>
      </c>
      <c r="C1086">
        <v>13.53125</v>
      </c>
      <c r="D1086" s="1">
        <f t="shared" si="83"/>
        <v>-1.9779843043144507E-2</v>
      </c>
      <c r="E1086" s="1">
        <f t="shared" si="84"/>
        <v>-0.2819237147595357</v>
      </c>
      <c r="F1086" s="2">
        <f t="shared" si="80"/>
        <v>0.47233332082654478</v>
      </c>
      <c r="G1086" s="2">
        <f t="shared" si="81"/>
        <v>0.69121876779755553</v>
      </c>
      <c r="H1086" s="2">
        <f t="shared" si="82"/>
        <v>0.71857127052664993</v>
      </c>
    </row>
    <row r="1087" spans="1:8" x14ac:dyDescent="0.25">
      <c r="A1087" s="7">
        <v>36854</v>
      </c>
      <c r="B1087">
        <v>1341.77</v>
      </c>
      <c r="C1087">
        <v>18.84375</v>
      </c>
      <c r="D1087" s="1">
        <f t="shared" si="83"/>
        <v>-1.8973181645365989E-2</v>
      </c>
      <c r="E1087" s="1">
        <f t="shared" si="84"/>
        <v>1.8581081081081141E-2</v>
      </c>
      <c r="F1087" s="2">
        <f t="shared" si="80"/>
        <v>0.40063441913056325</v>
      </c>
      <c r="G1087" s="2">
        <f t="shared" si="81"/>
        <v>0.63963294346161648</v>
      </c>
      <c r="H1087" s="2">
        <f t="shared" si="82"/>
        <v>0.68182886338667625</v>
      </c>
    </row>
    <row r="1088" spans="1:8" x14ac:dyDescent="0.25">
      <c r="A1088" s="7">
        <v>36847</v>
      </c>
      <c r="B1088">
        <v>1367.72</v>
      </c>
      <c r="C1088">
        <v>18.5</v>
      </c>
      <c r="D1088" s="1">
        <f t="shared" si="83"/>
        <v>1.2738107439347335E-3</v>
      </c>
      <c r="E1088" s="1">
        <f t="shared" si="84"/>
        <v>3.6777583187390439E-2</v>
      </c>
      <c r="F1088" s="2">
        <f t="shared" si="80"/>
        <v>0.40836052189981464</v>
      </c>
      <c r="G1088" s="2">
        <f t="shared" si="81"/>
        <v>0.64116617606700177</v>
      </c>
      <c r="H1088" s="2">
        <f t="shared" si="82"/>
        <v>0.68532953075082925</v>
      </c>
    </row>
    <row r="1089" spans="1:8" x14ac:dyDescent="0.25">
      <c r="A1089" s="7">
        <v>36840</v>
      </c>
      <c r="B1089">
        <v>1365.98</v>
      </c>
      <c r="C1089">
        <v>17.84375</v>
      </c>
      <c r="D1089" s="1">
        <f t="shared" si="83"/>
        <v>-4.2553042356783921E-2</v>
      </c>
      <c r="E1089" s="1">
        <f t="shared" si="84"/>
        <v>-2.3931623931623958E-2</v>
      </c>
      <c r="F1089" s="2">
        <f t="shared" si="80"/>
        <v>0.40161257449913018</v>
      </c>
      <c r="G1089" s="2">
        <f t="shared" si="81"/>
        <v>0.64153452439932823</v>
      </c>
      <c r="H1089" s="2">
        <f t="shared" si="82"/>
        <v>0.68929244214748908</v>
      </c>
    </row>
    <row r="1090" spans="1:8" x14ac:dyDescent="0.25">
      <c r="A1090" s="7">
        <v>36833</v>
      </c>
      <c r="B1090">
        <v>1426.69</v>
      </c>
      <c r="C1090">
        <v>18.28125</v>
      </c>
      <c r="D1090" s="1">
        <f t="shared" si="83"/>
        <v>3.4148074051522981E-2</v>
      </c>
      <c r="E1090" s="1">
        <f t="shared" si="84"/>
        <v>0.14481409001956957</v>
      </c>
      <c r="F1090" s="2">
        <f t="shared" ref="F1090:F1153" si="85">SLOPE($E1090:$E1194,$D1090:$D1194)</f>
        <v>0.43112170408472422</v>
      </c>
      <c r="G1090" s="2">
        <f t="shared" ref="G1090:G1153" si="86">SLOPE($E1090:$E1246,$D1090:$D1246)</f>
        <v>0.62821232967978446</v>
      </c>
      <c r="H1090" s="2">
        <f t="shared" ref="H1090:H1153" si="87">SLOPE($E1090:$E1350,$D1090:$D1350)</f>
        <v>0.69173063024825376</v>
      </c>
    </row>
    <row r="1091" spans="1:8" x14ac:dyDescent="0.25">
      <c r="A1091" s="7">
        <v>36826</v>
      </c>
      <c r="B1091">
        <v>1379.58</v>
      </c>
      <c r="C1091">
        <v>15.96875</v>
      </c>
      <c r="D1091" s="1">
        <f t="shared" ref="D1091:D1154" si="88">B1091/B1092-1</f>
        <v>-1.2420092631699631E-2</v>
      </c>
      <c r="E1091" s="1">
        <f t="shared" ref="E1091:E1154" si="89">C1091/C1092-1</f>
        <v>-3.2196969696969724E-2</v>
      </c>
      <c r="F1091" s="2">
        <f t="shared" si="85"/>
        <v>0.3824699413851288</v>
      </c>
      <c r="G1091" s="2">
        <f t="shared" si="86"/>
        <v>0.63644059914504203</v>
      </c>
      <c r="H1091" s="2">
        <f t="shared" si="87"/>
        <v>0.66599801610110587</v>
      </c>
    </row>
    <row r="1092" spans="1:8" x14ac:dyDescent="0.25">
      <c r="A1092" s="7">
        <v>36819</v>
      </c>
      <c r="B1092">
        <v>1396.93</v>
      </c>
      <c r="C1092">
        <v>16.5</v>
      </c>
      <c r="D1092" s="1">
        <f t="shared" si="88"/>
        <v>1.656272513590018E-2</v>
      </c>
      <c r="E1092" s="1">
        <f t="shared" si="89"/>
        <v>3.125E-2</v>
      </c>
      <c r="F1092" s="2">
        <f t="shared" si="85"/>
        <v>0.37075250956818923</v>
      </c>
      <c r="G1092" s="2">
        <f t="shared" si="86"/>
        <v>0.63595170044255123</v>
      </c>
      <c r="H1092" s="2">
        <f t="shared" si="87"/>
        <v>0.66445347898732843</v>
      </c>
    </row>
    <row r="1093" spans="1:8" x14ac:dyDescent="0.25">
      <c r="A1093" s="7">
        <v>36812</v>
      </c>
      <c r="B1093">
        <v>1374.17</v>
      </c>
      <c r="C1093">
        <v>16</v>
      </c>
      <c r="D1093" s="1">
        <f t="shared" si="88"/>
        <v>-2.4712737492813996E-2</v>
      </c>
      <c r="E1093" s="1">
        <f t="shared" si="89"/>
        <v>3.8539553752535483E-2</v>
      </c>
      <c r="F1093" s="2">
        <f t="shared" si="85"/>
        <v>0.44616534391141188</v>
      </c>
      <c r="G1093" s="2">
        <f t="shared" si="86"/>
        <v>0.62916050901198517</v>
      </c>
      <c r="H1093" s="2">
        <f t="shared" si="87"/>
        <v>0.66211366432052943</v>
      </c>
    </row>
    <row r="1094" spans="1:8" x14ac:dyDescent="0.25">
      <c r="A1094" s="7">
        <v>36805</v>
      </c>
      <c r="B1094">
        <v>1408.99</v>
      </c>
      <c r="C1094">
        <v>15.40625</v>
      </c>
      <c r="D1094" s="1">
        <f t="shared" si="88"/>
        <v>-1.9157541541653056E-2</v>
      </c>
      <c r="E1094" s="1">
        <f t="shared" si="89"/>
        <v>2.7083333333333348E-2</v>
      </c>
      <c r="F1094" s="2">
        <f t="shared" si="85"/>
        <v>0.48189340796430602</v>
      </c>
      <c r="G1094" s="2">
        <f t="shared" si="86"/>
        <v>0.64259844295446555</v>
      </c>
      <c r="H1094" s="2">
        <f t="shared" si="87"/>
        <v>0.67294683164466196</v>
      </c>
    </row>
    <row r="1095" spans="1:8" x14ac:dyDescent="0.25">
      <c r="A1095" s="7">
        <v>36798</v>
      </c>
      <c r="B1095">
        <v>1436.51</v>
      </c>
      <c r="C1095">
        <v>15</v>
      </c>
      <c r="D1095" s="1">
        <f t="shared" si="88"/>
        <v>-8.4281296592854105E-3</v>
      </c>
      <c r="E1095" s="1">
        <f t="shared" si="89"/>
        <v>3.2258064516129004E-2</v>
      </c>
      <c r="F1095" s="2">
        <f t="shared" si="85"/>
        <v>0.49558361144668556</v>
      </c>
      <c r="G1095" s="2">
        <f t="shared" si="86"/>
        <v>0.64792620755013441</v>
      </c>
      <c r="H1095" s="2">
        <f t="shared" si="87"/>
        <v>0.67821347887522576</v>
      </c>
    </row>
    <row r="1096" spans="1:8" x14ac:dyDescent="0.25">
      <c r="A1096" s="7">
        <v>36791</v>
      </c>
      <c r="B1096">
        <v>1448.72</v>
      </c>
      <c r="C1096">
        <v>14.53125</v>
      </c>
      <c r="D1096" s="1">
        <f t="shared" si="88"/>
        <v>-1.1659082691481082E-2</v>
      </c>
      <c r="E1096" s="1">
        <f t="shared" si="89"/>
        <v>-1.8987341772151889E-2</v>
      </c>
      <c r="F1096" s="2">
        <f t="shared" si="85"/>
        <v>0.492239502539497</v>
      </c>
      <c r="G1096" s="2">
        <f t="shared" si="86"/>
        <v>0.65137406410154686</v>
      </c>
      <c r="H1096" s="2">
        <f t="shared" si="87"/>
        <v>0.68153242252982571</v>
      </c>
    </row>
    <row r="1097" spans="1:8" x14ac:dyDescent="0.25">
      <c r="A1097" s="7">
        <v>36784</v>
      </c>
      <c r="B1097">
        <v>1465.81</v>
      </c>
      <c r="C1097">
        <v>14.8125</v>
      </c>
      <c r="D1097" s="1">
        <f t="shared" si="88"/>
        <v>-1.9197055871528979E-2</v>
      </c>
      <c r="E1097" s="1">
        <f t="shared" si="89"/>
        <v>-1.2499999999999956E-2</v>
      </c>
      <c r="F1097" s="2">
        <f t="shared" si="85"/>
        <v>0.49214191314541617</v>
      </c>
      <c r="G1097" s="2">
        <f t="shared" si="86"/>
        <v>0.64398248126202484</v>
      </c>
      <c r="H1097" s="2">
        <f t="shared" si="87"/>
        <v>0.68176418410802941</v>
      </c>
    </row>
    <row r="1098" spans="1:8" x14ac:dyDescent="0.25">
      <c r="A1098" s="7">
        <v>36777</v>
      </c>
      <c r="B1098">
        <v>1494.5</v>
      </c>
      <c r="C1098">
        <v>15</v>
      </c>
      <c r="D1098" s="1">
        <f t="shared" si="88"/>
        <v>-1.7274144019148174E-2</v>
      </c>
      <c r="E1098" s="1">
        <f t="shared" si="89"/>
        <v>8.4033613445377853E-3</v>
      </c>
      <c r="F1098" s="2">
        <f t="shared" si="85"/>
        <v>0.50528321677643406</v>
      </c>
      <c r="G1098" s="2">
        <f t="shared" si="86"/>
        <v>0.64597625216676569</v>
      </c>
      <c r="H1098" s="2">
        <f t="shared" si="87"/>
        <v>0.68034178725854255</v>
      </c>
    </row>
    <row r="1099" spans="1:8" x14ac:dyDescent="0.25">
      <c r="A1099" s="7">
        <v>36770</v>
      </c>
      <c r="B1099">
        <v>1520.77</v>
      </c>
      <c r="C1099">
        <v>14.875</v>
      </c>
      <c r="D1099" s="1">
        <f t="shared" si="88"/>
        <v>9.5057917620895438E-3</v>
      </c>
      <c r="E1099" s="1">
        <f t="shared" si="89"/>
        <v>2.1459227467811148E-2</v>
      </c>
      <c r="F1099" s="2">
        <f t="shared" si="85"/>
        <v>0.51507273690929145</v>
      </c>
      <c r="G1099" s="2">
        <f t="shared" si="86"/>
        <v>0.64325991159110796</v>
      </c>
      <c r="H1099" s="2">
        <f t="shared" si="87"/>
        <v>0.68491134334306336</v>
      </c>
    </row>
    <row r="1100" spans="1:8" x14ac:dyDescent="0.25">
      <c r="A1100" s="7">
        <v>36763</v>
      </c>
      <c r="B1100">
        <v>1506.45</v>
      </c>
      <c r="C1100">
        <v>14.5625</v>
      </c>
      <c r="D1100" s="1">
        <f t="shared" si="88"/>
        <v>9.874507280186684E-3</v>
      </c>
      <c r="E1100" s="1">
        <f t="shared" si="89"/>
        <v>-7.7227722772277185E-2</v>
      </c>
      <c r="F1100" s="2">
        <f t="shared" si="85"/>
        <v>0.55958511368776043</v>
      </c>
      <c r="G1100" s="2">
        <f t="shared" si="86"/>
        <v>0.63965392433525736</v>
      </c>
      <c r="H1100" s="2">
        <f t="shared" si="87"/>
        <v>0.68422016728960422</v>
      </c>
    </row>
    <row r="1101" spans="1:8" x14ac:dyDescent="0.25">
      <c r="A1101" s="7">
        <v>36756</v>
      </c>
      <c r="B1101">
        <v>1491.72</v>
      </c>
      <c r="C1101">
        <v>15.78125</v>
      </c>
      <c r="D1101" s="1">
        <f t="shared" si="88"/>
        <v>1.3506902924230957E-2</v>
      </c>
      <c r="E1101" s="1">
        <f t="shared" si="89"/>
        <v>-3.6259541984732802E-2</v>
      </c>
      <c r="F1101" s="2">
        <f t="shared" si="85"/>
        <v>0.58854595276512955</v>
      </c>
      <c r="G1101" s="2">
        <f t="shared" si="86"/>
        <v>0.64376337099148284</v>
      </c>
      <c r="H1101" s="2">
        <f t="shared" si="87"/>
        <v>0.68689670558334071</v>
      </c>
    </row>
    <row r="1102" spans="1:8" x14ac:dyDescent="0.25">
      <c r="A1102" s="7">
        <v>36749</v>
      </c>
      <c r="B1102">
        <v>1471.84</v>
      </c>
      <c r="C1102">
        <v>16.375</v>
      </c>
      <c r="D1102" s="1">
        <f t="shared" si="88"/>
        <v>6.090516976205107E-3</v>
      </c>
      <c r="E1102" s="1">
        <f t="shared" si="89"/>
        <v>8.2644628099173501E-2</v>
      </c>
      <c r="F1102" s="2">
        <f t="shared" si="85"/>
        <v>0.60810187341238098</v>
      </c>
      <c r="G1102" s="2">
        <f t="shared" si="86"/>
        <v>0.6593335150998183</v>
      </c>
      <c r="H1102" s="2">
        <f t="shared" si="87"/>
        <v>0.69032276785044488</v>
      </c>
    </row>
    <row r="1103" spans="1:8" x14ac:dyDescent="0.25">
      <c r="A1103" s="7">
        <v>36742</v>
      </c>
      <c r="B1103">
        <v>1462.93</v>
      </c>
      <c r="C1103">
        <v>15.125</v>
      </c>
      <c r="D1103" s="1">
        <f t="shared" si="88"/>
        <v>3.0312207283662795E-2</v>
      </c>
      <c r="E1103" s="1">
        <f t="shared" si="89"/>
        <v>1.8947368421052602E-2</v>
      </c>
      <c r="F1103" s="2">
        <f t="shared" si="85"/>
        <v>0.60510962663467349</v>
      </c>
      <c r="G1103" s="2">
        <f t="shared" si="86"/>
        <v>0.65712202932500785</v>
      </c>
      <c r="H1103" s="2">
        <f t="shared" si="87"/>
        <v>0.68973603728863708</v>
      </c>
    </row>
    <row r="1104" spans="1:8" x14ac:dyDescent="0.25">
      <c r="A1104" s="7">
        <v>36735</v>
      </c>
      <c r="B1104">
        <v>1419.89</v>
      </c>
      <c r="C1104">
        <v>14.84375</v>
      </c>
      <c r="D1104" s="1">
        <f t="shared" si="88"/>
        <v>-4.0738013363149306E-2</v>
      </c>
      <c r="E1104" s="1">
        <f t="shared" si="89"/>
        <v>-3.8461538461538436E-2</v>
      </c>
      <c r="F1104" s="2">
        <f t="shared" si="85"/>
        <v>0.61021541219566344</v>
      </c>
      <c r="G1104" s="2">
        <f t="shared" si="86"/>
        <v>0.6569311765160516</v>
      </c>
      <c r="H1104" s="2">
        <f t="shared" si="87"/>
        <v>0.69210861109507682</v>
      </c>
    </row>
    <row r="1105" spans="1:8" x14ac:dyDescent="0.25">
      <c r="A1105" s="7">
        <v>36728</v>
      </c>
      <c r="B1105">
        <v>1480.19</v>
      </c>
      <c r="C1105">
        <v>15.4375</v>
      </c>
      <c r="D1105" s="1">
        <f t="shared" si="88"/>
        <v>-1.9728738128981793E-2</v>
      </c>
      <c r="E1105" s="1">
        <f t="shared" si="89"/>
        <v>-2.1782178217821802E-2</v>
      </c>
      <c r="F1105" s="2">
        <f t="shared" si="85"/>
        <v>0.60588152369759796</v>
      </c>
      <c r="G1105" s="2">
        <f t="shared" si="86"/>
        <v>0.6580761017061536</v>
      </c>
      <c r="H1105" s="2">
        <f t="shared" si="87"/>
        <v>0.69064186382130055</v>
      </c>
    </row>
    <row r="1106" spans="1:8" x14ac:dyDescent="0.25">
      <c r="A1106" s="7">
        <v>36721</v>
      </c>
      <c r="B1106">
        <v>1509.98</v>
      </c>
      <c r="C1106">
        <v>15.78125</v>
      </c>
      <c r="D1106" s="1">
        <f t="shared" si="88"/>
        <v>2.1015619717357437E-2</v>
      </c>
      <c r="E1106" s="1">
        <f t="shared" si="89"/>
        <v>-1.7509727626459193E-2</v>
      </c>
      <c r="F1106" s="2">
        <f t="shared" si="85"/>
        <v>0.59539083154381067</v>
      </c>
      <c r="G1106" s="2">
        <f t="shared" si="86"/>
        <v>0.65524721024908472</v>
      </c>
      <c r="H1106" s="2">
        <f t="shared" si="87"/>
        <v>0.68920059956554969</v>
      </c>
    </row>
    <row r="1107" spans="1:8" x14ac:dyDescent="0.25">
      <c r="A1107" s="7">
        <v>36714</v>
      </c>
      <c r="B1107">
        <v>1478.9</v>
      </c>
      <c r="C1107">
        <v>16.0625</v>
      </c>
      <c r="D1107" s="1">
        <f t="shared" si="88"/>
        <v>1.670562353911742E-2</v>
      </c>
      <c r="E1107" s="1">
        <f t="shared" si="89"/>
        <v>1.5810276679841806E-2</v>
      </c>
      <c r="F1107" s="2">
        <f t="shared" si="85"/>
        <v>0.59122619798736553</v>
      </c>
      <c r="G1107" s="2">
        <f t="shared" si="86"/>
        <v>0.65864173557984651</v>
      </c>
      <c r="H1107" s="2">
        <f t="shared" si="87"/>
        <v>0.69226983099164496</v>
      </c>
    </row>
    <row r="1108" spans="1:8" x14ac:dyDescent="0.25">
      <c r="A1108" s="7">
        <v>36707</v>
      </c>
      <c r="B1108">
        <v>1454.6</v>
      </c>
      <c r="C1108">
        <v>15.8125</v>
      </c>
      <c r="D1108" s="1">
        <f t="shared" si="88"/>
        <v>9.1017565280127055E-3</v>
      </c>
      <c r="E1108" s="1">
        <f t="shared" si="89"/>
        <v>-2.316602316602312E-2</v>
      </c>
      <c r="F1108" s="2">
        <f t="shared" si="85"/>
        <v>0.59068080115729249</v>
      </c>
      <c r="G1108" s="2">
        <f t="shared" si="86"/>
        <v>0.65424840182915167</v>
      </c>
      <c r="H1108" s="2">
        <f t="shared" si="87"/>
        <v>0.70350746091833305</v>
      </c>
    </row>
    <row r="1109" spans="1:8" x14ac:dyDescent="0.25">
      <c r="A1109" s="7">
        <v>36700</v>
      </c>
      <c r="B1109">
        <v>1441.48</v>
      </c>
      <c r="C1109">
        <v>16.1875</v>
      </c>
      <c r="D1109" s="1">
        <f t="shared" si="88"/>
        <v>-1.5691790830749897E-2</v>
      </c>
      <c r="E1109" s="1">
        <f t="shared" si="89"/>
        <v>-8.2272173624183376E-2</v>
      </c>
      <c r="F1109" s="2">
        <f t="shared" si="85"/>
        <v>0.59706282215114226</v>
      </c>
      <c r="G1109" s="2">
        <f t="shared" si="86"/>
        <v>0.65456791390653368</v>
      </c>
      <c r="H1109" s="2">
        <f t="shared" si="87"/>
        <v>0.70248472708830445</v>
      </c>
    </row>
    <row r="1110" spans="1:8" x14ac:dyDescent="0.25">
      <c r="A1110" s="7">
        <v>36693</v>
      </c>
      <c r="B1110">
        <v>1464.46</v>
      </c>
      <c r="C1110">
        <v>17.638671875</v>
      </c>
      <c r="D1110" s="1">
        <f t="shared" si="88"/>
        <v>5.1546037956002877E-3</v>
      </c>
      <c r="E1110" s="1">
        <f t="shared" si="89"/>
        <v>-3.5149572649572636E-2</v>
      </c>
      <c r="F1110" s="2">
        <f t="shared" si="85"/>
        <v>0.58376723683893328</v>
      </c>
      <c r="G1110" s="2">
        <f t="shared" si="86"/>
        <v>0.64344329517084553</v>
      </c>
      <c r="H1110" s="2">
        <f t="shared" si="87"/>
        <v>0.6945877740903672</v>
      </c>
    </row>
    <row r="1111" spans="1:8" x14ac:dyDescent="0.25">
      <c r="A1111" s="7">
        <v>36686</v>
      </c>
      <c r="B1111">
        <v>1456.95</v>
      </c>
      <c r="C1111">
        <v>18.28125</v>
      </c>
      <c r="D1111" s="1">
        <f t="shared" si="88"/>
        <v>-1.3748426140286707E-2</v>
      </c>
      <c r="E1111" s="1">
        <f t="shared" si="89"/>
        <v>0.10795454545454541</v>
      </c>
      <c r="F1111" s="2">
        <f t="shared" si="85"/>
        <v>0.5826719768883809</v>
      </c>
      <c r="G1111" s="2">
        <f t="shared" si="86"/>
        <v>0.64242181033982126</v>
      </c>
      <c r="H1111" s="2">
        <f t="shared" si="87"/>
        <v>0.69112197907782069</v>
      </c>
    </row>
    <row r="1112" spans="1:8" x14ac:dyDescent="0.25">
      <c r="A1112" s="7">
        <v>36679</v>
      </c>
      <c r="B1112">
        <v>1477.26</v>
      </c>
      <c r="C1112">
        <v>16.5</v>
      </c>
      <c r="D1112" s="1">
        <f t="shared" si="88"/>
        <v>7.2016371315365424E-2</v>
      </c>
      <c r="E1112" s="1">
        <f t="shared" si="89"/>
        <v>4.5544554455445585E-2</v>
      </c>
      <c r="F1112" s="2">
        <f t="shared" si="85"/>
        <v>0.60949129720373574</v>
      </c>
      <c r="G1112" s="2">
        <f t="shared" si="86"/>
        <v>0.6611384053436965</v>
      </c>
      <c r="H1112" s="2">
        <f t="shared" si="87"/>
        <v>0.70301939587085882</v>
      </c>
    </row>
    <row r="1113" spans="1:8" x14ac:dyDescent="0.25">
      <c r="A1113" s="7">
        <v>36672</v>
      </c>
      <c r="B1113">
        <v>1378.02</v>
      </c>
      <c r="C1113">
        <v>15.78125</v>
      </c>
      <c r="D1113" s="1">
        <f t="shared" si="88"/>
        <v>-2.056220903372552E-2</v>
      </c>
      <c r="E1113" s="1">
        <f t="shared" si="89"/>
        <v>-0.1109154929577465</v>
      </c>
      <c r="F1113" s="2">
        <f t="shared" si="85"/>
        <v>0.59557569169310554</v>
      </c>
      <c r="G1113" s="2">
        <f t="shared" si="86"/>
        <v>0.6597719357181141</v>
      </c>
      <c r="H1113" s="2">
        <f t="shared" si="87"/>
        <v>0.70178471538891674</v>
      </c>
    </row>
    <row r="1114" spans="1:8" x14ac:dyDescent="0.25">
      <c r="A1114" s="7">
        <v>36665</v>
      </c>
      <c r="B1114">
        <v>1406.95</v>
      </c>
      <c r="C1114">
        <v>17.75</v>
      </c>
      <c r="D1114" s="1">
        <f t="shared" si="88"/>
        <v>-9.8595315842809894E-3</v>
      </c>
      <c r="E1114" s="1">
        <f t="shared" si="89"/>
        <v>4.2201834862385379E-2</v>
      </c>
      <c r="F1114" s="2">
        <f t="shared" si="85"/>
        <v>0.57136682541251071</v>
      </c>
      <c r="G1114" s="2">
        <f t="shared" si="86"/>
        <v>0.6405346595650856</v>
      </c>
      <c r="H1114" s="2">
        <f t="shared" si="87"/>
        <v>0.68523052840165222</v>
      </c>
    </row>
    <row r="1115" spans="1:8" x14ac:dyDescent="0.25">
      <c r="A1115" s="7">
        <v>36658</v>
      </c>
      <c r="B1115">
        <v>1420.96</v>
      </c>
      <c r="C1115">
        <v>17.03125</v>
      </c>
      <c r="D1115" s="1">
        <f t="shared" si="88"/>
        <v>-8.1458576185058362E-3</v>
      </c>
      <c r="E1115" s="1">
        <f t="shared" si="89"/>
        <v>-1.9784172661870492E-2</v>
      </c>
      <c r="F1115" s="2">
        <f t="shared" si="85"/>
        <v>0.57818749243160661</v>
      </c>
      <c r="G1115" s="2">
        <f t="shared" si="86"/>
        <v>0.64719530350576859</v>
      </c>
      <c r="H1115" s="2">
        <f t="shared" si="87"/>
        <v>0.68648733819069896</v>
      </c>
    </row>
    <row r="1116" spans="1:8" x14ac:dyDescent="0.25">
      <c r="A1116" s="7">
        <v>36651</v>
      </c>
      <c r="B1116">
        <v>1432.63</v>
      </c>
      <c r="C1116">
        <v>17.375</v>
      </c>
      <c r="D1116" s="1">
        <f t="shared" si="88"/>
        <v>-1.3632326514875004E-2</v>
      </c>
      <c r="E1116" s="1">
        <f t="shared" si="89"/>
        <v>3.5381750465549366E-2</v>
      </c>
      <c r="F1116" s="2">
        <f t="shared" si="85"/>
        <v>0.57440604959011965</v>
      </c>
      <c r="G1116" s="2">
        <f t="shared" si="86"/>
        <v>0.635898867702691</v>
      </c>
      <c r="H1116" s="2">
        <f t="shared" si="87"/>
        <v>0.68469549031606824</v>
      </c>
    </row>
    <row r="1117" spans="1:8" x14ac:dyDescent="0.25">
      <c r="A1117" s="7">
        <v>36644</v>
      </c>
      <c r="B1117">
        <v>1452.43</v>
      </c>
      <c r="C1117">
        <v>16.78125</v>
      </c>
      <c r="D1117" s="1">
        <f t="shared" si="88"/>
        <v>1.2470896594030112E-2</v>
      </c>
      <c r="E1117" s="1">
        <f t="shared" si="89"/>
        <v>6.3366336633663423E-2</v>
      </c>
      <c r="F1117" s="2">
        <f t="shared" si="85"/>
        <v>0.58612343874811645</v>
      </c>
      <c r="G1117" s="2">
        <f t="shared" si="86"/>
        <v>0.65367751071697333</v>
      </c>
      <c r="H1117" s="2">
        <f t="shared" si="87"/>
        <v>0.6900805861533208</v>
      </c>
    </row>
    <row r="1118" spans="1:8" x14ac:dyDescent="0.25">
      <c r="A1118" s="7">
        <v>36637</v>
      </c>
      <c r="B1118">
        <v>1434.54</v>
      </c>
      <c r="C1118">
        <v>15.78125</v>
      </c>
      <c r="D1118" s="1">
        <f t="shared" si="88"/>
        <v>5.7483635076959416E-2</v>
      </c>
      <c r="E1118" s="1">
        <f t="shared" si="89"/>
        <v>-1.9762845849802257E-3</v>
      </c>
      <c r="F1118" s="2">
        <f t="shared" si="85"/>
        <v>0.58950360045336037</v>
      </c>
      <c r="G1118" s="2">
        <f t="shared" si="86"/>
        <v>0.64933620902728373</v>
      </c>
      <c r="H1118" s="2">
        <f t="shared" si="87"/>
        <v>0.69021598019625008</v>
      </c>
    </row>
    <row r="1119" spans="1:8" x14ac:dyDescent="0.25">
      <c r="A1119" s="7">
        <v>36630</v>
      </c>
      <c r="B1119">
        <v>1356.56</v>
      </c>
      <c r="C1119">
        <v>15.8125</v>
      </c>
      <c r="D1119" s="1">
        <f t="shared" si="88"/>
        <v>-0.10537804596564115</v>
      </c>
      <c r="E1119" s="1">
        <f t="shared" si="89"/>
        <v>2.4291497975708509E-2</v>
      </c>
      <c r="F1119" s="2">
        <f t="shared" si="85"/>
        <v>0.61130990166515453</v>
      </c>
      <c r="G1119" s="2">
        <f t="shared" si="86"/>
        <v>0.67645658866734515</v>
      </c>
      <c r="H1119" s="2">
        <f t="shared" si="87"/>
        <v>0.70492998124875594</v>
      </c>
    </row>
    <row r="1120" spans="1:8" x14ac:dyDescent="0.25">
      <c r="A1120" s="7">
        <v>36623</v>
      </c>
      <c r="B1120">
        <v>1516.35</v>
      </c>
      <c r="C1120">
        <v>15.4375</v>
      </c>
      <c r="D1120" s="1">
        <f t="shared" si="88"/>
        <v>1.1857892137890458E-2</v>
      </c>
      <c r="E1120" s="1">
        <f t="shared" si="89"/>
        <v>-4.0322580645161255E-3</v>
      </c>
      <c r="F1120" s="2">
        <f t="shared" si="85"/>
        <v>0.74658995886458046</v>
      </c>
      <c r="G1120" s="2">
        <f t="shared" si="86"/>
        <v>0.78173095171367002</v>
      </c>
      <c r="H1120" s="2">
        <f t="shared" si="87"/>
        <v>0.792370942279778</v>
      </c>
    </row>
    <row r="1121" spans="1:8" x14ac:dyDescent="0.25">
      <c r="A1121" s="7">
        <v>36616</v>
      </c>
      <c r="B1121">
        <v>1498.58</v>
      </c>
      <c r="C1121">
        <v>15.5</v>
      </c>
      <c r="D1121" s="1">
        <f t="shared" si="88"/>
        <v>-1.8907205426001439E-2</v>
      </c>
      <c r="E1121" s="1">
        <f t="shared" si="89"/>
        <v>-4.4315992292870865E-2</v>
      </c>
      <c r="F1121" s="2">
        <f t="shared" si="85"/>
        <v>0.73429606784541468</v>
      </c>
      <c r="G1121" s="2">
        <f t="shared" si="86"/>
        <v>0.77949357073454906</v>
      </c>
      <c r="H1121" s="2">
        <f t="shared" si="87"/>
        <v>0.79348960681061287</v>
      </c>
    </row>
    <row r="1122" spans="1:8" x14ac:dyDescent="0.25">
      <c r="A1122" s="7">
        <v>36609</v>
      </c>
      <c r="B1122">
        <v>1527.46</v>
      </c>
      <c r="C1122">
        <v>16.21875</v>
      </c>
      <c r="D1122" s="1">
        <f t="shared" si="88"/>
        <v>4.3012147739455164E-2</v>
      </c>
      <c r="E1122" s="1">
        <f t="shared" si="89"/>
        <v>5.4878048780487854E-2</v>
      </c>
      <c r="F1122" s="2">
        <f t="shared" si="85"/>
        <v>0.72654437200494126</v>
      </c>
      <c r="G1122" s="2">
        <f t="shared" si="86"/>
        <v>0.78140110185316602</v>
      </c>
      <c r="H1122" s="2">
        <f t="shared" si="87"/>
        <v>0.78854039748339244</v>
      </c>
    </row>
    <row r="1123" spans="1:8" x14ac:dyDescent="0.25">
      <c r="A1123" s="7">
        <v>36602</v>
      </c>
      <c r="B1123">
        <v>1464.47</v>
      </c>
      <c r="C1123">
        <v>15.375</v>
      </c>
      <c r="D1123" s="1">
        <f t="shared" si="88"/>
        <v>4.9746607697104928E-2</v>
      </c>
      <c r="E1123" s="1">
        <f t="shared" si="89"/>
        <v>0.13888888888888884</v>
      </c>
      <c r="F1123" s="2">
        <f t="shared" si="85"/>
        <v>0.70796522826287589</v>
      </c>
      <c r="G1123" s="2">
        <f t="shared" si="86"/>
        <v>0.7768806639148067</v>
      </c>
      <c r="H1123" s="2">
        <f t="shared" si="87"/>
        <v>0.78054389311172689</v>
      </c>
    </row>
    <row r="1124" spans="1:8" x14ac:dyDescent="0.25">
      <c r="A1124" s="7">
        <v>36595</v>
      </c>
      <c r="B1124">
        <v>1395.07</v>
      </c>
      <c r="C1124">
        <v>13.5</v>
      </c>
      <c r="D1124" s="1">
        <f t="shared" si="88"/>
        <v>-1.0005889991981154E-2</v>
      </c>
      <c r="E1124" s="1">
        <f t="shared" si="89"/>
        <v>4.6511627906977715E-3</v>
      </c>
      <c r="F1124" s="2">
        <f t="shared" si="85"/>
        <v>0.64373284549258281</v>
      </c>
      <c r="G1124" s="2">
        <f t="shared" si="86"/>
        <v>0.73911988988078892</v>
      </c>
      <c r="H1124" s="2">
        <f t="shared" si="87"/>
        <v>0.74246773724430648</v>
      </c>
    </row>
    <row r="1125" spans="1:8" x14ac:dyDescent="0.25">
      <c r="A1125" s="7">
        <v>36588</v>
      </c>
      <c r="B1125">
        <v>1409.17</v>
      </c>
      <c r="C1125">
        <v>13.4375</v>
      </c>
      <c r="D1125" s="1">
        <f t="shared" si="88"/>
        <v>5.6856362872742761E-2</v>
      </c>
      <c r="E1125" s="1">
        <f t="shared" si="89"/>
        <v>-7.3275862068965525E-2</v>
      </c>
      <c r="F1125" s="2">
        <f t="shared" si="85"/>
        <v>0.64773818277116502</v>
      </c>
      <c r="G1125" s="2">
        <f t="shared" si="86"/>
        <v>0.74441046760246965</v>
      </c>
      <c r="H1125" s="2">
        <f t="shared" si="87"/>
        <v>0.74472296626576873</v>
      </c>
    </row>
    <row r="1126" spans="1:8" x14ac:dyDescent="0.25">
      <c r="A1126" s="7">
        <v>36581</v>
      </c>
      <c r="B1126">
        <v>1333.36</v>
      </c>
      <c r="C1126">
        <v>14.5</v>
      </c>
      <c r="D1126" s="1">
        <f t="shared" si="88"/>
        <v>-9.4570199615181538E-3</v>
      </c>
      <c r="E1126" s="1">
        <f t="shared" si="89"/>
        <v>-0.22795341098169719</v>
      </c>
      <c r="F1126" s="2">
        <f t="shared" si="85"/>
        <v>0.73433468174876892</v>
      </c>
      <c r="G1126" s="2">
        <f t="shared" si="86"/>
        <v>0.81131282253543402</v>
      </c>
      <c r="H1126" s="2">
        <f t="shared" si="87"/>
        <v>0.79478166274809725</v>
      </c>
    </row>
    <row r="1127" spans="1:8" x14ac:dyDescent="0.25">
      <c r="A1127" s="7">
        <v>36574</v>
      </c>
      <c r="B1127">
        <v>1346.09</v>
      </c>
      <c r="C1127">
        <v>18.78125</v>
      </c>
      <c r="D1127" s="1">
        <f t="shared" si="88"/>
        <v>-2.9579272161024295E-2</v>
      </c>
      <c r="E1127" s="1">
        <f t="shared" si="89"/>
        <v>5.2539404553415103E-2</v>
      </c>
      <c r="F1127" s="2">
        <f t="shared" si="85"/>
        <v>0.70193965147445636</v>
      </c>
      <c r="G1127" s="2">
        <f t="shared" si="86"/>
        <v>0.79640969176391574</v>
      </c>
      <c r="H1127" s="2">
        <f t="shared" si="87"/>
        <v>0.77009696613670775</v>
      </c>
    </row>
    <row r="1128" spans="1:8" x14ac:dyDescent="0.25">
      <c r="A1128" s="7">
        <v>36567</v>
      </c>
      <c r="B1128">
        <v>1387.12</v>
      </c>
      <c r="C1128">
        <v>17.84375</v>
      </c>
      <c r="D1128" s="1">
        <f t="shared" si="88"/>
        <v>-2.6151912775472685E-2</v>
      </c>
      <c r="E1128" s="1">
        <f t="shared" si="89"/>
        <v>-9.2209856915739241E-2</v>
      </c>
      <c r="F1128" s="2">
        <f t="shared" si="85"/>
        <v>0.74141462932295221</v>
      </c>
      <c r="G1128" s="2">
        <f t="shared" si="86"/>
        <v>0.82862359739124547</v>
      </c>
      <c r="H1128" s="2">
        <f t="shared" si="87"/>
        <v>0.79158969829440851</v>
      </c>
    </row>
    <row r="1129" spans="1:8" x14ac:dyDescent="0.25">
      <c r="A1129" s="7">
        <v>36560</v>
      </c>
      <c r="B1129">
        <v>1424.37</v>
      </c>
      <c r="C1129">
        <v>19.65625</v>
      </c>
      <c r="D1129" s="1">
        <f t="shared" si="88"/>
        <v>4.7207681449241035E-2</v>
      </c>
      <c r="E1129" s="1">
        <f t="shared" si="89"/>
        <v>-3.8226299694189558E-2</v>
      </c>
      <c r="F1129" s="2">
        <f t="shared" si="85"/>
        <v>0.73476422528578444</v>
      </c>
      <c r="G1129" s="2">
        <f t="shared" si="86"/>
        <v>0.80862564672834403</v>
      </c>
      <c r="H1129" s="2">
        <f t="shared" si="87"/>
        <v>0.77419215142848863</v>
      </c>
    </row>
    <row r="1130" spans="1:8" x14ac:dyDescent="0.25">
      <c r="A1130" s="7">
        <v>36553</v>
      </c>
      <c r="B1130">
        <v>1360.16</v>
      </c>
      <c r="C1130">
        <v>20.4375</v>
      </c>
      <c r="D1130" s="1">
        <f t="shared" si="88"/>
        <v>-5.6335682966087486E-2</v>
      </c>
      <c r="E1130" s="1">
        <f t="shared" si="89"/>
        <v>-8.6592178770949713E-2</v>
      </c>
      <c r="F1130" s="2">
        <f t="shared" si="85"/>
        <v>0.77213409635750108</v>
      </c>
      <c r="G1130" s="2">
        <f t="shared" si="86"/>
        <v>0.848270843754105</v>
      </c>
      <c r="H1130" s="2">
        <f t="shared" si="87"/>
        <v>0.79841282174032646</v>
      </c>
    </row>
    <row r="1131" spans="1:8" x14ac:dyDescent="0.25">
      <c r="A1131" s="7">
        <v>36546</v>
      </c>
      <c r="B1131">
        <v>1441.36</v>
      </c>
      <c r="C1131">
        <v>22.375</v>
      </c>
      <c r="D1131" s="1">
        <f t="shared" si="88"/>
        <v>-1.6237245333242445E-2</v>
      </c>
      <c r="E1131" s="1">
        <f t="shared" si="89"/>
        <v>-5.1655629139072845E-2</v>
      </c>
      <c r="F1131" s="2">
        <f t="shared" si="85"/>
        <v>0.7358563504284058</v>
      </c>
      <c r="G1131" s="2">
        <f t="shared" si="86"/>
        <v>0.82650916520498541</v>
      </c>
      <c r="H1131" s="2">
        <f t="shared" si="87"/>
        <v>0.77769792086251821</v>
      </c>
    </row>
    <row r="1132" spans="1:8" x14ac:dyDescent="0.25">
      <c r="A1132" s="7">
        <v>36539</v>
      </c>
      <c r="B1132">
        <v>1465.15</v>
      </c>
      <c r="C1132">
        <v>23.59375</v>
      </c>
      <c r="D1132" s="1">
        <f t="shared" si="88"/>
        <v>1.6427674526698466E-2</v>
      </c>
      <c r="E1132" s="1">
        <f t="shared" si="89"/>
        <v>-2.7061855670103108E-2</v>
      </c>
      <c r="F1132" s="2">
        <f t="shared" si="85"/>
        <v>0.74778865271085015</v>
      </c>
      <c r="G1132" s="2">
        <f t="shared" si="86"/>
        <v>0.82664573722572421</v>
      </c>
      <c r="H1132" s="2">
        <f t="shared" si="87"/>
        <v>0.77218425530821322</v>
      </c>
    </row>
    <row r="1133" spans="1:8" x14ac:dyDescent="0.25">
      <c r="A1133" s="7">
        <v>36532</v>
      </c>
      <c r="B1133">
        <v>1441.47</v>
      </c>
      <c r="C1133">
        <v>24.25</v>
      </c>
      <c r="D1133" s="1">
        <f t="shared" si="88"/>
        <v>-1.8907605921388404E-2</v>
      </c>
      <c r="E1133" s="1">
        <f t="shared" si="89"/>
        <v>5.7220708446866553E-2</v>
      </c>
      <c r="F1133" s="2">
        <f t="shared" si="85"/>
        <v>0.76020287281996635</v>
      </c>
      <c r="G1133" s="2">
        <f t="shared" si="86"/>
        <v>0.83608217565531318</v>
      </c>
      <c r="H1133" s="2">
        <f t="shared" si="87"/>
        <v>0.77716850995824671</v>
      </c>
    </row>
    <row r="1134" spans="1:8" x14ac:dyDescent="0.25">
      <c r="A1134" s="7">
        <v>36525</v>
      </c>
      <c r="B1134">
        <v>1469.25</v>
      </c>
      <c r="C1134">
        <v>22.9375</v>
      </c>
      <c r="D1134" s="1">
        <f t="shared" si="88"/>
        <v>7.4811086577890595E-3</v>
      </c>
      <c r="E1134" s="1">
        <f t="shared" si="89"/>
        <v>8.7407407407407378E-2</v>
      </c>
      <c r="F1134" s="2">
        <f t="shared" si="85"/>
        <v>0.80576422915653956</v>
      </c>
      <c r="G1134" s="2">
        <f t="shared" si="86"/>
        <v>0.85610500728346706</v>
      </c>
      <c r="H1134" s="2">
        <f t="shared" si="87"/>
        <v>0.7915965635133051</v>
      </c>
    </row>
    <row r="1135" spans="1:8" x14ac:dyDescent="0.25">
      <c r="A1135" s="7">
        <v>36518</v>
      </c>
      <c r="B1135">
        <v>1458.34</v>
      </c>
      <c r="C1135">
        <v>21.09375</v>
      </c>
      <c r="D1135" s="1">
        <f t="shared" si="88"/>
        <v>2.6255603329979005E-2</v>
      </c>
      <c r="E1135" s="1">
        <f t="shared" si="89"/>
        <v>-5.8910162002945299E-3</v>
      </c>
      <c r="F1135" s="2">
        <f t="shared" si="85"/>
        <v>0.81955865027993746</v>
      </c>
      <c r="G1135" s="2">
        <f t="shared" si="86"/>
        <v>0.85399754993541221</v>
      </c>
      <c r="H1135" s="2">
        <f t="shared" si="87"/>
        <v>0.78990399237801034</v>
      </c>
    </row>
    <row r="1136" spans="1:8" x14ac:dyDescent="0.25">
      <c r="A1136" s="7">
        <v>36511</v>
      </c>
      <c r="B1136">
        <v>1421.03</v>
      </c>
      <c r="C1136">
        <v>21.21875</v>
      </c>
      <c r="D1136" s="1">
        <f t="shared" si="88"/>
        <v>2.8157285609440308E-3</v>
      </c>
      <c r="E1136" s="1">
        <f t="shared" si="89"/>
        <v>1.646706586826352E-2</v>
      </c>
      <c r="F1136" s="2">
        <f t="shared" si="85"/>
        <v>0.81782067397698976</v>
      </c>
      <c r="G1136" s="2">
        <f t="shared" si="86"/>
        <v>0.84499268924119497</v>
      </c>
      <c r="H1136" s="2">
        <f t="shared" si="87"/>
        <v>0.79469168663548184</v>
      </c>
    </row>
    <row r="1137" spans="1:8" x14ac:dyDescent="0.25">
      <c r="A1137" s="7">
        <v>36504</v>
      </c>
      <c r="B1137">
        <v>1417.04</v>
      </c>
      <c r="C1137">
        <v>20.875</v>
      </c>
      <c r="D1137" s="1">
        <f t="shared" si="88"/>
        <v>-1.1344449870927198E-2</v>
      </c>
      <c r="E1137" s="1">
        <f t="shared" si="89"/>
        <v>-5.9154929577464821E-2</v>
      </c>
      <c r="F1137" s="2">
        <f t="shared" si="85"/>
        <v>0.78592968953220332</v>
      </c>
      <c r="G1137" s="2">
        <f t="shared" si="86"/>
        <v>0.84287283165678573</v>
      </c>
      <c r="H1137" s="2">
        <f t="shared" si="87"/>
        <v>0.79708317216026603</v>
      </c>
    </row>
    <row r="1138" spans="1:8" x14ac:dyDescent="0.25">
      <c r="A1138" s="7">
        <v>36497</v>
      </c>
      <c r="B1138">
        <v>1433.3</v>
      </c>
      <c r="C1138">
        <v>22.1875</v>
      </c>
      <c r="D1138" s="1">
        <f t="shared" si="88"/>
        <v>1.1774505513122868E-2</v>
      </c>
      <c r="E1138" s="1">
        <f t="shared" si="89"/>
        <v>5.8122205663189375E-2</v>
      </c>
      <c r="F1138" s="2">
        <f t="shared" si="85"/>
        <v>0.76243247812136861</v>
      </c>
      <c r="G1138" s="2">
        <f t="shared" si="86"/>
        <v>0.84167456733011736</v>
      </c>
      <c r="H1138" s="2">
        <f t="shared" si="87"/>
        <v>0.78901770086424861</v>
      </c>
    </row>
    <row r="1139" spans="1:8" x14ac:dyDescent="0.25">
      <c r="A1139" s="7">
        <v>36490</v>
      </c>
      <c r="B1139">
        <v>1416.62</v>
      </c>
      <c r="C1139">
        <v>20.96875</v>
      </c>
      <c r="D1139" s="1">
        <f t="shared" si="88"/>
        <v>-3.7834036568215046E-3</v>
      </c>
      <c r="E1139" s="1">
        <f t="shared" si="89"/>
        <v>8.7520259319286975E-2</v>
      </c>
      <c r="F1139" s="2">
        <f t="shared" si="85"/>
        <v>0.75424748189501578</v>
      </c>
      <c r="G1139" s="2">
        <f t="shared" si="86"/>
        <v>0.83751611715238672</v>
      </c>
      <c r="H1139" s="2">
        <f t="shared" si="87"/>
        <v>0.78548047997893367</v>
      </c>
    </row>
    <row r="1140" spans="1:8" x14ac:dyDescent="0.25">
      <c r="A1140" s="7">
        <v>36483</v>
      </c>
      <c r="B1140">
        <v>1422</v>
      </c>
      <c r="C1140">
        <v>19.28125</v>
      </c>
      <c r="D1140" s="1">
        <f t="shared" si="88"/>
        <v>1.8580863286678184E-2</v>
      </c>
      <c r="E1140" s="1">
        <f t="shared" si="89"/>
        <v>-3.231017770597755E-3</v>
      </c>
      <c r="F1140" s="2">
        <f t="shared" si="85"/>
        <v>0.75645774207545013</v>
      </c>
      <c r="G1140" s="2">
        <f t="shared" si="86"/>
        <v>0.84194382315160243</v>
      </c>
      <c r="H1140" s="2">
        <f t="shared" si="87"/>
        <v>0.79516950471889636</v>
      </c>
    </row>
    <row r="1141" spans="1:8" x14ac:dyDescent="0.25">
      <c r="A1141" s="7">
        <v>36476</v>
      </c>
      <c r="B1141">
        <v>1396.06</v>
      </c>
      <c r="C1141">
        <v>19.34375</v>
      </c>
      <c r="D1141" s="1">
        <f t="shared" si="88"/>
        <v>1.8850849857323215E-2</v>
      </c>
      <c r="E1141" s="1">
        <f t="shared" si="89"/>
        <v>1.3093289689034338E-2</v>
      </c>
      <c r="F1141" s="2">
        <f t="shared" si="85"/>
        <v>0.75940296158689591</v>
      </c>
      <c r="G1141" s="2">
        <f t="shared" si="86"/>
        <v>0.84476612578873889</v>
      </c>
      <c r="H1141" s="2">
        <f t="shared" si="87"/>
        <v>0.80024883201845431</v>
      </c>
    </row>
    <row r="1142" spans="1:8" x14ac:dyDescent="0.25">
      <c r="A1142" s="7">
        <v>36469</v>
      </c>
      <c r="B1142">
        <v>1370.23</v>
      </c>
      <c r="C1142">
        <v>19.09375</v>
      </c>
      <c r="D1142" s="1">
        <f t="shared" si="88"/>
        <v>5.356107797172216E-3</v>
      </c>
      <c r="E1142" s="1">
        <f t="shared" si="89"/>
        <v>-4.2319749216300995E-2</v>
      </c>
      <c r="F1142" s="2">
        <f t="shared" si="85"/>
        <v>0.73730554515519642</v>
      </c>
      <c r="G1142" s="2">
        <f t="shared" si="86"/>
        <v>0.85420988473393378</v>
      </c>
      <c r="H1142" s="2">
        <f t="shared" si="87"/>
        <v>0.80094878712826101</v>
      </c>
    </row>
    <row r="1143" spans="1:8" x14ac:dyDescent="0.25">
      <c r="A1143" s="7">
        <v>36462</v>
      </c>
      <c r="B1143">
        <v>1362.93</v>
      </c>
      <c r="C1143">
        <v>19.9375</v>
      </c>
      <c r="D1143" s="1">
        <f t="shared" si="88"/>
        <v>4.7078707793953845E-2</v>
      </c>
      <c r="E1143" s="1">
        <f t="shared" si="89"/>
        <v>4.7244094488188004E-3</v>
      </c>
      <c r="F1143" s="2">
        <f t="shared" si="85"/>
        <v>0.80613274000750512</v>
      </c>
      <c r="G1143" s="2">
        <f t="shared" si="86"/>
        <v>0.85471638529459004</v>
      </c>
      <c r="H1143" s="2">
        <f t="shared" si="87"/>
        <v>0.80263812782372346</v>
      </c>
    </row>
    <row r="1144" spans="1:8" x14ac:dyDescent="0.25">
      <c r="A1144" s="7">
        <v>36455</v>
      </c>
      <c r="B1144">
        <v>1301.6500000000001</v>
      </c>
      <c r="C1144">
        <v>19.84375</v>
      </c>
      <c r="D1144" s="1">
        <f t="shared" si="88"/>
        <v>4.3482094900634038E-2</v>
      </c>
      <c r="E1144" s="1">
        <f t="shared" si="89"/>
        <v>1.6000000000000014E-2</v>
      </c>
      <c r="F1144" s="2">
        <f t="shared" si="85"/>
        <v>0.82883189686542091</v>
      </c>
      <c r="G1144" s="2">
        <f t="shared" si="86"/>
        <v>0.84930224725422465</v>
      </c>
      <c r="H1144" s="2">
        <f t="shared" si="87"/>
        <v>0.81488431873752498</v>
      </c>
    </row>
    <row r="1145" spans="1:8" x14ac:dyDescent="0.25">
      <c r="A1145" s="7">
        <v>36448</v>
      </c>
      <c r="B1145">
        <v>1247.4100000000001</v>
      </c>
      <c r="C1145">
        <v>19.53125</v>
      </c>
      <c r="D1145" s="1">
        <f t="shared" si="88"/>
        <v>-6.6323857427283972E-2</v>
      </c>
      <c r="E1145" s="1">
        <f t="shared" si="89"/>
        <v>-6.0150375939849621E-2</v>
      </c>
      <c r="F1145" s="2">
        <f t="shared" si="85"/>
        <v>0.82958187660111737</v>
      </c>
      <c r="G1145" s="2">
        <f t="shared" si="86"/>
        <v>0.85636854067602475</v>
      </c>
      <c r="H1145" s="2">
        <f t="shared" si="87"/>
        <v>0.81734524436194456</v>
      </c>
    </row>
    <row r="1146" spans="1:8" x14ac:dyDescent="0.25">
      <c r="A1146" s="7">
        <v>36441</v>
      </c>
      <c r="B1146">
        <v>1336.02</v>
      </c>
      <c r="C1146">
        <v>20.78125</v>
      </c>
      <c r="D1146" s="1">
        <f t="shared" si="88"/>
        <v>4.1479252578324077E-2</v>
      </c>
      <c r="E1146" s="1">
        <f t="shared" si="89"/>
        <v>2.6234567901234573E-2</v>
      </c>
      <c r="F1146" s="2">
        <f t="shared" si="85"/>
        <v>0.82777676635307085</v>
      </c>
      <c r="G1146" s="2">
        <f t="shared" si="86"/>
        <v>0.8572047993258497</v>
      </c>
      <c r="H1146" s="2">
        <f t="shared" si="87"/>
        <v>0.81115306961332434</v>
      </c>
    </row>
    <row r="1147" spans="1:8" x14ac:dyDescent="0.25">
      <c r="A1147" s="7">
        <v>36434</v>
      </c>
      <c r="B1147">
        <v>1282.81</v>
      </c>
      <c r="C1147">
        <v>20.25</v>
      </c>
      <c r="D1147" s="1">
        <f t="shared" si="88"/>
        <v>4.2666123880503726E-3</v>
      </c>
      <c r="E1147" s="1">
        <f t="shared" si="89"/>
        <v>1.5455950540959051E-3</v>
      </c>
      <c r="F1147" s="2">
        <f t="shared" si="85"/>
        <v>0.82441737396049775</v>
      </c>
      <c r="G1147" s="2">
        <f t="shared" si="86"/>
        <v>0.85276167793856894</v>
      </c>
      <c r="H1147" s="2">
        <f t="shared" si="87"/>
        <v>0.81885711629189695</v>
      </c>
    </row>
    <row r="1148" spans="1:8" x14ac:dyDescent="0.25">
      <c r="A1148" s="7">
        <v>36427</v>
      </c>
      <c r="B1148">
        <v>1277.3599999999999</v>
      </c>
      <c r="C1148">
        <v>20.21875</v>
      </c>
      <c r="D1148" s="1">
        <f t="shared" si="88"/>
        <v>-4.3476958559854006E-2</v>
      </c>
      <c r="E1148" s="1">
        <f t="shared" si="89"/>
        <v>-4.2899408284023721E-2</v>
      </c>
      <c r="F1148" s="2">
        <f t="shared" si="85"/>
        <v>0.82311471792474056</v>
      </c>
      <c r="G1148" s="2">
        <f t="shared" si="86"/>
        <v>0.85313810850547078</v>
      </c>
      <c r="H1148" s="2">
        <f t="shared" si="87"/>
        <v>0.81903894471070315</v>
      </c>
    </row>
    <row r="1149" spans="1:8" x14ac:dyDescent="0.25">
      <c r="A1149" s="7">
        <v>36420</v>
      </c>
      <c r="B1149">
        <v>1335.42</v>
      </c>
      <c r="C1149">
        <v>21.125</v>
      </c>
      <c r="D1149" s="1">
        <f t="shared" si="88"/>
        <v>-1.2014855806933733E-2</v>
      </c>
      <c r="E1149" s="1">
        <f t="shared" si="89"/>
        <v>1.3493253373313419E-2</v>
      </c>
      <c r="F1149" s="2">
        <f t="shared" si="85"/>
        <v>0.8060419329714571</v>
      </c>
      <c r="G1149" s="2">
        <f t="shared" si="86"/>
        <v>0.851770928297232</v>
      </c>
      <c r="H1149" s="2">
        <f t="shared" si="87"/>
        <v>0.82342859760442177</v>
      </c>
    </row>
    <row r="1150" spans="1:8" x14ac:dyDescent="0.25">
      <c r="A1150" s="7">
        <v>36413</v>
      </c>
      <c r="B1150">
        <v>1351.66</v>
      </c>
      <c r="C1150">
        <v>20.84375</v>
      </c>
      <c r="D1150" s="1">
        <f t="shared" si="88"/>
        <v>-4.1112846659396851E-3</v>
      </c>
      <c r="E1150" s="1">
        <f t="shared" si="89"/>
        <v>4.2187500000000044E-2</v>
      </c>
      <c r="F1150" s="2">
        <f t="shared" si="85"/>
        <v>0.81534192743200351</v>
      </c>
      <c r="G1150" s="2">
        <f t="shared" si="86"/>
        <v>0.8507339660801877</v>
      </c>
      <c r="H1150" s="2">
        <f t="shared" si="87"/>
        <v>0.82781968972802911</v>
      </c>
    </row>
    <row r="1151" spans="1:8" x14ac:dyDescent="0.25">
      <c r="A1151" s="7">
        <v>36406</v>
      </c>
      <c r="B1151">
        <v>1357.24</v>
      </c>
      <c r="C1151">
        <v>20</v>
      </c>
      <c r="D1151" s="1">
        <f t="shared" si="88"/>
        <v>6.6529701024276022E-3</v>
      </c>
      <c r="E1151" s="1">
        <f t="shared" si="89"/>
        <v>-4.3348281016442503E-2</v>
      </c>
      <c r="F1151" s="2">
        <f t="shared" si="85"/>
        <v>0.80642490334185535</v>
      </c>
      <c r="G1151" s="2">
        <f t="shared" si="86"/>
        <v>0.85621146359030753</v>
      </c>
      <c r="H1151" s="2">
        <f t="shared" si="87"/>
        <v>0.83191794532097552</v>
      </c>
    </row>
    <row r="1152" spans="1:8" x14ac:dyDescent="0.25">
      <c r="A1152" s="7">
        <v>36399</v>
      </c>
      <c r="B1152">
        <v>1348.27</v>
      </c>
      <c r="C1152">
        <v>20.90625</v>
      </c>
      <c r="D1152" s="1">
        <f t="shared" si="88"/>
        <v>8.7235618467615961E-3</v>
      </c>
      <c r="E1152" s="1">
        <f t="shared" si="89"/>
        <v>5.6872037914691864E-2</v>
      </c>
      <c r="F1152" s="2">
        <f t="shared" si="85"/>
        <v>0.80126256370216276</v>
      </c>
      <c r="G1152" s="2">
        <f t="shared" si="86"/>
        <v>0.85525892050423347</v>
      </c>
      <c r="H1152" s="2">
        <f t="shared" si="87"/>
        <v>0.83669417101103893</v>
      </c>
    </row>
    <row r="1153" spans="1:8" x14ac:dyDescent="0.25">
      <c r="A1153" s="7">
        <v>36392</v>
      </c>
      <c r="B1153">
        <v>1336.61</v>
      </c>
      <c r="C1153">
        <v>19.78125</v>
      </c>
      <c r="D1153" s="1">
        <f t="shared" si="88"/>
        <v>6.7260183176667265E-3</v>
      </c>
      <c r="E1153" s="1">
        <f t="shared" si="89"/>
        <v>-2.314814814814814E-2</v>
      </c>
      <c r="F1153" s="2">
        <f t="shared" si="85"/>
        <v>0.79570569536599167</v>
      </c>
      <c r="G1153" s="2">
        <f t="shared" si="86"/>
        <v>0.85279258051889684</v>
      </c>
      <c r="H1153" s="2">
        <f t="shared" si="87"/>
        <v>0.84362855346233157</v>
      </c>
    </row>
    <row r="1154" spans="1:8" x14ac:dyDescent="0.25">
      <c r="A1154" s="7">
        <v>36385</v>
      </c>
      <c r="B1154">
        <v>1327.68</v>
      </c>
      <c r="C1154">
        <v>20.25</v>
      </c>
      <c r="D1154" s="1">
        <f t="shared" si="88"/>
        <v>2.1064531758300253E-2</v>
      </c>
      <c r="E1154" s="1">
        <f t="shared" si="89"/>
        <v>2.208201892744488E-2</v>
      </c>
      <c r="F1154" s="2">
        <f t="shared" ref="F1154:F1217" si="90">SLOPE($E1154:$E1258,$D1154:$D1258)</f>
        <v>0.81574334802052084</v>
      </c>
      <c r="G1154" s="2">
        <f t="shared" ref="G1154:G1217" si="91">SLOPE($E1154:$E1310,$D1154:$D1310)</f>
        <v>0.85334570383115593</v>
      </c>
      <c r="H1154" s="2">
        <f t="shared" ref="H1154:H1217" si="92">SLOPE($E1154:$E1414,$D1154:$D1414)</f>
        <v>0.84430955464736945</v>
      </c>
    </row>
    <row r="1155" spans="1:8" x14ac:dyDescent="0.25">
      <c r="A1155" s="7">
        <v>36378</v>
      </c>
      <c r="B1155">
        <v>1300.29</v>
      </c>
      <c r="C1155">
        <v>19.8125</v>
      </c>
      <c r="D1155" s="1">
        <f t="shared" ref="D1155:D1218" si="93">B1155/B1156-1</f>
        <v>-2.1396532000722557E-2</v>
      </c>
      <c r="E1155" s="1">
        <f t="shared" ref="E1155:E1218" si="94">C1155/C1156-1</f>
        <v>-1.0920436817472678E-2</v>
      </c>
      <c r="F1155" s="2">
        <f t="shared" si="90"/>
        <v>0.81186801267061881</v>
      </c>
      <c r="G1155" s="2">
        <f t="shared" si="91"/>
        <v>0.84859810782092338</v>
      </c>
      <c r="H1155" s="2">
        <f t="shared" si="92"/>
        <v>0.84241049240871246</v>
      </c>
    </row>
    <row r="1156" spans="1:8" x14ac:dyDescent="0.25">
      <c r="A1156" s="7">
        <v>36371</v>
      </c>
      <c r="B1156">
        <v>1328.72</v>
      </c>
      <c r="C1156">
        <v>20.03125</v>
      </c>
      <c r="D1156" s="1">
        <f t="shared" si="93"/>
        <v>-2.0796792783763451E-2</v>
      </c>
      <c r="E1156" s="1">
        <f t="shared" si="94"/>
        <v>-1.9877675840978548E-2</v>
      </c>
      <c r="F1156" s="2">
        <f t="shared" si="90"/>
        <v>0.81733127059544119</v>
      </c>
      <c r="G1156" s="2">
        <f t="shared" si="91"/>
        <v>0.86315891902697151</v>
      </c>
      <c r="H1156" s="2">
        <f t="shared" si="92"/>
        <v>0.84818025105397654</v>
      </c>
    </row>
    <row r="1157" spans="1:8" x14ac:dyDescent="0.25">
      <c r="A1157" s="7">
        <v>36364</v>
      </c>
      <c r="B1157">
        <v>1356.94</v>
      </c>
      <c r="C1157">
        <v>20.4375</v>
      </c>
      <c r="D1157" s="1">
        <f t="shared" si="93"/>
        <v>-4.3586743540224626E-2</v>
      </c>
      <c r="E1157" s="1">
        <f t="shared" si="94"/>
        <v>-3.0487804878048808E-3</v>
      </c>
      <c r="F1157" s="2">
        <f t="shared" si="90"/>
        <v>0.82366104245532146</v>
      </c>
      <c r="G1157" s="2">
        <f t="shared" si="91"/>
        <v>0.86685823994044442</v>
      </c>
      <c r="H1157" s="2">
        <f t="shared" si="92"/>
        <v>0.84975182947231021</v>
      </c>
    </row>
    <row r="1158" spans="1:8" x14ac:dyDescent="0.25">
      <c r="A1158" s="7">
        <v>36357</v>
      </c>
      <c r="B1158">
        <v>1418.78</v>
      </c>
      <c r="C1158">
        <v>20.5</v>
      </c>
      <c r="D1158" s="1">
        <f t="shared" si="93"/>
        <v>1.104555042471933E-2</v>
      </c>
      <c r="E1158" s="1">
        <f t="shared" si="94"/>
        <v>-3.8123167155425186E-2</v>
      </c>
      <c r="F1158" s="2">
        <f t="shared" si="90"/>
        <v>0.84838847487341285</v>
      </c>
      <c r="G1158" s="2">
        <f t="shared" si="91"/>
        <v>0.88692413704322537</v>
      </c>
      <c r="H1158" s="2">
        <f t="shared" si="92"/>
        <v>0.86842683492715655</v>
      </c>
    </row>
    <row r="1159" spans="1:8" x14ac:dyDescent="0.25">
      <c r="A1159" s="7">
        <v>36350</v>
      </c>
      <c r="B1159">
        <v>1403.28</v>
      </c>
      <c r="C1159">
        <v>21.3125</v>
      </c>
      <c r="D1159" s="1">
        <f t="shared" si="93"/>
        <v>8.6686505369386602E-3</v>
      </c>
      <c r="E1159" s="1">
        <f t="shared" si="94"/>
        <v>3.0211480362537735E-2</v>
      </c>
      <c r="F1159" s="2">
        <f t="shared" si="90"/>
        <v>0.8513096169112323</v>
      </c>
      <c r="G1159" s="2">
        <f t="shared" si="91"/>
        <v>0.89884878647958577</v>
      </c>
      <c r="H1159" s="2">
        <f t="shared" si="92"/>
        <v>0.87084507393030142</v>
      </c>
    </row>
    <row r="1160" spans="1:8" x14ac:dyDescent="0.25">
      <c r="A1160" s="7">
        <v>36343</v>
      </c>
      <c r="B1160">
        <v>1391.22</v>
      </c>
      <c r="C1160">
        <v>20.6875</v>
      </c>
      <c r="D1160" s="1">
        <f t="shared" si="93"/>
        <v>5.7712630482547933E-2</v>
      </c>
      <c r="E1160" s="1">
        <f t="shared" si="94"/>
        <v>2.3183925811437467E-2</v>
      </c>
      <c r="F1160" s="2">
        <f t="shared" si="90"/>
        <v>0.84064567641772436</v>
      </c>
      <c r="G1160" s="2">
        <f t="shared" si="91"/>
        <v>0.89229173362845648</v>
      </c>
      <c r="H1160" s="2">
        <f t="shared" si="92"/>
        <v>0.8708079376771064</v>
      </c>
    </row>
    <row r="1161" spans="1:8" x14ac:dyDescent="0.25">
      <c r="A1161" s="7">
        <v>36336</v>
      </c>
      <c r="B1161">
        <v>1315.31</v>
      </c>
      <c r="C1161">
        <v>20.21875</v>
      </c>
      <c r="D1161" s="1">
        <f t="shared" si="93"/>
        <v>-2.0501325548836768E-2</v>
      </c>
      <c r="E1161" s="1">
        <f t="shared" si="94"/>
        <v>-2.2658610271903301E-2</v>
      </c>
      <c r="F1161" s="2">
        <f t="shared" si="90"/>
        <v>0.8562969984161013</v>
      </c>
      <c r="G1161" s="2">
        <f t="shared" si="91"/>
        <v>0.90711568720150204</v>
      </c>
      <c r="H1161" s="2">
        <f t="shared" si="92"/>
        <v>0.88403156337855826</v>
      </c>
    </row>
    <row r="1162" spans="1:8" x14ac:dyDescent="0.25">
      <c r="A1162" s="7">
        <v>36329</v>
      </c>
      <c r="B1162">
        <v>1342.84</v>
      </c>
      <c r="C1162">
        <v>20.6875</v>
      </c>
      <c r="D1162" s="1">
        <f t="shared" si="93"/>
        <v>3.8032219164527925E-2</v>
      </c>
      <c r="E1162" s="1">
        <f t="shared" si="94"/>
        <v>2.7950310559006208E-2</v>
      </c>
      <c r="F1162" s="2">
        <f t="shared" si="90"/>
        <v>0.85603657106212894</v>
      </c>
      <c r="G1162" s="2">
        <f t="shared" si="91"/>
        <v>0.90733836436568116</v>
      </c>
      <c r="H1162" s="2">
        <f t="shared" si="92"/>
        <v>0.88437128632646222</v>
      </c>
    </row>
    <row r="1163" spans="1:8" x14ac:dyDescent="0.25">
      <c r="A1163" s="7">
        <v>36322</v>
      </c>
      <c r="B1163">
        <v>1293.6400000000001</v>
      </c>
      <c r="C1163">
        <v>20.125</v>
      </c>
      <c r="D1163" s="1">
        <f t="shared" si="93"/>
        <v>-2.5690077198267658E-2</v>
      </c>
      <c r="E1163" s="1">
        <f t="shared" si="94"/>
        <v>0</v>
      </c>
      <c r="F1163" s="2">
        <f t="shared" si="90"/>
        <v>0.84865184182480335</v>
      </c>
      <c r="G1163" s="2">
        <f t="shared" si="91"/>
        <v>0.89873225707260529</v>
      </c>
      <c r="H1163" s="2">
        <f t="shared" si="92"/>
        <v>0.88370165664173872</v>
      </c>
    </row>
    <row r="1164" spans="1:8" x14ac:dyDescent="0.25">
      <c r="A1164" s="7">
        <v>36315</v>
      </c>
      <c r="B1164">
        <v>1327.75</v>
      </c>
      <c r="C1164">
        <v>20.125</v>
      </c>
      <c r="D1164" s="1">
        <f t="shared" si="93"/>
        <v>1.99025993977755E-2</v>
      </c>
      <c r="E1164" s="1">
        <f t="shared" si="94"/>
        <v>8.0536912751677958E-2</v>
      </c>
      <c r="F1164" s="2">
        <f t="shared" si="90"/>
        <v>0.86375991019041964</v>
      </c>
      <c r="G1164" s="2">
        <f t="shared" si="91"/>
        <v>0.90939720647721523</v>
      </c>
      <c r="H1164" s="2">
        <f t="shared" si="92"/>
        <v>0.8933796155300634</v>
      </c>
    </row>
    <row r="1165" spans="1:8" x14ac:dyDescent="0.25">
      <c r="A1165" s="7">
        <v>36308</v>
      </c>
      <c r="B1165">
        <v>1301.8399999999999</v>
      </c>
      <c r="C1165">
        <v>18.625</v>
      </c>
      <c r="D1165" s="1">
        <f t="shared" si="93"/>
        <v>-2.1386314262303752E-2</v>
      </c>
      <c r="E1165" s="1">
        <f t="shared" si="94"/>
        <v>1.1884550084889645E-2</v>
      </c>
      <c r="F1165" s="2">
        <f t="shared" si="90"/>
        <v>0.84493668543627287</v>
      </c>
      <c r="G1165" s="2">
        <f t="shared" si="91"/>
        <v>0.89586166894106989</v>
      </c>
      <c r="H1165" s="2">
        <f t="shared" si="92"/>
        <v>0.88314219336009381</v>
      </c>
    </row>
    <row r="1166" spans="1:8" x14ac:dyDescent="0.25">
      <c r="A1166" s="7">
        <v>36301</v>
      </c>
      <c r="B1166">
        <v>1330.29</v>
      </c>
      <c r="C1166">
        <v>18.40625</v>
      </c>
      <c r="D1166" s="1">
        <f t="shared" si="93"/>
        <v>-5.6136941246822669E-3</v>
      </c>
      <c r="E1166" s="1">
        <f t="shared" si="94"/>
        <v>3.1523642732049106E-2</v>
      </c>
      <c r="F1166" s="2">
        <f t="shared" si="90"/>
        <v>0.86125007268214337</v>
      </c>
      <c r="G1166" s="2">
        <f t="shared" si="91"/>
        <v>0.91100687910388056</v>
      </c>
      <c r="H1166" s="2">
        <f t="shared" si="92"/>
        <v>0.89237385144242454</v>
      </c>
    </row>
    <row r="1167" spans="1:8" x14ac:dyDescent="0.25">
      <c r="A1167" s="7">
        <v>36294</v>
      </c>
      <c r="B1167">
        <v>1337.8</v>
      </c>
      <c r="C1167">
        <v>17.84375</v>
      </c>
      <c r="D1167" s="1">
        <f t="shared" si="93"/>
        <v>-5.3531598513011369E-3</v>
      </c>
      <c r="E1167" s="1">
        <f t="shared" si="94"/>
        <v>-5.4635761589403975E-2</v>
      </c>
      <c r="F1167" s="2">
        <f t="shared" si="90"/>
        <v>0.8692831387645672</v>
      </c>
      <c r="G1167" s="2">
        <f t="shared" si="91"/>
        <v>0.92418938819122409</v>
      </c>
      <c r="H1167" s="2">
        <f t="shared" si="92"/>
        <v>0.91028790735408427</v>
      </c>
    </row>
    <row r="1168" spans="1:8" x14ac:dyDescent="0.25">
      <c r="A1168" s="7">
        <v>36287</v>
      </c>
      <c r="B1168">
        <v>1345</v>
      </c>
      <c r="C1168">
        <v>18.875</v>
      </c>
      <c r="D1168" s="1">
        <f t="shared" si="93"/>
        <v>7.3548135831873473E-3</v>
      </c>
      <c r="E1168" s="1">
        <f t="shared" si="94"/>
        <v>0.13108614232209748</v>
      </c>
      <c r="F1168" s="2">
        <f t="shared" si="90"/>
        <v>0.8436450943642223</v>
      </c>
      <c r="G1168" s="2">
        <f t="shared" si="91"/>
        <v>0.91017253248844932</v>
      </c>
      <c r="H1168" s="2">
        <f t="shared" si="92"/>
        <v>0.90810235340937906</v>
      </c>
    </row>
    <row r="1169" spans="1:8" x14ac:dyDescent="0.25">
      <c r="A1169" s="7">
        <v>36280</v>
      </c>
      <c r="B1169">
        <v>1335.18</v>
      </c>
      <c r="C1169">
        <v>16.6875</v>
      </c>
      <c r="D1169" s="1">
        <f t="shared" si="93"/>
        <v>-1.5970814754762808E-2</v>
      </c>
      <c r="E1169" s="1">
        <f t="shared" si="94"/>
        <v>-6.8062827225130906E-2</v>
      </c>
      <c r="F1169" s="2">
        <f t="shared" si="90"/>
        <v>0.84960478441535248</v>
      </c>
      <c r="G1169" s="2">
        <f t="shared" si="91"/>
        <v>0.90024697677509213</v>
      </c>
      <c r="H1169" s="2">
        <f t="shared" si="92"/>
        <v>0.90659907261392503</v>
      </c>
    </row>
    <row r="1170" spans="1:8" x14ac:dyDescent="0.25">
      <c r="A1170" s="7">
        <v>36273</v>
      </c>
      <c r="B1170">
        <v>1356.85</v>
      </c>
      <c r="C1170">
        <v>17.90625</v>
      </c>
      <c r="D1170" s="1">
        <f t="shared" si="93"/>
        <v>2.8695981804397253E-2</v>
      </c>
      <c r="E1170" s="1">
        <f t="shared" si="94"/>
        <v>8.8028169014084945E-3</v>
      </c>
      <c r="F1170" s="2">
        <f t="shared" si="90"/>
        <v>0.83194365222113864</v>
      </c>
      <c r="G1170" s="2">
        <f t="shared" si="91"/>
        <v>0.888030719053576</v>
      </c>
      <c r="H1170" s="2">
        <f t="shared" si="92"/>
        <v>0.89625240302806797</v>
      </c>
    </row>
    <row r="1171" spans="1:8" x14ac:dyDescent="0.25">
      <c r="A1171" s="7">
        <v>36266</v>
      </c>
      <c r="B1171">
        <v>1319</v>
      </c>
      <c r="C1171">
        <v>17.75</v>
      </c>
      <c r="D1171" s="1">
        <f t="shared" si="93"/>
        <v>-2.1767345273853156E-2</v>
      </c>
      <c r="E1171" s="1">
        <f t="shared" si="94"/>
        <v>0.21367521367521358</v>
      </c>
      <c r="F1171" s="2">
        <f t="shared" si="90"/>
        <v>0.85209039191815761</v>
      </c>
      <c r="G1171" s="2">
        <f t="shared" si="91"/>
        <v>0.89034512756986506</v>
      </c>
      <c r="H1171" s="2">
        <f t="shared" si="92"/>
        <v>0.89992296204941447</v>
      </c>
    </row>
    <row r="1172" spans="1:8" x14ac:dyDescent="0.25">
      <c r="A1172" s="7">
        <v>36259</v>
      </c>
      <c r="B1172">
        <v>1348.35</v>
      </c>
      <c r="C1172">
        <v>14.625</v>
      </c>
      <c r="D1172" s="1">
        <f t="shared" si="93"/>
        <v>4.2227066134866709E-2</v>
      </c>
      <c r="E1172" s="1">
        <f t="shared" si="94"/>
        <v>8.5846867749419964E-2</v>
      </c>
      <c r="F1172" s="2">
        <f t="shared" si="90"/>
        <v>0.9542514420405217</v>
      </c>
      <c r="G1172" s="2">
        <f t="shared" si="91"/>
        <v>0.97215512392944636</v>
      </c>
      <c r="H1172" s="2">
        <f t="shared" si="92"/>
        <v>0.96681022910005421</v>
      </c>
    </row>
    <row r="1173" spans="1:8" x14ac:dyDescent="0.25">
      <c r="A1173" s="7">
        <v>36252</v>
      </c>
      <c r="B1173">
        <v>1293.72</v>
      </c>
      <c r="C1173">
        <v>13.46875</v>
      </c>
      <c r="D1173" s="1">
        <f t="shared" si="93"/>
        <v>8.5126286248831118E-3</v>
      </c>
      <c r="E1173" s="1">
        <f t="shared" si="94"/>
        <v>-1.5981735159817378E-2</v>
      </c>
      <c r="F1173" s="2">
        <f t="shared" si="90"/>
        <v>0.91299762943713658</v>
      </c>
      <c r="G1173" s="2">
        <f t="shared" si="91"/>
        <v>0.94231343141030677</v>
      </c>
      <c r="H1173" s="2">
        <f t="shared" si="92"/>
        <v>0.94496145009243104</v>
      </c>
    </row>
    <row r="1174" spans="1:8" x14ac:dyDescent="0.25">
      <c r="A1174" s="7">
        <v>36245</v>
      </c>
      <c r="B1174">
        <v>1282.8</v>
      </c>
      <c r="C1174">
        <v>13.6875</v>
      </c>
      <c r="D1174" s="1">
        <f t="shared" si="93"/>
        <v>-1.2691546921780317E-2</v>
      </c>
      <c r="E1174" s="1">
        <f t="shared" si="94"/>
        <v>-1.1286681715575675E-2</v>
      </c>
      <c r="F1174" s="2">
        <f t="shared" si="90"/>
        <v>0.9248591469431835</v>
      </c>
      <c r="G1174" s="2">
        <f t="shared" si="91"/>
        <v>0.94274030511365814</v>
      </c>
      <c r="H1174" s="2">
        <f t="shared" si="92"/>
        <v>0.92909754481634066</v>
      </c>
    </row>
    <row r="1175" spans="1:8" x14ac:dyDescent="0.25">
      <c r="A1175" s="7">
        <v>36238</v>
      </c>
      <c r="B1175">
        <v>1299.29</v>
      </c>
      <c r="C1175">
        <v>13.84375</v>
      </c>
      <c r="D1175" s="1">
        <f t="shared" si="93"/>
        <v>3.6304930518542555E-3</v>
      </c>
      <c r="E1175" s="1">
        <f t="shared" si="94"/>
        <v>-7.9002079002079006E-2</v>
      </c>
      <c r="F1175" s="2">
        <f t="shared" si="90"/>
        <v>0.93563334982791957</v>
      </c>
      <c r="G1175" s="2">
        <f t="shared" si="91"/>
        <v>0.94260190710296454</v>
      </c>
      <c r="H1175" s="2">
        <f t="shared" si="92"/>
        <v>0.9330467962708191</v>
      </c>
    </row>
    <row r="1176" spans="1:8" x14ac:dyDescent="0.25">
      <c r="A1176" s="7">
        <v>36231</v>
      </c>
      <c r="B1176">
        <v>1294.5899999999999</v>
      </c>
      <c r="C1176">
        <v>15.03125</v>
      </c>
      <c r="D1176" s="1">
        <f t="shared" si="93"/>
        <v>1.4990552502214705E-2</v>
      </c>
      <c r="E1176" s="1">
        <f t="shared" si="94"/>
        <v>-0.1875</v>
      </c>
      <c r="F1176" s="2">
        <f t="shared" si="90"/>
        <v>0.949423975500854</v>
      </c>
      <c r="G1176" s="2">
        <f t="shared" si="91"/>
        <v>0.942670986696724</v>
      </c>
      <c r="H1176" s="2">
        <f t="shared" si="92"/>
        <v>0.93571675551031408</v>
      </c>
    </row>
    <row r="1177" spans="1:8" x14ac:dyDescent="0.25">
      <c r="A1177" s="7">
        <v>36224</v>
      </c>
      <c r="B1177">
        <v>1275.47</v>
      </c>
      <c r="C1177">
        <v>18.5</v>
      </c>
      <c r="D1177" s="1">
        <f t="shared" si="93"/>
        <v>2.999200536206037E-2</v>
      </c>
      <c r="E1177" s="1">
        <f t="shared" si="94"/>
        <v>5.1509769094138624E-2</v>
      </c>
      <c r="F1177" s="2">
        <f t="shared" si="90"/>
        <v>0.98484102247807459</v>
      </c>
      <c r="G1177" s="2">
        <f t="shared" si="91"/>
        <v>0.9578519380571362</v>
      </c>
      <c r="H1177" s="2">
        <f t="shared" si="92"/>
        <v>0.95839275888429687</v>
      </c>
    </row>
    <row r="1178" spans="1:8" x14ac:dyDescent="0.25">
      <c r="A1178" s="7">
        <v>36217</v>
      </c>
      <c r="B1178">
        <v>1238.33</v>
      </c>
      <c r="C1178">
        <v>17.59375</v>
      </c>
      <c r="D1178" s="1">
        <f t="shared" si="93"/>
        <v>-7.1819370249037728E-4</v>
      </c>
      <c r="E1178" s="1">
        <f t="shared" si="94"/>
        <v>3.5650623885918886E-3</v>
      </c>
      <c r="F1178" s="2">
        <f t="shared" si="90"/>
        <v>0.98468720213253136</v>
      </c>
      <c r="G1178" s="2">
        <f t="shared" si="91"/>
        <v>0.93007078960011524</v>
      </c>
      <c r="H1178" s="2">
        <f t="shared" si="92"/>
        <v>0.94385171550534663</v>
      </c>
    </row>
    <row r="1179" spans="1:8" x14ac:dyDescent="0.25">
      <c r="A1179" s="7">
        <v>36210</v>
      </c>
      <c r="B1179">
        <v>1239.22</v>
      </c>
      <c r="C1179">
        <v>17.53125</v>
      </c>
      <c r="D1179" s="1">
        <f t="shared" si="93"/>
        <v>7.3894629022948077E-3</v>
      </c>
      <c r="E1179" s="1">
        <f t="shared" si="94"/>
        <v>-5.2364864864864913E-2</v>
      </c>
      <c r="F1179" s="2">
        <f t="shared" si="90"/>
        <v>1.0075292910963296</v>
      </c>
      <c r="G1179" s="2">
        <f t="shared" si="91"/>
        <v>0.93713942776240455</v>
      </c>
      <c r="H1179" s="2">
        <f t="shared" si="92"/>
        <v>0.94713580593161584</v>
      </c>
    </row>
    <row r="1180" spans="1:8" x14ac:dyDescent="0.25">
      <c r="A1180" s="7">
        <v>36203</v>
      </c>
      <c r="B1180">
        <v>1230.1300000000001</v>
      </c>
      <c r="C1180">
        <v>18.5</v>
      </c>
      <c r="D1180" s="1">
        <f t="shared" si="93"/>
        <v>-7.4794255284814648E-3</v>
      </c>
      <c r="E1180" s="1">
        <f t="shared" si="94"/>
        <v>6.8027210884353817E-3</v>
      </c>
      <c r="F1180" s="2">
        <f t="shared" si="90"/>
        <v>1.0163571069824984</v>
      </c>
      <c r="G1180" s="2">
        <f t="shared" si="91"/>
        <v>0.93936228139004663</v>
      </c>
      <c r="H1180" s="2">
        <f t="shared" si="92"/>
        <v>0.94966276740095279</v>
      </c>
    </row>
    <row r="1181" spans="1:8" x14ac:dyDescent="0.25">
      <c r="A1181" s="7">
        <v>36196</v>
      </c>
      <c r="B1181">
        <v>1239.4000000000001</v>
      </c>
      <c r="C1181">
        <v>18.375</v>
      </c>
      <c r="D1181" s="1">
        <f t="shared" si="93"/>
        <v>-3.1446344284330019E-2</v>
      </c>
      <c r="E1181" s="1">
        <f t="shared" si="94"/>
        <v>-2.9702970297029729E-2</v>
      </c>
      <c r="F1181" s="2">
        <f t="shared" si="90"/>
        <v>1.0209683615466978</v>
      </c>
      <c r="G1181" s="2">
        <f t="shared" si="91"/>
        <v>0.93126514492958457</v>
      </c>
      <c r="H1181" s="2">
        <f t="shared" si="92"/>
        <v>0.9504939742298002</v>
      </c>
    </row>
    <row r="1182" spans="1:8" x14ac:dyDescent="0.25">
      <c r="A1182" s="7">
        <v>36189</v>
      </c>
      <c r="B1182">
        <v>1279.6400000000001</v>
      </c>
      <c r="C1182">
        <v>18.9375</v>
      </c>
      <c r="D1182" s="1">
        <f t="shared" si="93"/>
        <v>4.4442086533517333E-2</v>
      </c>
      <c r="E1182" s="1">
        <f t="shared" si="94"/>
        <v>-7.055214723926384E-2</v>
      </c>
      <c r="F1182" s="2">
        <f t="shared" si="90"/>
        <v>1.0392472972641695</v>
      </c>
      <c r="G1182" s="2">
        <f t="shared" si="91"/>
        <v>0.9260624579700738</v>
      </c>
      <c r="H1182" s="2">
        <f t="shared" si="92"/>
        <v>0.93839637981140589</v>
      </c>
    </row>
    <row r="1183" spans="1:8" x14ac:dyDescent="0.25">
      <c r="A1183" s="7">
        <v>36182</v>
      </c>
      <c r="B1183">
        <v>1225.19</v>
      </c>
      <c r="C1183">
        <v>20.375</v>
      </c>
      <c r="D1183" s="1">
        <f t="shared" si="93"/>
        <v>-1.4534369319370022E-2</v>
      </c>
      <c r="E1183" s="1">
        <f t="shared" si="94"/>
        <v>1.7160686427457161E-2</v>
      </c>
      <c r="F1183" s="2">
        <f t="shared" si="90"/>
        <v>1.1102998384942222</v>
      </c>
      <c r="G1183" s="2">
        <f t="shared" si="91"/>
        <v>0.98599039360093643</v>
      </c>
      <c r="H1183" s="2">
        <f t="shared" si="92"/>
        <v>0.98599250965690632</v>
      </c>
    </row>
    <row r="1184" spans="1:8" x14ac:dyDescent="0.25">
      <c r="A1184" s="7">
        <v>36175</v>
      </c>
      <c r="B1184">
        <v>1243.26</v>
      </c>
      <c r="C1184">
        <v>20.03125</v>
      </c>
      <c r="D1184" s="1">
        <f t="shared" si="93"/>
        <v>-2.4962943792202874E-2</v>
      </c>
      <c r="E1184" s="1">
        <f t="shared" si="94"/>
        <v>-4.3283582089552186E-2</v>
      </c>
      <c r="F1184" s="2">
        <f t="shared" si="90"/>
        <v>1.1349539716909169</v>
      </c>
      <c r="G1184" s="2">
        <f t="shared" si="91"/>
        <v>0.99640104455265288</v>
      </c>
      <c r="H1184" s="2">
        <f t="shared" si="92"/>
        <v>0.98998979230812012</v>
      </c>
    </row>
    <row r="1185" spans="1:8" x14ac:dyDescent="0.25">
      <c r="A1185" s="7">
        <v>36168</v>
      </c>
      <c r="B1185">
        <v>1275.0899999999999</v>
      </c>
      <c r="C1185">
        <v>20.9375</v>
      </c>
      <c r="D1185" s="1">
        <f t="shared" si="93"/>
        <v>3.7307908202695916E-2</v>
      </c>
      <c r="E1185" s="1">
        <f t="shared" si="94"/>
        <v>-1.4705882352941124E-2</v>
      </c>
      <c r="F1185" s="2">
        <f t="shared" si="90"/>
        <v>1.1385926102284341</v>
      </c>
      <c r="G1185" s="2">
        <f t="shared" si="91"/>
        <v>0.98059928047260059</v>
      </c>
      <c r="H1185" s="2">
        <f t="shared" si="92"/>
        <v>0.98514939033657845</v>
      </c>
    </row>
    <row r="1186" spans="1:8" x14ac:dyDescent="0.25">
      <c r="A1186" s="7">
        <v>36161</v>
      </c>
      <c r="B1186">
        <v>1229.23</v>
      </c>
      <c r="C1186">
        <v>21.25</v>
      </c>
      <c r="D1186" s="1">
        <f t="shared" si="93"/>
        <v>2.4138240354898421E-3</v>
      </c>
      <c r="E1186" s="1">
        <f t="shared" si="94"/>
        <v>-1.1627906976744207E-2</v>
      </c>
      <c r="F1186" s="2">
        <f t="shared" si="90"/>
        <v>1.1641511032684004</v>
      </c>
      <c r="G1186" s="2">
        <f t="shared" si="91"/>
        <v>1.0018190115038299</v>
      </c>
      <c r="H1186" s="2">
        <f t="shared" si="92"/>
        <v>1.0034964041099206</v>
      </c>
    </row>
    <row r="1187" spans="1:8" x14ac:dyDescent="0.25">
      <c r="A1187" s="7">
        <v>36154</v>
      </c>
      <c r="B1187">
        <v>1226.27</v>
      </c>
      <c r="C1187">
        <v>21.5</v>
      </c>
      <c r="D1187" s="1">
        <f t="shared" si="93"/>
        <v>3.2187739366851043E-2</v>
      </c>
      <c r="E1187" s="1">
        <f t="shared" si="94"/>
        <v>2.3809523809523725E-2</v>
      </c>
      <c r="F1187" s="2">
        <f t="shared" si="90"/>
        <v>1.1648197288268596</v>
      </c>
      <c r="G1187" s="2">
        <f t="shared" si="91"/>
        <v>1.0017712274822028</v>
      </c>
      <c r="H1187" s="2">
        <f t="shared" si="92"/>
        <v>1.0027906013389052</v>
      </c>
    </row>
    <row r="1188" spans="1:8" x14ac:dyDescent="0.25">
      <c r="A1188" s="7">
        <v>36147</v>
      </c>
      <c r="B1188">
        <v>1188.03</v>
      </c>
      <c r="C1188">
        <v>21</v>
      </c>
      <c r="D1188" s="1">
        <f t="shared" si="93"/>
        <v>1.8491847127205308E-2</v>
      </c>
      <c r="E1188" s="1">
        <f t="shared" si="94"/>
        <v>-2.3255813953488413E-2</v>
      </c>
      <c r="F1188" s="2">
        <f t="shared" si="90"/>
        <v>1.1426165396690797</v>
      </c>
      <c r="G1188" s="2">
        <f t="shared" si="91"/>
        <v>1.0048352879734099</v>
      </c>
      <c r="H1188" s="2">
        <f t="shared" si="92"/>
        <v>1.0048814727827156</v>
      </c>
    </row>
    <row r="1189" spans="1:8" x14ac:dyDescent="0.25">
      <c r="A1189" s="7">
        <v>36140</v>
      </c>
      <c r="B1189">
        <v>1166.46</v>
      </c>
      <c r="C1189">
        <v>21.5</v>
      </c>
      <c r="D1189" s="1">
        <f t="shared" si="93"/>
        <v>-8.7359994561245768E-3</v>
      </c>
      <c r="E1189" s="1">
        <f t="shared" si="94"/>
        <v>1.7751479289940919E-2</v>
      </c>
      <c r="F1189" s="2">
        <f t="shared" si="90"/>
        <v>1.1446889491879904</v>
      </c>
      <c r="G1189" s="2">
        <f t="shared" si="91"/>
        <v>1.0081179855375073</v>
      </c>
      <c r="H1189" s="2">
        <f t="shared" si="92"/>
        <v>1.011211569431379</v>
      </c>
    </row>
    <row r="1190" spans="1:8" x14ac:dyDescent="0.25">
      <c r="A1190" s="7">
        <v>36133</v>
      </c>
      <c r="B1190">
        <v>1176.74</v>
      </c>
      <c r="C1190">
        <v>21.125</v>
      </c>
      <c r="D1190" s="1">
        <f t="shared" si="93"/>
        <v>-1.3075239237459346E-2</v>
      </c>
      <c r="E1190" s="1">
        <f t="shared" si="94"/>
        <v>-5.0561797752809001E-2</v>
      </c>
      <c r="F1190" s="2">
        <f t="shared" si="90"/>
        <v>1.1582360009254391</v>
      </c>
      <c r="G1190" s="2">
        <f t="shared" si="91"/>
        <v>1.0109477103170268</v>
      </c>
      <c r="H1190" s="2">
        <f t="shared" si="92"/>
        <v>1.0154401198046357</v>
      </c>
    </row>
    <row r="1191" spans="1:8" x14ac:dyDescent="0.25">
      <c r="A1191" s="7">
        <v>36126</v>
      </c>
      <c r="B1191">
        <v>1192.33</v>
      </c>
      <c r="C1191">
        <v>22.25</v>
      </c>
      <c r="D1191" s="1">
        <f t="shared" si="93"/>
        <v>2.4734648274676641E-2</v>
      </c>
      <c r="E1191" s="1">
        <f t="shared" si="94"/>
        <v>1.4064697609001975E-3</v>
      </c>
      <c r="F1191" s="2">
        <f t="shared" si="90"/>
        <v>1.150102051499978</v>
      </c>
      <c r="G1191" s="2">
        <f t="shared" si="91"/>
        <v>1.007519863913807</v>
      </c>
      <c r="H1191" s="2">
        <f t="shared" si="92"/>
        <v>1.0087779792676652</v>
      </c>
    </row>
    <row r="1192" spans="1:8" x14ac:dyDescent="0.25">
      <c r="A1192" s="7">
        <v>36119</v>
      </c>
      <c r="B1192">
        <v>1163.55</v>
      </c>
      <c r="C1192">
        <v>22.21875</v>
      </c>
      <c r="D1192" s="1">
        <f t="shared" si="93"/>
        <v>3.3605159364673121E-2</v>
      </c>
      <c r="E1192" s="1">
        <f t="shared" si="94"/>
        <v>1.5714285714285792E-2</v>
      </c>
      <c r="F1192" s="2">
        <f t="shared" si="90"/>
        <v>1.149850863669758</v>
      </c>
      <c r="G1192" s="2">
        <f t="shared" si="91"/>
        <v>1.0083210874537005</v>
      </c>
      <c r="H1192" s="2">
        <f t="shared" si="92"/>
        <v>1.0144093321403014</v>
      </c>
    </row>
    <row r="1193" spans="1:8" x14ac:dyDescent="0.25">
      <c r="A1193" s="7">
        <v>36112</v>
      </c>
      <c r="B1193">
        <v>1125.72</v>
      </c>
      <c r="C1193">
        <v>21.875</v>
      </c>
      <c r="D1193" s="1">
        <f t="shared" si="93"/>
        <v>-1.3400408410092823E-2</v>
      </c>
      <c r="E1193" s="1">
        <f t="shared" si="94"/>
        <v>3.2448377581120846E-2</v>
      </c>
      <c r="F1193" s="2">
        <f t="shared" si="90"/>
        <v>1.1587072666276492</v>
      </c>
      <c r="G1193" s="2">
        <f t="shared" si="91"/>
        <v>1.0201472489820034</v>
      </c>
      <c r="H1193" s="2">
        <f t="shared" si="92"/>
        <v>1.0135369102418113</v>
      </c>
    </row>
    <row r="1194" spans="1:8" x14ac:dyDescent="0.25">
      <c r="A1194" s="7">
        <v>36105</v>
      </c>
      <c r="B1194">
        <v>1141.01</v>
      </c>
      <c r="C1194">
        <v>21.1875</v>
      </c>
      <c r="D1194" s="1">
        <f t="shared" si="93"/>
        <v>3.8537504437182957E-2</v>
      </c>
      <c r="E1194" s="1">
        <f t="shared" si="94"/>
        <v>9.1787439613526534E-2</v>
      </c>
      <c r="F1194" s="2">
        <f t="shared" si="90"/>
        <v>1.1863669970422155</v>
      </c>
      <c r="G1194" s="2">
        <f t="shared" si="91"/>
        <v>1.0328761602034724</v>
      </c>
      <c r="H1194" s="2">
        <f t="shared" si="92"/>
        <v>1.0290425095037681</v>
      </c>
    </row>
    <row r="1195" spans="1:8" x14ac:dyDescent="0.25">
      <c r="A1195" s="7">
        <v>36098</v>
      </c>
      <c r="B1195">
        <v>1098.67</v>
      </c>
      <c r="C1195">
        <v>19.40625</v>
      </c>
      <c r="D1195" s="1">
        <f t="shared" si="93"/>
        <v>2.6151848842313585E-2</v>
      </c>
      <c r="E1195" s="1">
        <f t="shared" si="94"/>
        <v>1.3050570962479524E-2</v>
      </c>
      <c r="F1195" s="2">
        <f t="shared" si="90"/>
        <v>1.1540613229433883</v>
      </c>
      <c r="G1195" s="2">
        <f t="shared" si="91"/>
        <v>1.0021953552888303</v>
      </c>
      <c r="H1195" s="2">
        <f t="shared" si="92"/>
        <v>1.0105480369201494</v>
      </c>
    </row>
    <row r="1196" spans="1:8" x14ac:dyDescent="0.25">
      <c r="A1196" s="7">
        <v>36091</v>
      </c>
      <c r="B1196">
        <v>1070.67</v>
      </c>
      <c r="C1196">
        <v>19.15625</v>
      </c>
      <c r="D1196" s="1">
        <f t="shared" si="93"/>
        <v>1.3488953257227321E-2</v>
      </c>
      <c r="E1196" s="1">
        <f t="shared" si="94"/>
        <v>-4.9612403100775193E-2</v>
      </c>
      <c r="F1196" s="2">
        <f t="shared" si="90"/>
        <v>1.1234247471390311</v>
      </c>
      <c r="G1196" s="2">
        <f t="shared" si="91"/>
        <v>1.004318472974848</v>
      </c>
      <c r="H1196" s="2">
        <f t="shared" si="92"/>
        <v>1.0172699215413927</v>
      </c>
    </row>
    <row r="1197" spans="1:8" x14ac:dyDescent="0.25">
      <c r="A1197" s="7">
        <v>36084</v>
      </c>
      <c r="B1197">
        <v>1056.42</v>
      </c>
      <c r="C1197">
        <v>20.15625</v>
      </c>
      <c r="D1197" s="1">
        <f t="shared" si="93"/>
        <v>7.3172218328101835E-2</v>
      </c>
      <c r="E1197" s="1">
        <f t="shared" si="94"/>
        <v>0.12565445026178002</v>
      </c>
      <c r="F1197" s="2">
        <f t="shared" si="90"/>
        <v>1.1326869846959364</v>
      </c>
      <c r="G1197" s="2">
        <f t="shared" si="91"/>
        <v>1.0115660631000627</v>
      </c>
      <c r="H1197" s="2">
        <f t="shared" si="92"/>
        <v>1.0245166612795644</v>
      </c>
    </row>
    <row r="1198" spans="1:8" x14ac:dyDescent="0.25">
      <c r="A1198" s="7">
        <v>36077</v>
      </c>
      <c r="B1198">
        <v>984.39</v>
      </c>
      <c r="C1198">
        <v>17.90625</v>
      </c>
      <c r="D1198" s="1">
        <f t="shared" si="93"/>
        <v>-1.8162776780371037E-2</v>
      </c>
      <c r="E1198" s="1">
        <f t="shared" si="94"/>
        <v>-8.6124401913875603E-2</v>
      </c>
      <c r="F1198" s="2">
        <f t="shared" si="90"/>
        <v>1.0647119637680271</v>
      </c>
      <c r="G1198" s="2">
        <f t="shared" si="91"/>
        <v>0.95082583828067557</v>
      </c>
      <c r="H1198" s="2">
        <f t="shared" si="92"/>
        <v>0.97262502286429875</v>
      </c>
    </row>
    <row r="1199" spans="1:8" x14ac:dyDescent="0.25">
      <c r="A1199" s="7">
        <v>36070</v>
      </c>
      <c r="B1199">
        <v>1002.6</v>
      </c>
      <c r="C1199">
        <v>19.59375</v>
      </c>
      <c r="D1199" s="1">
        <f t="shared" si="93"/>
        <v>-4.0344580043072509E-2</v>
      </c>
      <c r="E1199" s="1">
        <f t="shared" si="94"/>
        <v>-2.9411764705882359E-2</v>
      </c>
      <c r="F1199" s="2">
        <f t="shared" si="90"/>
        <v>1.0281883093488755</v>
      </c>
      <c r="G1199" s="2">
        <f t="shared" si="91"/>
        <v>0.92622777370378451</v>
      </c>
      <c r="H1199" s="2">
        <f t="shared" si="92"/>
        <v>0.95742177955794616</v>
      </c>
    </row>
    <row r="1200" spans="1:8" x14ac:dyDescent="0.25">
      <c r="A1200" s="7">
        <v>36063</v>
      </c>
      <c r="B1200">
        <v>1044.75</v>
      </c>
      <c r="C1200">
        <v>20.1875</v>
      </c>
      <c r="D1200" s="1">
        <f t="shared" si="93"/>
        <v>2.4174337558450665E-2</v>
      </c>
      <c r="E1200" s="1">
        <f t="shared" si="94"/>
        <v>-2.8571428571428581E-2</v>
      </c>
      <c r="F1200" s="2">
        <f t="shared" si="90"/>
        <v>1.0457250906629196</v>
      </c>
      <c r="G1200" s="2">
        <f t="shared" si="91"/>
        <v>0.93504285196193637</v>
      </c>
      <c r="H1200" s="2">
        <f t="shared" si="92"/>
        <v>0.96320428126580215</v>
      </c>
    </row>
    <row r="1201" spans="1:8" x14ac:dyDescent="0.25">
      <c r="A1201" s="7">
        <v>36056</v>
      </c>
      <c r="B1201">
        <v>1020.09</v>
      </c>
      <c r="C1201">
        <v>20.78125</v>
      </c>
      <c r="D1201" s="1">
        <f t="shared" si="93"/>
        <v>1.0930965452995878E-2</v>
      </c>
      <c r="E1201" s="1">
        <f t="shared" si="94"/>
        <v>2.3076923076922995E-2</v>
      </c>
      <c r="F1201" s="2">
        <f t="shared" si="90"/>
        <v>1.0629502108363691</v>
      </c>
      <c r="G1201" s="2">
        <f t="shared" si="91"/>
        <v>0.95228142665420112</v>
      </c>
      <c r="H1201" s="2">
        <f t="shared" si="92"/>
        <v>0.97913396758446991</v>
      </c>
    </row>
    <row r="1202" spans="1:8" x14ac:dyDescent="0.25">
      <c r="A1202" s="7">
        <v>36049</v>
      </c>
      <c r="B1202">
        <v>1009.06</v>
      </c>
      <c r="C1202">
        <v>20.3125</v>
      </c>
      <c r="D1202" s="1">
        <f t="shared" si="93"/>
        <v>3.6112908028627322E-2</v>
      </c>
      <c r="E1202" s="1">
        <f t="shared" si="94"/>
        <v>5.1779935275080957E-2</v>
      </c>
      <c r="F1202" s="2">
        <f t="shared" si="90"/>
        <v>1.0451460479109074</v>
      </c>
      <c r="G1202" s="2">
        <f t="shared" si="91"/>
        <v>0.94423359536554652</v>
      </c>
      <c r="H1202" s="2">
        <f t="shared" si="92"/>
        <v>0.97799531032491138</v>
      </c>
    </row>
    <row r="1203" spans="1:8" x14ac:dyDescent="0.25">
      <c r="A1203" s="7">
        <v>36042</v>
      </c>
      <c r="B1203">
        <v>973.89</v>
      </c>
      <c r="C1203">
        <v>19.3125</v>
      </c>
      <c r="D1203" s="1">
        <f t="shared" si="93"/>
        <v>-5.1842981482563388E-2</v>
      </c>
      <c r="E1203" s="1">
        <f t="shared" si="94"/>
        <v>-3.7383177570093462E-2</v>
      </c>
      <c r="F1203" s="2">
        <f t="shared" si="90"/>
        <v>1.030963131553656</v>
      </c>
      <c r="G1203" s="2">
        <f t="shared" si="91"/>
        <v>0.93467317325472243</v>
      </c>
      <c r="H1203" s="2">
        <f t="shared" si="92"/>
        <v>0.9697657391214296</v>
      </c>
    </row>
    <row r="1204" spans="1:8" x14ac:dyDescent="0.25">
      <c r="A1204" s="7">
        <v>36035</v>
      </c>
      <c r="B1204">
        <v>1027.1400000000001</v>
      </c>
      <c r="C1204">
        <v>20.0625</v>
      </c>
      <c r="D1204" s="1">
        <f t="shared" si="93"/>
        <v>-5.0035144833709411E-2</v>
      </c>
      <c r="E1204" s="1">
        <f t="shared" si="94"/>
        <v>-0.10957004160887651</v>
      </c>
      <c r="F1204" s="2">
        <f t="shared" si="90"/>
        <v>1.0525587917718111</v>
      </c>
      <c r="G1204" s="2">
        <f t="shared" si="91"/>
        <v>0.94990869955516333</v>
      </c>
      <c r="H1204" s="2">
        <f t="shared" si="92"/>
        <v>0.9818956234656887</v>
      </c>
    </row>
    <row r="1205" spans="1:8" x14ac:dyDescent="0.25">
      <c r="A1205" s="7">
        <v>36028</v>
      </c>
      <c r="B1205">
        <v>1081.24</v>
      </c>
      <c r="C1205">
        <v>22.53125</v>
      </c>
      <c r="D1205" s="1">
        <f t="shared" si="93"/>
        <v>1.739825923312166E-2</v>
      </c>
      <c r="E1205" s="1">
        <f t="shared" si="94"/>
        <v>0.17045454545454541</v>
      </c>
      <c r="F1205" s="2">
        <f t="shared" si="90"/>
        <v>0.99207761989046905</v>
      </c>
      <c r="G1205" s="2">
        <f t="shared" si="91"/>
        <v>0.89326608163014387</v>
      </c>
      <c r="H1205" s="2">
        <f t="shared" si="92"/>
        <v>0.94018100119419412</v>
      </c>
    </row>
    <row r="1206" spans="1:8" x14ac:dyDescent="0.25">
      <c r="A1206" s="7">
        <v>36021</v>
      </c>
      <c r="B1206">
        <v>1062.75</v>
      </c>
      <c r="C1206">
        <v>19.25</v>
      </c>
      <c r="D1206" s="1">
        <f t="shared" si="93"/>
        <v>-2.4507779154619325E-2</v>
      </c>
      <c r="E1206" s="1">
        <f t="shared" si="94"/>
        <v>-6.8078668683812404E-2</v>
      </c>
      <c r="F1206" s="2">
        <f t="shared" si="90"/>
        <v>0.94596080897683144</v>
      </c>
      <c r="G1206" s="2">
        <f t="shared" si="91"/>
        <v>0.85779271676609026</v>
      </c>
      <c r="H1206" s="2">
        <f t="shared" si="92"/>
        <v>0.914662007361562</v>
      </c>
    </row>
    <row r="1207" spans="1:8" x14ac:dyDescent="0.25">
      <c r="A1207" s="7">
        <v>36014</v>
      </c>
      <c r="B1207">
        <v>1089.45</v>
      </c>
      <c r="C1207">
        <v>20.65625</v>
      </c>
      <c r="D1207" s="1">
        <f t="shared" si="93"/>
        <v>-2.7858334746178604E-2</v>
      </c>
      <c r="E1207" s="1">
        <f t="shared" si="94"/>
        <v>-1.7830609212481474E-2</v>
      </c>
      <c r="F1207" s="2">
        <f t="shared" si="90"/>
        <v>0.91492141975061303</v>
      </c>
      <c r="G1207" s="2">
        <f t="shared" si="91"/>
        <v>0.83671600858868367</v>
      </c>
      <c r="H1207" s="2">
        <f t="shared" si="92"/>
        <v>0.89752713814001772</v>
      </c>
    </row>
    <row r="1208" spans="1:8" x14ac:dyDescent="0.25">
      <c r="A1208" s="7">
        <v>36007</v>
      </c>
      <c r="B1208">
        <v>1120.67</v>
      </c>
      <c r="C1208">
        <v>21.03125</v>
      </c>
      <c r="D1208" s="1">
        <f t="shared" si="93"/>
        <v>-1.7645511921458468E-2</v>
      </c>
      <c r="E1208" s="1">
        <f t="shared" si="94"/>
        <v>-4.2674253200568946E-2</v>
      </c>
      <c r="F1208" s="2">
        <f t="shared" si="90"/>
        <v>0.94628391809627654</v>
      </c>
      <c r="G1208" s="2">
        <f t="shared" si="91"/>
        <v>0.85032537278670028</v>
      </c>
      <c r="H1208" s="2">
        <f t="shared" si="92"/>
        <v>0.9032887073891781</v>
      </c>
    </row>
    <row r="1209" spans="1:8" x14ac:dyDescent="0.25">
      <c r="A1209" s="7">
        <v>36000</v>
      </c>
      <c r="B1209">
        <v>1140.8</v>
      </c>
      <c r="C1209">
        <v>21.96875</v>
      </c>
      <c r="D1209" s="1">
        <f t="shared" si="93"/>
        <v>-3.8719191068043002E-2</v>
      </c>
      <c r="E1209" s="1">
        <f t="shared" si="94"/>
        <v>-2.7662517289073318E-2</v>
      </c>
      <c r="F1209" s="2">
        <f t="shared" si="90"/>
        <v>0.94117211408065327</v>
      </c>
      <c r="G1209" s="2">
        <f t="shared" si="91"/>
        <v>0.84177907670460861</v>
      </c>
      <c r="H1209" s="2">
        <f t="shared" si="92"/>
        <v>0.89545371171708432</v>
      </c>
    </row>
    <row r="1210" spans="1:8" x14ac:dyDescent="0.25">
      <c r="A1210" s="7">
        <v>35993</v>
      </c>
      <c r="B1210">
        <v>1186.75</v>
      </c>
      <c r="C1210">
        <v>22.59375</v>
      </c>
      <c r="D1210" s="1">
        <f t="shared" si="93"/>
        <v>1.9255709292039347E-2</v>
      </c>
      <c r="E1210" s="1">
        <f t="shared" si="94"/>
        <v>-4.3650793650793607E-2</v>
      </c>
      <c r="F1210" s="2">
        <f t="shared" si="90"/>
        <v>0.94932471801924179</v>
      </c>
      <c r="G1210" s="2">
        <f t="shared" si="91"/>
        <v>0.84691151042705737</v>
      </c>
      <c r="H1210" s="2">
        <f t="shared" si="92"/>
        <v>0.90152768638625724</v>
      </c>
    </row>
    <row r="1211" spans="1:8" x14ac:dyDescent="0.25">
      <c r="A1211" s="7">
        <v>35986</v>
      </c>
      <c r="B1211">
        <v>1164.33</v>
      </c>
      <c r="C1211">
        <v>23.625</v>
      </c>
      <c r="D1211" s="1">
        <f t="shared" si="93"/>
        <v>1.5622546710629459E-2</v>
      </c>
      <c r="E1211" s="1">
        <f t="shared" si="94"/>
        <v>-6.3197026022304814E-2</v>
      </c>
      <c r="F1211" s="2">
        <f t="shared" si="90"/>
        <v>0.9834150990093512</v>
      </c>
      <c r="G1211" s="2">
        <f t="shared" si="91"/>
        <v>0.86184586213866687</v>
      </c>
      <c r="H1211" s="2">
        <f t="shared" si="92"/>
        <v>0.91121045358608865</v>
      </c>
    </row>
    <row r="1212" spans="1:8" x14ac:dyDescent="0.25">
      <c r="A1212" s="7">
        <v>35979</v>
      </c>
      <c r="B1212">
        <v>1146.42</v>
      </c>
      <c r="C1212">
        <v>25.21875</v>
      </c>
      <c r="D1212" s="1">
        <f t="shared" si="93"/>
        <v>1.166607836216027E-2</v>
      </c>
      <c r="E1212" s="1">
        <f t="shared" si="94"/>
        <v>1.2547051442910906E-2</v>
      </c>
      <c r="F1212" s="2">
        <f t="shared" si="90"/>
        <v>0.98821497052936969</v>
      </c>
      <c r="G1212" s="2">
        <f t="shared" si="91"/>
        <v>0.90794165419864958</v>
      </c>
      <c r="H1212" s="2">
        <f t="shared" si="92"/>
        <v>0.92472277653995549</v>
      </c>
    </row>
    <row r="1213" spans="1:8" x14ac:dyDescent="0.25">
      <c r="A1213" s="7">
        <v>35972</v>
      </c>
      <c r="B1213">
        <v>1133.2</v>
      </c>
      <c r="C1213">
        <v>24.90625</v>
      </c>
      <c r="D1213" s="1">
        <f t="shared" si="93"/>
        <v>2.9573433879980016E-2</v>
      </c>
      <c r="E1213" s="1">
        <f t="shared" si="94"/>
        <v>3.1047865459249646E-2</v>
      </c>
      <c r="F1213" s="2">
        <f t="shared" si="90"/>
        <v>0.98697845572499376</v>
      </c>
      <c r="G1213" s="2">
        <f t="shared" si="91"/>
        <v>0.90078792845105926</v>
      </c>
      <c r="H1213" s="2">
        <f t="shared" si="92"/>
        <v>0.92463769004890939</v>
      </c>
    </row>
    <row r="1214" spans="1:8" x14ac:dyDescent="0.25">
      <c r="A1214" s="7">
        <v>35965</v>
      </c>
      <c r="B1214">
        <v>1100.6500000000001</v>
      </c>
      <c r="C1214">
        <v>24.15625</v>
      </c>
      <c r="D1214" s="1">
        <f t="shared" si="93"/>
        <v>1.6471915838522921E-3</v>
      </c>
      <c r="E1214" s="1">
        <f t="shared" si="94"/>
        <v>-2.6448362720403074E-2</v>
      </c>
      <c r="F1214" s="2">
        <f t="shared" si="90"/>
        <v>0.98107213943411176</v>
      </c>
      <c r="G1214" s="2">
        <f t="shared" si="91"/>
        <v>0.89942177716381433</v>
      </c>
      <c r="H1214" s="2">
        <f t="shared" si="92"/>
        <v>0.9230780868444739</v>
      </c>
    </row>
    <row r="1215" spans="1:8" x14ac:dyDescent="0.25">
      <c r="A1215" s="7">
        <v>35958</v>
      </c>
      <c r="B1215">
        <v>1098.8399999999999</v>
      </c>
      <c r="C1215">
        <v>24.8125</v>
      </c>
      <c r="D1215" s="1">
        <f t="shared" si="93"/>
        <v>-1.3484639003106258E-2</v>
      </c>
      <c r="E1215" s="1">
        <f t="shared" si="94"/>
        <v>0</v>
      </c>
      <c r="F1215" s="2">
        <f t="shared" si="90"/>
        <v>0.96149362956946138</v>
      </c>
      <c r="G1215" s="2">
        <f t="shared" si="91"/>
        <v>0.88648989387619437</v>
      </c>
      <c r="H1215" s="2">
        <f t="shared" si="92"/>
        <v>0.91523466250835106</v>
      </c>
    </row>
    <row r="1216" spans="1:8" x14ac:dyDescent="0.25">
      <c r="A1216" s="7">
        <v>35951</v>
      </c>
      <c r="B1216">
        <v>1113.8599999999999</v>
      </c>
      <c r="C1216">
        <v>24.8125</v>
      </c>
      <c r="D1216" s="1">
        <f t="shared" si="93"/>
        <v>2.1121724940870168E-2</v>
      </c>
      <c r="E1216" s="1">
        <f t="shared" si="94"/>
        <v>4.0629095674967308E-2</v>
      </c>
      <c r="F1216" s="2">
        <f t="shared" si="90"/>
        <v>0.96932344644973167</v>
      </c>
      <c r="G1216" s="2">
        <f t="shared" si="91"/>
        <v>0.88325876367409828</v>
      </c>
      <c r="H1216" s="2">
        <f t="shared" si="92"/>
        <v>0.92312961588038234</v>
      </c>
    </row>
    <row r="1217" spans="1:8" x14ac:dyDescent="0.25">
      <c r="A1217" s="7">
        <v>35944</v>
      </c>
      <c r="B1217">
        <v>1090.82</v>
      </c>
      <c r="C1217">
        <v>23.84375</v>
      </c>
      <c r="D1217" s="1">
        <f t="shared" si="93"/>
        <v>-1.7695210136248751E-2</v>
      </c>
      <c r="E1217" s="1">
        <f t="shared" si="94"/>
        <v>3.1081081081081097E-2</v>
      </c>
      <c r="F1217" s="2">
        <f t="shared" si="90"/>
        <v>0.95833208631103217</v>
      </c>
      <c r="G1217" s="2">
        <f t="shared" si="91"/>
        <v>0.86914956165299018</v>
      </c>
      <c r="H1217" s="2">
        <f t="shared" si="92"/>
        <v>0.9138934907808649</v>
      </c>
    </row>
    <row r="1218" spans="1:8" x14ac:dyDescent="0.25">
      <c r="A1218" s="7">
        <v>35937</v>
      </c>
      <c r="B1218">
        <v>1110.47</v>
      </c>
      <c r="C1218">
        <v>23.125</v>
      </c>
      <c r="D1218" s="1">
        <f t="shared" si="93"/>
        <v>1.5693631452202705E-3</v>
      </c>
      <c r="E1218" s="1">
        <f t="shared" si="94"/>
        <v>-1.5957446808510634E-2</v>
      </c>
      <c r="F1218" s="2">
        <f t="shared" ref="F1218:F1281" si="95">SLOPE($E1218:$E1322,$D1218:$D1322)</f>
        <v>0.99303741611967766</v>
      </c>
      <c r="G1218" s="2">
        <f t="shared" ref="G1218:G1281" si="96">SLOPE($E1218:$E1374,$D1218:$D1374)</f>
        <v>0.89028061388812019</v>
      </c>
      <c r="H1218" s="2">
        <f t="shared" ref="H1218:H1281" si="97">SLOPE($E1218:$E1478,$D1218:$D1478)</f>
        <v>0.93075807600511662</v>
      </c>
    </row>
    <row r="1219" spans="1:8" x14ac:dyDescent="0.25">
      <c r="A1219" s="7">
        <v>35930</v>
      </c>
      <c r="B1219">
        <v>1108.73</v>
      </c>
      <c r="C1219">
        <v>23.5</v>
      </c>
      <c r="D1219" s="1">
        <f t="shared" ref="D1219:D1282" si="98">B1219/B1220-1</f>
        <v>5.3242370097628111E-4</v>
      </c>
      <c r="E1219" s="1">
        <f t="shared" ref="E1219:E1282" si="99">C1219/C1220-1</f>
        <v>4.0053404539386328E-3</v>
      </c>
      <c r="F1219" s="2">
        <f t="shared" si="95"/>
        <v>1.0049130644412048</v>
      </c>
      <c r="G1219" s="2">
        <f t="shared" si="96"/>
        <v>0.87706350041905656</v>
      </c>
      <c r="H1219" s="2">
        <f t="shared" si="97"/>
        <v>0.92843223671389785</v>
      </c>
    </row>
    <row r="1220" spans="1:8" x14ac:dyDescent="0.25">
      <c r="A1220" s="7">
        <v>35923</v>
      </c>
      <c r="B1220">
        <v>1108.1400000000001</v>
      </c>
      <c r="C1220">
        <v>23.40625</v>
      </c>
      <c r="D1220" s="1">
        <f t="shared" si="98"/>
        <v>-1.1471900089205955E-2</v>
      </c>
      <c r="E1220" s="1">
        <f t="shared" si="99"/>
        <v>5.3691275167784269E-3</v>
      </c>
      <c r="F1220" s="2">
        <f t="shared" si="95"/>
        <v>0.9911281921922962</v>
      </c>
      <c r="G1220" s="2">
        <f t="shared" si="96"/>
        <v>0.87560330756475724</v>
      </c>
      <c r="H1220" s="2">
        <f t="shared" si="97"/>
        <v>0.92557128265160604</v>
      </c>
    </row>
    <row r="1221" spans="1:8" x14ac:dyDescent="0.25">
      <c r="A1221" s="7">
        <v>35916</v>
      </c>
      <c r="B1221">
        <v>1121</v>
      </c>
      <c r="C1221">
        <v>23.28125</v>
      </c>
      <c r="D1221" s="1">
        <f t="shared" si="98"/>
        <v>1.1824171856665622E-2</v>
      </c>
      <c r="E1221" s="1">
        <f t="shared" si="99"/>
        <v>3.9051603905160492E-2</v>
      </c>
      <c r="F1221" s="2">
        <f t="shared" si="95"/>
        <v>0.98876632216397076</v>
      </c>
      <c r="G1221" s="2">
        <f t="shared" si="96"/>
        <v>0.88035525096906542</v>
      </c>
      <c r="H1221" s="2">
        <f t="shared" si="97"/>
        <v>0.92911872269410567</v>
      </c>
    </row>
    <row r="1222" spans="1:8" x14ac:dyDescent="0.25">
      <c r="A1222" s="7">
        <v>35909</v>
      </c>
      <c r="B1222">
        <v>1107.9000000000001</v>
      </c>
      <c r="C1222">
        <v>22.40625</v>
      </c>
      <c r="D1222" s="1">
        <f t="shared" si="98"/>
        <v>-1.3200085506626658E-2</v>
      </c>
      <c r="E1222" s="1">
        <f t="shared" si="99"/>
        <v>-6.5189048239895686E-2</v>
      </c>
      <c r="F1222" s="2">
        <f t="shared" si="95"/>
        <v>0.98382936950548294</v>
      </c>
      <c r="G1222" s="2">
        <f t="shared" si="96"/>
        <v>0.88447797822752872</v>
      </c>
      <c r="H1222" s="2">
        <f t="shared" si="97"/>
        <v>0.92221195751263318</v>
      </c>
    </row>
    <row r="1223" spans="1:8" x14ac:dyDescent="0.25">
      <c r="A1223" s="7">
        <v>35902</v>
      </c>
      <c r="B1223">
        <v>1122.72</v>
      </c>
      <c r="C1223">
        <v>23.96875</v>
      </c>
      <c r="D1223" s="1">
        <f t="shared" si="98"/>
        <v>1.0849307174948475E-2</v>
      </c>
      <c r="E1223" s="1">
        <f t="shared" si="99"/>
        <v>1.9946808510638236E-2</v>
      </c>
      <c r="F1223" s="2">
        <f t="shared" si="95"/>
        <v>0.96251027606874895</v>
      </c>
      <c r="G1223" s="2">
        <f t="shared" si="96"/>
        <v>0.8666540994858859</v>
      </c>
      <c r="H1223" s="2">
        <f t="shared" si="97"/>
        <v>0.9049195216410193</v>
      </c>
    </row>
    <row r="1224" spans="1:8" x14ac:dyDescent="0.25">
      <c r="A1224" s="7">
        <v>35895</v>
      </c>
      <c r="B1224">
        <v>1110.67</v>
      </c>
      <c r="C1224">
        <v>23.5</v>
      </c>
      <c r="D1224" s="1">
        <f t="shared" si="98"/>
        <v>-1.0715240046316854E-2</v>
      </c>
      <c r="E1224" s="1">
        <f t="shared" si="99"/>
        <v>-3.7131882202304789E-2</v>
      </c>
      <c r="F1224" s="2">
        <f t="shared" si="95"/>
        <v>0.95730200814253252</v>
      </c>
      <c r="G1224" s="2">
        <f t="shared" si="96"/>
        <v>0.86498193214525898</v>
      </c>
      <c r="H1224" s="2">
        <f t="shared" si="97"/>
        <v>0.90402650267254625</v>
      </c>
    </row>
    <row r="1225" spans="1:8" x14ac:dyDescent="0.25">
      <c r="A1225" s="7">
        <v>35888</v>
      </c>
      <c r="B1225">
        <v>1122.7</v>
      </c>
      <c r="C1225">
        <v>24.40625</v>
      </c>
      <c r="D1225" s="1">
        <f t="shared" si="98"/>
        <v>2.4884977725845303E-2</v>
      </c>
      <c r="E1225" s="1">
        <f t="shared" si="99"/>
        <v>-3.3415841584158446E-2</v>
      </c>
      <c r="F1225" s="2">
        <f t="shared" si="95"/>
        <v>0.94386975883037849</v>
      </c>
      <c r="G1225" s="2">
        <f t="shared" si="96"/>
        <v>0.85857849573476785</v>
      </c>
      <c r="H1225" s="2">
        <f t="shared" si="97"/>
        <v>0.89782087183385928</v>
      </c>
    </row>
    <row r="1226" spans="1:8" x14ac:dyDescent="0.25">
      <c r="A1226" s="7">
        <v>35881</v>
      </c>
      <c r="B1226">
        <v>1095.44</v>
      </c>
      <c r="C1226">
        <v>25.25</v>
      </c>
      <c r="D1226" s="1">
        <f t="shared" si="98"/>
        <v>-3.3844026347392697E-3</v>
      </c>
      <c r="E1226" s="1">
        <f t="shared" si="99"/>
        <v>-3.6991368680641123E-3</v>
      </c>
      <c r="F1226" s="2">
        <f t="shared" si="95"/>
        <v>0.96672370768264604</v>
      </c>
      <c r="G1226" s="2">
        <f t="shared" si="96"/>
        <v>0.87780124530014503</v>
      </c>
      <c r="H1226" s="2">
        <f t="shared" si="97"/>
        <v>0.91605994638596544</v>
      </c>
    </row>
    <row r="1227" spans="1:8" x14ac:dyDescent="0.25">
      <c r="A1227" s="7">
        <v>35874</v>
      </c>
      <c r="B1227">
        <v>1099.1600000000001</v>
      </c>
      <c r="C1227">
        <v>25.34375</v>
      </c>
      <c r="D1227" s="1">
        <f t="shared" si="98"/>
        <v>2.8588540253226435E-2</v>
      </c>
      <c r="E1227" s="1">
        <f t="shared" si="99"/>
        <v>4.956629491945419E-3</v>
      </c>
      <c r="F1227" s="2">
        <f t="shared" si="95"/>
        <v>0.96362328816637777</v>
      </c>
      <c r="G1227" s="2">
        <f t="shared" si="96"/>
        <v>0.87725029103215524</v>
      </c>
      <c r="H1227" s="2">
        <f t="shared" si="97"/>
        <v>0.9164633327765016</v>
      </c>
    </row>
    <row r="1228" spans="1:8" x14ac:dyDescent="0.25">
      <c r="A1228" s="7">
        <v>35867</v>
      </c>
      <c r="B1228">
        <v>1068.6099999999999</v>
      </c>
      <c r="C1228">
        <v>25.21875</v>
      </c>
      <c r="D1228" s="1">
        <f t="shared" si="98"/>
        <v>1.2238441209066808E-2</v>
      </c>
      <c r="E1228" s="1">
        <f t="shared" si="99"/>
        <v>4.2635658914728758E-2</v>
      </c>
      <c r="F1228" s="2">
        <f t="shared" si="95"/>
        <v>0.97383828316046384</v>
      </c>
      <c r="G1228" s="2">
        <f t="shared" si="96"/>
        <v>0.88515827364165822</v>
      </c>
      <c r="H1228" s="2">
        <f t="shared" si="97"/>
        <v>0.92528217291409409</v>
      </c>
    </row>
    <row r="1229" spans="1:8" x14ac:dyDescent="0.25">
      <c r="A1229" s="7">
        <v>35860</v>
      </c>
      <c r="B1229">
        <v>1055.69</v>
      </c>
      <c r="C1229">
        <v>24.1875</v>
      </c>
      <c r="D1229" s="1">
        <f t="shared" si="98"/>
        <v>6.0514227990928759E-3</v>
      </c>
      <c r="E1229" s="1">
        <f t="shared" si="99"/>
        <v>2.3809523809523725E-2</v>
      </c>
      <c r="F1229" s="2">
        <f t="shared" si="95"/>
        <v>0.94774703236710223</v>
      </c>
      <c r="G1229" s="2">
        <f t="shared" si="96"/>
        <v>0.88075822772929802</v>
      </c>
      <c r="H1229" s="2">
        <f t="shared" si="97"/>
        <v>0.92033076928093582</v>
      </c>
    </row>
    <row r="1230" spans="1:8" x14ac:dyDescent="0.25">
      <c r="A1230" s="7">
        <v>35853</v>
      </c>
      <c r="B1230">
        <v>1049.3399999999999</v>
      </c>
      <c r="C1230">
        <v>23.625</v>
      </c>
      <c r="D1230" s="1">
        <f t="shared" si="98"/>
        <v>1.4629523984490467E-2</v>
      </c>
      <c r="E1230" s="1">
        <f t="shared" si="99"/>
        <v>4.275862068965508E-2</v>
      </c>
      <c r="F1230" s="2">
        <f t="shared" si="95"/>
        <v>0.91536786180745311</v>
      </c>
      <c r="G1230" s="2">
        <f t="shared" si="96"/>
        <v>0.88398230480558337</v>
      </c>
      <c r="H1230" s="2">
        <f t="shared" si="97"/>
        <v>0.91889172315360179</v>
      </c>
    </row>
    <row r="1231" spans="1:8" x14ac:dyDescent="0.25">
      <c r="A1231" s="7">
        <v>35846</v>
      </c>
      <c r="B1231">
        <v>1034.21</v>
      </c>
      <c r="C1231">
        <v>22.65625</v>
      </c>
      <c r="D1231" s="1">
        <f t="shared" si="98"/>
        <v>1.3841915909380553E-2</v>
      </c>
      <c r="E1231" s="1">
        <f t="shared" si="99"/>
        <v>4.3165467625899234E-2</v>
      </c>
      <c r="F1231" s="2">
        <f t="shared" si="95"/>
        <v>0.91802388101772436</v>
      </c>
      <c r="G1231" s="2">
        <f t="shared" si="96"/>
        <v>0.87677301182902612</v>
      </c>
      <c r="H1231" s="2">
        <f t="shared" si="97"/>
        <v>0.91422035599656104</v>
      </c>
    </row>
    <row r="1232" spans="1:8" x14ac:dyDescent="0.25">
      <c r="A1232" s="7">
        <v>35839</v>
      </c>
      <c r="B1232">
        <v>1020.09</v>
      </c>
      <c r="C1232">
        <v>21.71875</v>
      </c>
      <c r="D1232" s="1">
        <f t="shared" si="98"/>
        <v>7.5361001916125492E-3</v>
      </c>
      <c r="E1232" s="1">
        <f t="shared" si="99"/>
        <v>6.7588325652841785E-2</v>
      </c>
      <c r="F1232" s="2">
        <f t="shared" si="95"/>
        <v>0.91037599511238498</v>
      </c>
      <c r="G1232" s="2">
        <f t="shared" si="96"/>
        <v>0.86843188610618627</v>
      </c>
      <c r="H1232" s="2">
        <f t="shared" si="97"/>
        <v>0.89471992386863619</v>
      </c>
    </row>
    <row r="1233" spans="1:8" x14ac:dyDescent="0.25">
      <c r="A1233" s="7">
        <v>35832</v>
      </c>
      <c r="B1233">
        <v>1012.46</v>
      </c>
      <c r="C1233">
        <v>20.34375</v>
      </c>
      <c r="D1233" s="1">
        <f t="shared" si="98"/>
        <v>3.282735544946358E-2</v>
      </c>
      <c r="E1233" s="1">
        <f t="shared" si="99"/>
        <v>7.9601990049751326E-2</v>
      </c>
      <c r="F1233" s="2">
        <f t="shared" si="95"/>
        <v>0.88711704899812771</v>
      </c>
      <c r="G1233" s="2">
        <f t="shared" si="96"/>
        <v>0.8652832117442314</v>
      </c>
      <c r="H1233" s="2">
        <f t="shared" si="97"/>
        <v>0.887323959647631</v>
      </c>
    </row>
    <row r="1234" spans="1:8" x14ac:dyDescent="0.25">
      <c r="A1234" s="7">
        <v>35825</v>
      </c>
      <c r="B1234">
        <v>980.28</v>
      </c>
      <c r="C1234">
        <v>18.84375</v>
      </c>
      <c r="D1234" s="1">
        <f t="shared" si="98"/>
        <v>2.3694900740400371E-2</v>
      </c>
      <c r="E1234" s="1">
        <f t="shared" si="99"/>
        <v>-1.3093289689034338E-2</v>
      </c>
      <c r="F1234" s="2">
        <f t="shared" si="95"/>
        <v>0.83565322060346392</v>
      </c>
      <c r="G1234" s="2">
        <f t="shared" si="96"/>
        <v>0.82890160455232642</v>
      </c>
      <c r="H1234" s="2">
        <f t="shared" si="97"/>
        <v>0.86505767197414729</v>
      </c>
    </row>
    <row r="1235" spans="1:8" x14ac:dyDescent="0.25">
      <c r="A1235" s="7">
        <v>35818</v>
      </c>
      <c r="B1235">
        <v>957.59</v>
      </c>
      <c r="C1235">
        <v>19.09375</v>
      </c>
      <c r="D1235" s="1">
        <f t="shared" si="98"/>
        <v>-4.0769206768519473E-3</v>
      </c>
      <c r="E1235" s="1">
        <f t="shared" si="99"/>
        <v>-3.1695721077654504E-2</v>
      </c>
      <c r="F1235" s="2">
        <f t="shared" si="95"/>
        <v>0.85543986219842394</v>
      </c>
      <c r="G1235" s="2">
        <f t="shared" si="96"/>
        <v>0.84015220723220208</v>
      </c>
      <c r="H1235" s="2">
        <f t="shared" si="97"/>
        <v>0.87586589702293727</v>
      </c>
    </row>
    <row r="1236" spans="1:8" x14ac:dyDescent="0.25">
      <c r="A1236" s="7">
        <v>35811</v>
      </c>
      <c r="B1236">
        <v>961.51</v>
      </c>
      <c r="C1236">
        <v>19.71875</v>
      </c>
      <c r="D1236" s="1">
        <f t="shared" si="98"/>
        <v>3.6456143754918013E-2</v>
      </c>
      <c r="E1236" s="1">
        <f t="shared" si="99"/>
        <v>7.6791808873720058E-2</v>
      </c>
      <c r="F1236" s="2">
        <f t="shared" si="95"/>
        <v>0.85338435785311484</v>
      </c>
      <c r="G1236" s="2">
        <f t="shared" si="96"/>
        <v>0.83838604982088694</v>
      </c>
      <c r="H1236" s="2">
        <f t="shared" si="97"/>
        <v>0.87262176928687996</v>
      </c>
    </row>
    <row r="1237" spans="1:8" x14ac:dyDescent="0.25">
      <c r="A1237" s="7">
        <v>35804</v>
      </c>
      <c r="B1237">
        <v>927.69</v>
      </c>
      <c r="C1237">
        <v>18.3125</v>
      </c>
      <c r="D1237" s="1">
        <f t="shared" si="98"/>
        <v>-4.8562110272398984E-2</v>
      </c>
      <c r="E1237" s="1">
        <f t="shared" si="99"/>
        <v>-4.2483660130718914E-2</v>
      </c>
      <c r="F1237" s="2">
        <f t="shared" si="95"/>
        <v>0.7965672004058576</v>
      </c>
      <c r="G1237" s="2">
        <f t="shared" si="96"/>
        <v>0.80747846650950783</v>
      </c>
      <c r="H1237" s="2">
        <f t="shared" si="97"/>
        <v>0.84908556022589521</v>
      </c>
    </row>
    <row r="1238" spans="1:8" x14ac:dyDescent="0.25">
      <c r="A1238" s="7">
        <v>35797</v>
      </c>
      <c r="B1238">
        <v>975.04</v>
      </c>
      <c r="C1238">
        <v>19.125</v>
      </c>
      <c r="D1238" s="1">
        <f t="shared" si="98"/>
        <v>4.119770198406747E-2</v>
      </c>
      <c r="E1238" s="1">
        <f t="shared" si="99"/>
        <v>7.1803852889667175E-2</v>
      </c>
      <c r="F1238" s="2">
        <f t="shared" si="95"/>
        <v>0.80395003129871168</v>
      </c>
      <c r="G1238" s="2">
        <f t="shared" si="96"/>
        <v>0.80549123300815906</v>
      </c>
      <c r="H1238" s="2">
        <f t="shared" si="97"/>
        <v>0.85524415233740769</v>
      </c>
    </row>
    <row r="1239" spans="1:8" x14ac:dyDescent="0.25">
      <c r="A1239" s="7">
        <v>35790</v>
      </c>
      <c r="B1239">
        <v>936.46</v>
      </c>
      <c r="C1239">
        <v>17.84375</v>
      </c>
      <c r="D1239" s="1">
        <f t="shared" si="98"/>
        <v>-1.0900103508734826E-2</v>
      </c>
      <c r="E1239" s="1">
        <f t="shared" si="99"/>
        <v>-8.6400000000000032E-2</v>
      </c>
      <c r="F1239" s="2">
        <f t="shared" si="95"/>
        <v>0.76062689823222163</v>
      </c>
      <c r="G1239" s="2">
        <f t="shared" si="96"/>
        <v>0.77089733350901946</v>
      </c>
      <c r="H1239" s="2">
        <f t="shared" si="97"/>
        <v>0.82912454397934365</v>
      </c>
    </row>
    <row r="1240" spans="1:8" x14ac:dyDescent="0.25">
      <c r="A1240" s="7">
        <v>35783</v>
      </c>
      <c r="B1240">
        <v>946.78</v>
      </c>
      <c r="C1240">
        <v>19.53125</v>
      </c>
      <c r="D1240" s="1">
        <f t="shared" si="98"/>
        <v>-6.9331543229947945E-3</v>
      </c>
      <c r="E1240" s="1">
        <f t="shared" si="99"/>
        <v>5.5743243243243201E-2</v>
      </c>
      <c r="F1240" s="2">
        <f t="shared" si="95"/>
        <v>0.73764503760584665</v>
      </c>
      <c r="G1240" s="2">
        <f t="shared" si="96"/>
        <v>0.74473292719039741</v>
      </c>
      <c r="H1240" s="2">
        <f t="shared" si="97"/>
        <v>0.80961793020177852</v>
      </c>
    </row>
    <row r="1241" spans="1:8" x14ac:dyDescent="0.25">
      <c r="A1241" s="7">
        <v>35776</v>
      </c>
      <c r="B1241">
        <v>953.39</v>
      </c>
      <c r="C1241">
        <v>18.5</v>
      </c>
      <c r="D1241" s="1">
        <f t="shared" si="98"/>
        <v>-3.0900903648136246E-2</v>
      </c>
      <c r="E1241" s="1">
        <f t="shared" si="99"/>
        <v>3.8596491228070073E-2</v>
      </c>
      <c r="F1241" s="2">
        <f t="shared" si="95"/>
        <v>0.7504920043773452</v>
      </c>
      <c r="G1241" s="2">
        <f t="shared" si="96"/>
        <v>0.76861106864689244</v>
      </c>
      <c r="H1241" s="2">
        <f t="shared" si="97"/>
        <v>0.81176771465325581</v>
      </c>
    </row>
    <row r="1242" spans="1:8" x14ac:dyDescent="0.25">
      <c r="A1242" s="7">
        <v>35769</v>
      </c>
      <c r="B1242">
        <v>983.79</v>
      </c>
      <c r="C1242">
        <v>17.8125</v>
      </c>
      <c r="D1242" s="1">
        <f t="shared" si="98"/>
        <v>2.9715302491103213E-2</v>
      </c>
      <c r="E1242" s="1">
        <f t="shared" si="99"/>
        <v>-1.041666666666663E-2</v>
      </c>
      <c r="F1242" s="2">
        <f t="shared" si="95"/>
        <v>0.81230202768695214</v>
      </c>
      <c r="G1242" s="2">
        <f t="shared" si="96"/>
        <v>0.82014821889730216</v>
      </c>
      <c r="H1242" s="2">
        <f t="shared" si="97"/>
        <v>0.85007538981401143</v>
      </c>
    </row>
    <row r="1243" spans="1:8" x14ac:dyDescent="0.25">
      <c r="A1243" s="7">
        <v>35762</v>
      </c>
      <c r="B1243">
        <v>955.4</v>
      </c>
      <c r="C1243">
        <v>18</v>
      </c>
      <c r="D1243" s="1">
        <f t="shared" si="98"/>
        <v>-7.9847158624843928E-3</v>
      </c>
      <c r="E1243" s="1">
        <f t="shared" si="99"/>
        <v>1.0526315789473717E-2</v>
      </c>
      <c r="F1243" s="2">
        <f t="shared" si="95"/>
        <v>0.83850955629349422</v>
      </c>
      <c r="G1243" s="2">
        <f t="shared" si="96"/>
        <v>0.83684923855713167</v>
      </c>
      <c r="H1243" s="2">
        <f t="shared" si="97"/>
        <v>0.86286019672840131</v>
      </c>
    </row>
    <row r="1244" spans="1:8" x14ac:dyDescent="0.25">
      <c r="A1244" s="7">
        <v>35755</v>
      </c>
      <c r="B1244">
        <v>963.09</v>
      </c>
      <c r="C1244">
        <v>17.8125</v>
      </c>
      <c r="D1244" s="1">
        <f t="shared" si="98"/>
        <v>3.7421231216674844E-2</v>
      </c>
      <c r="E1244" s="1">
        <f t="shared" si="99"/>
        <v>1.0638297872340496E-2</v>
      </c>
      <c r="F1244" s="2">
        <f t="shared" si="95"/>
        <v>0.83835115377376068</v>
      </c>
      <c r="G1244" s="2">
        <f t="shared" si="96"/>
        <v>0.84923130213021725</v>
      </c>
      <c r="H1244" s="2">
        <f t="shared" si="97"/>
        <v>0.86881501192794985</v>
      </c>
    </row>
    <row r="1245" spans="1:8" x14ac:dyDescent="0.25">
      <c r="A1245" s="7">
        <v>35748</v>
      </c>
      <c r="B1245">
        <v>928.35</v>
      </c>
      <c r="C1245">
        <v>17.625</v>
      </c>
      <c r="D1245" s="1">
        <f t="shared" si="98"/>
        <v>9.0565061293146343E-4</v>
      </c>
      <c r="E1245" s="1">
        <f t="shared" si="99"/>
        <v>7.1428571428571175E-3</v>
      </c>
      <c r="F1245" s="2">
        <f t="shared" si="95"/>
        <v>0.86385907512948745</v>
      </c>
      <c r="G1245" s="2">
        <f t="shared" si="96"/>
        <v>0.8706741744129628</v>
      </c>
      <c r="H1245" s="2">
        <f t="shared" si="97"/>
        <v>0.88317279696693141</v>
      </c>
    </row>
    <row r="1246" spans="1:8" x14ac:dyDescent="0.25">
      <c r="A1246" s="7">
        <v>35741</v>
      </c>
      <c r="B1246">
        <v>927.51</v>
      </c>
      <c r="C1246">
        <v>17.5</v>
      </c>
      <c r="D1246" s="1">
        <f t="shared" si="98"/>
        <v>1.4093284642802351E-2</v>
      </c>
      <c r="E1246" s="1">
        <f t="shared" si="99"/>
        <v>-0.14893617021276595</v>
      </c>
      <c r="F1246" s="2">
        <f t="shared" si="95"/>
        <v>0.8651601909964397</v>
      </c>
      <c r="G1246" s="2">
        <f t="shared" si="96"/>
        <v>0.87390858791913972</v>
      </c>
      <c r="H1246" s="2">
        <f t="shared" si="97"/>
        <v>0.87796481729034892</v>
      </c>
    </row>
    <row r="1247" spans="1:8" x14ac:dyDescent="0.25">
      <c r="A1247" s="7">
        <v>35734</v>
      </c>
      <c r="B1247">
        <v>914.62</v>
      </c>
      <c r="C1247">
        <v>20.5625</v>
      </c>
      <c r="D1247" s="1">
        <f t="shared" si="98"/>
        <v>-2.869461790068395E-2</v>
      </c>
      <c r="E1247" s="1">
        <f t="shared" si="99"/>
        <v>-0.1733668341708543</v>
      </c>
      <c r="F1247" s="2">
        <f t="shared" si="95"/>
        <v>0.90219352923733187</v>
      </c>
      <c r="G1247" s="2">
        <f t="shared" si="96"/>
        <v>0.91058005994638236</v>
      </c>
      <c r="H1247" s="2">
        <f t="shared" si="97"/>
        <v>0.90691839060012536</v>
      </c>
    </row>
    <row r="1248" spans="1:8" x14ac:dyDescent="0.25">
      <c r="A1248" s="7">
        <v>35727</v>
      </c>
      <c r="B1248">
        <v>941.64</v>
      </c>
      <c r="C1248">
        <v>24.875</v>
      </c>
      <c r="D1248" s="1">
        <f t="shared" si="98"/>
        <v>-2.669039145907437E-3</v>
      </c>
      <c r="E1248" s="1">
        <f t="shared" si="99"/>
        <v>-5.3507728894173656E-2</v>
      </c>
      <c r="F1248" s="2">
        <f t="shared" si="95"/>
        <v>0.76933014273491973</v>
      </c>
      <c r="G1248" s="2">
        <f t="shared" si="96"/>
        <v>0.79820438732058019</v>
      </c>
      <c r="H1248" s="2">
        <f t="shared" si="97"/>
        <v>0.82259188086453816</v>
      </c>
    </row>
    <row r="1249" spans="1:8" x14ac:dyDescent="0.25">
      <c r="A1249" s="7">
        <v>35720</v>
      </c>
      <c r="B1249">
        <v>944.16</v>
      </c>
      <c r="C1249">
        <v>26.28125</v>
      </c>
      <c r="D1249" s="1">
        <f t="shared" si="98"/>
        <v>-2.3599247140582036E-2</v>
      </c>
      <c r="E1249" s="1">
        <f t="shared" si="99"/>
        <v>0</v>
      </c>
      <c r="F1249" s="2">
        <f t="shared" si="95"/>
        <v>0.75913340326767487</v>
      </c>
      <c r="G1249" s="2">
        <f t="shared" si="96"/>
        <v>0.78054153905891988</v>
      </c>
      <c r="H1249" s="2">
        <f t="shared" si="97"/>
        <v>0.81820963537354374</v>
      </c>
    </row>
    <row r="1250" spans="1:8" x14ac:dyDescent="0.25">
      <c r="A1250" s="7">
        <v>35713</v>
      </c>
      <c r="B1250">
        <v>966.98</v>
      </c>
      <c r="C1250">
        <v>26.28125</v>
      </c>
      <c r="D1250" s="1">
        <f t="shared" si="98"/>
        <v>2.0206625700756042E-3</v>
      </c>
      <c r="E1250" s="1">
        <f t="shared" si="99"/>
        <v>-8.2547169811321153E-3</v>
      </c>
      <c r="F1250" s="2">
        <f t="shared" si="95"/>
        <v>0.77610543402844023</v>
      </c>
      <c r="G1250" s="2">
        <f t="shared" si="96"/>
        <v>0.78470539737863254</v>
      </c>
      <c r="H1250" s="2">
        <f t="shared" si="97"/>
        <v>0.83870620407722096</v>
      </c>
    </row>
    <row r="1251" spans="1:8" x14ac:dyDescent="0.25">
      <c r="A1251" s="7">
        <v>35706</v>
      </c>
      <c r="B1251">
        <v>965.03</v>
      </c>
      <c r="C1251">
        <v>26.5</v>
      </c>
      <c r="D1251" s="1">
        <f t="shared" si="98"/>
        <v>2.0958083832335328E-2</v>
      </c>
      <c r="E1251" s="1">
        <f t="shared" si="99"/>
        <v>-8.1871345029239651E-3</v>
      </c>
      <c r="F1251" s="2">
        <f t="shared" si="95"/>
        <v>0.76875282726939553</v>
      </c>
      <c r="G1251" s="2">
        <f t="shared" si="96"/>
        <v>0.80044469115766947</v>
      </c>
      <c r="H1251" s="2">
        <f t="shared" si="97"/>
        <v>0.8373892261598872</v>
      </c>
    </row>
    <row r="1252" spans="1:8" x14ac:dyDescent="0.25">
      <c r="A1252" s="7">
        <v>35699</v>
      </c>
      <c r="B1252">
        <v>945.22</v>
      </c>
      <c r="C1252">
        <v>26.71875</v>
      </c>
      <c r="D1252" s="1">
        <f t="shared" si="98"/>
        <v>-5.5654332937054019E-3</v>
      </c>
      <c r="E1252" s="1">
        <f t="shared" si="99"/>
        <v>1.1709601873535203E-3</v>
      </c>
      <c r="F1252" s="2">
        <f t="shared" si="95"/>
        <v>0.77843150076992063</v>
      </c>
      <c r="G1252" s="2">
        <f t="shared" si="96"/>
        <v>0.80932764059714657</v>
      </c>
      <c r="H1252" s="2">
        <f t="shared" si="97"/>
        <v>0.84680844872636718</v>
      </c>
    </row>
    <row r="1253" spans="1:8" x14ac:dyDescent="0.25">
      <c r="A1253" s="7">
        <v>35692</v>
      </c>
      <c r="B1253">
        <v>950.51</v>
      </c>
      <c r="C1253">
        <v>26.6875</v>
      </c>
      <c r="D1253" s="1">
        <f t="shared" si="98"/>
        <v>2.8790683075191392E-2</v>
      </c>
      <c r="E1253" s="1">
        <f t="shared" si="99"/>
        <v>-1.4994232987312617E-2</v>
      </c>
      <c r="F1253" s="2">
        <f t="shared" si="95"/>
        <v>0.7860947465425574</v>
      </c>
      <c r="G1253" s="2">
        <f t="shared" si="96"/>
        <v>0.82733360380965537</v>
      </c>
      <c r="H1253" s="2">
        <f t="shared" si="97"/>
        <v>0.84495453174640733</v>
      </c>
    </row>
    <row r="1254" spans="1:8" x14ac:dyDescent="0.25">
      <c r="A1254" s="7">
        <v>35685</v>
      </c>
      <c r="B1254">
        <v>923.91</v>
      </c>
      <c r="C1254">
        <v>27.09375</v>
      </c>
      <c r="D1254" s="1">
        <f t="shared" si="98"/>
        <v>-5.5325332328722832E-3</v>
      </c>
      <c r="E1254" s="1">
        <f t="shared" si="99"/>
        <v>-2.3648648648648685E-2</v>
      </c>
      <c r="F1254" s="2">
        <f t="shared" si="95"/>
        <v>0.80030925003411046</v>
      </c>
      <c r="G1254" s="2">
        <f t="shared" si="96"/>
        <v>0.84848457656184684</v>
      </c>
      <c r="H1254" s="2">
        <f t="shared" si="97"/>
        <v>0.86305889492432741</v>
      </c>
    </row>
    <row r="1255" spans="1:8" x14ac:dyDescent="0.25">
      <c r="A1255" s="7">
        <v>35678</v>
      </c>
      <c r="B1255">
        <v>929.05</v>
      </c>
      <c r="C1255">
        <v>27.75</v>
      </c>
      <c r="D1255" s="1">
        <f t="shared" si="98"/>
        <v>3.2886032886032757E-2</v>
      </c>
      <c r="E1255" s="1">
        <f t="shared" si="99"/>
        <v>-1.1135857461024523E-2</v>
      </c>
      <c r="F1255" s="2">
        <f t="shared" si="95"/>
        <v>0.79976328641453442</v>
      </c>
      <c r="G1255" s="2">
        <f t="shared" si="96"/>
        <v>0.84510000120070683</v>
      </c>
      <c r="H1255" s="2">
        <f t="shared" si="97"/>
        <v>0.86272660527389133</v>
      </c>
    </row>
    <row r="1256" spans="1:8" x14ac:dyDescent="0.25">
      <c r="A1256" s="7">
        <v>35671</v>
      </c>
      <c r="B1256">
        <v>899.47</v>
      </c>
      <c r="C1256">
        <v>28.0625</v>
      </c>
      <c r="D1256" s="1">
        <f t="shared" si="98"/>
        <v>-2.6073304098316208E-2</v>
      </c>
      <c r="E1256" s="1">
        <f t="shared" si="99"/>
        <v>-1.1013215859030812E-2</v>
      </c>
      <c r="F1256" s="2">
        <f t="shared" si="95"/>
        <v>0.82829220514691237</v>
      </c>
      <c r="G1256" s="2">
        <f t="shared" si="96"/>
        <v>0.87964823739372189</v>
      </c>
      <c r="H1256" s="2">
        <f t="shared" si="97"/>
        <v>0.88309062925682535</v>
      </c>
    </row>
    <row r="1257" spans="1:8" x14ac:dyDescent="0.25">
      <c r="A1257" s="7">
        <v>35664</v>
      </c>
      <c r="B1257">
        <v>923.55</v>
      </c>
      <c r="C1257">
        <v>28.375</v>
      </c>
      <c r="D1257" s="1">
        <f t="shared" si="98"/>
        <v>2.5243947114263809E-2</v>
      </c>
      <c r="E1257" s="1">
        <f t="shared" si="99"/>
        <v>1.1135857461024523E-2</v>
      </c>
      <c r="F1257" s="2">
        <f t="shared" si="95"/>
        <v>0.83927457689946672</v>
      </c>
      <c r="G1257" s="2">
        <f t="shared" si="96"/>
        <v>0.91331475871299939</v>
      </c>
      <c r="H1257" s="2">
        <f t="shared" si="97"/>
        <v>0.88931144603276491</v>
      </c>
    </row>
    <row r="1258" spans="1:8" x14ac:dyDescent="0.25">
      <c r="A1258" s="7">
        <v>35657</v>
      </c>
      <c r="B1258">
        <v>900.81</v>
      </c>
      <c r="C1258">
        <v>28.0625</v>
      </c>
      <c r="D1258" s="1">
        <f t="shared" si="98"/>
        <v>-3.5060093836364881E-2</v>
      </c>
      <c r="E1258" s="1">
        <f t="shared" si="99"/>
        <v>-6.4583333333333326E-2</v>
      </c>
      <c r="F1258" s="2">
        <f t="shared" si="95"/>
        <v>0.84629979732031191</v>
      </c>
      <c r="G1258" s="2">
        <f t="shared" si="96"/>
        <v>0.91829934770437915</v>
      </c>
      <c r="H1258" s="2">
        <f t="shared" si="97"/>
        <v>0.88056265709094472</v>
      </c>
    </row>
    <row r="1259" spans="1:8" x14ac:dyDescent="0.25">
      <c r="A1259" s="7">
        <v>35650</v>
      </c>
      <c r="B1259">
        <v>933.54</v>
      </c>
      <c r="C1259">
        <v>30</v>
      </c>
      <c r="D1259" s="1">
        <f t="shared" si="98"/>
        <v>-1.4359017674261509E-2</v>
      </c>
      <c r="E1259" s="1">
        <f t="shared" si="99"/>
        <v>-1.2345679012345734E-2</v>
      </c>
      <c r="F1259" s="2">
        <f t="shared" si="95"/>
        <v>0.80713781713234323</v>
      </c>
      <c r="G1259" s="2">
        <f t="shared" si="96"/>
        <v>0.88626855348575473</v>
      </c>
      <c r="H1259" s="2">
        <f t="shared" si="97"/>
        <v>0.85625906294228771</v>
      </c>
    </row>
    <row r="1260" spans="1:8" x14ac:dyDescent="0.25">
      <c r="A1260" s="7">
        <v>35643</v>
      </c>
      <c r="B1260">
        <v>947.14</v>
      </c>
      <c r="C1260">
        <v>30.375</v>
      </c>
      <c r="D1260" s="1">
        <f t="shared" si="98"/>
        <v>8.8944279338296628E-3</v>
      </c>
      <c r="E1260" s="1">
        <f t="shared" si="99"/>
        <v>1.4613778705636848E-2</v>
      </c>
      <c r="F1260" s="2">
        <f t="shared" si="95"/>
        <v>0.82332708098406793</v>
      </c>
      <c r="G1260" s="2">
        <f t="shared" si="96"/>
        <v>0.89686462363359065</v>
      </c>
      <c r="H1260" s="2">
        <f t="shared" si="97"/>
        <v>0.86339527340011579</v>
      </c>
    </row>
    <row r="1261" spans="1:8" x14ac:dyDescent="0.25">
      <c r="A1261" s="7">
        <v>35636</v>
      </c>
      <c r="B1261">
        <v>938.79</v>
      </c>
      <c r="C1261">
        <v>29.9375</v>
      </c>
      <c r="D1261" s="1">
        <f t="shared" si="98"/>
        <v>2.5663716814159354E-2</v>
      </c>
      <c r="E1261" s="1">
        <f t="shared" si="99"/>
        <v>3.2327586206896575E-2</v>
      </c>
      <c r="F1261" s="2">
        <f t="shared" si="95"/>
        <v>0.82298718997201215</v>
      </c>
      <c r="G1261" s="2">
        <f t="shared" si="96"/>
        <v>0.89862262734192255</v>
      </c>
      <c r="H1261" s="2">
        <f t="shared" si="97"/>
        <v>0.8525653458020841</v>
      </c>
    </row>
    <row r="1262" spans="1:8" x14ac:dyDescent="0.25">
      <c r="A1262" s="7">
        <v>35629</v>
      </c>
      <c r="B1262">
        <v>915.3</v>
      </c>
      <c r="C1262">
        <v>29</v>
      </c>
      <c r="D1262" s="1">
        <f t="shared" si="98"/>
        <v>-1.505432648252425E-3</v>
      </c>
      <c r="E1262" s="1">
        <f t="shared" si="99"/>
        <v>4.0358744394618729E-2</v>
      </c>
      <c r="F1262" s="2">
        <f t="shared" si="95"/>
        <v>0.80877616147197762</v>
      </c>
      <c r="G1262" s="2">
        <f t="shared" si="96"/>
        <v>0.89345555263606802</v>
      </c>
      <c r="H1262" s="2">
        <f t="shared" si="97"/>
        <v>0.83860968526548341</v>
      </c>
    </row>
    <row r="1263" spans="1:8" x14ac:dyDescent="0.25">
      <c r="A1263" s="7">
        <v>35622</v>
      </c>
      <c r="B1263">
        <v>916.68</v>
      </c>
      <c r="C1263">
        <v>27.875</v>
      </c>
      <c r="D1263" s="1">
        <f t="shared" si="98"/>
        <v>-2.6174584478477758E-4</v>
      </c>
      <c r="E1263" s="1">
        <f t="shared" si="99"/>
        <v>1.7103762827822111E-2</v>
      </c>
      <c r="F1263" s="2">
        <f t="shared" si="95"/>
        <v>0.81770225739582247</v>
      </c>
      <c r="G1263" s="2">
        <f t="shared" si="96"/>
        <v>0.89948711006517856</v>
      </c>
      <c r="H1263" s="2">
        <f t="shared" si="97"/>
        <v>0.84228561782664069</v>
      </c>
    </row>
    <row r="1264" spans="1:8" x14ac:dyDescent="0.25">
      <c r="A1264" s="7">
        <v>35615</v>
      </c>
      <c r="B1264">
        <v>916.92</v>
      </c>
      <c r="C1264">
        <v>27.40625</v>
      </c>
      <c r="D1264" s="1">
        <f t="shared" si="98"/>
        <v>3.338217063000104E-2</v>
      </c>
      <c r="E1264" s="1">
        <f t="shared" si="99"/>
        <v>4.5819014891179677E-3</v>
      </c>
      <c r="F1264" s="2">
        <f t="shared" si="95"/>
        <v>0.87444006981857025</v>
      </c>
      <c r="G1264" s="2">
        <f t="shared" si="96"/>
        <v>0.90477714594244274</v>
      </c>
      <c r="H1264" s="2">
        <f t="shared" si="97"/>
        <v>0.84172528293418181</v>
      </c>
    </row>
    <row r="1265" spans="1:8" x14ac:dyDescent="0.25">
      <c r="A1265" s="7">
        <v>35608</v>
      </c>
      <c r="B1265">
        <v>887.3</v>
      </c>
      <c r="C1265">
        <v>27.28125</v>
      </c>
      <c r="D1265" s="1">
        <f t="shared" si="98"/>
        <v>-1.2684989429175619E-2</v>
      </c>
      <c r="E1265" s="1">
        <f t="shared" si="99"/>
        <v>-5.6947608200456079E-3</v>
      </c>
      <c r="F1265" s="2">
        <f t="shared" si="95"/>
        <v>0.8841549806138882</v>
      </c>
      <c r="G1265" s="2">
        <f t="shared" si="96"/>
        <v>0.92312424119209491</v>
      </c>
      <c r="H1265" s="2">
        <f t="shared" si="97"/>
        <v>0.8430085588430718</v>
      </c>
    </row>
    <row r="1266" spans="1:8" x14ac:dyDescent="0.25">
      <c r="A1266" s="7">
        <v>35601</v>
      </c>
      <c r="B1266">
        <v>898.7</v>
      </c>
      <c r="C1266">
        <v>27.4375</v>
      </c>
      <c r="D1266" s="1">
        <f t="shared" si="98"/>
        <v>6.0787891678888428E-3</v>
      </c>
      <c r="E1266" s="1">
        <f t="shared" si="99"/>
        <v>0</v>
      </c>
      <c r="F1266" s="2">
        <f t="shared" si="95"/>
        <v>0.89331136142657974</v>
      </c>
      <c r="G1266" s="2">
        <f t="shared" si="96"/>
        <v>0.92778632795628257</v>
      </c>
      <c r="H1266" s="2">
        <f t="shared" si="97"/>
        <v>0.84492515692170944</v>
      </c>
    </row>
    <row r="1267" spans="1:8" x14ac:dyDescent="0.25">
      <c r="A1267" s="7">
        <v>35594</v>
      </c>
      <c r="B1267">
        <v>893.27</v>
      </c>
      <c r="C1267">
        <v>27.4375</v>
      </c>
      <c r="D1267" s="1">
        <f t="shared" si="98"/>
        <v>4.1095092131793409E-2</v>
      </c>
      <c r="E1267" s="1">
        <f t="shared" si="99"/>
        <v>1.8561484918793614E-2</v>
      </c>
      <c r="F1267" s="2">
        <f t="shared" si="95"/>
        <v>0.87353105014760035</v>
      </c>
      <c r="G1267" s="2">
        <f t="shared" si="96"/>
        <v>0.92437102348280875</v>
      </c>
      <c r="H1267" s="2">
        <f t="shared" si="97"/>
        <v>0.85980627765647211</v>
      </c>
    </row>
    <row r="1268" spans="1:8" x14ac:dyDescent="0.25">
      <c r="A1268" s="7">
        <v>35587</v>
      </c>
      <c r="B1268">
        <v>858.01</v>
      </c>
      <c r="C1268">
        <v>26.9375</v>
      </c>
      <c r="D1268" s="1">
        <f t="shared" si="98"/>
        <v>1.1470269250719145E-2</v>
      </c>
      <c r="E1268" s="1">
        <f t="shared" si="99"/>
        <v>1.891252955082745E-2</v>
      </c>
      <c r="F1268" s="2">
        <f t="shared" si="95"/>
        <v>0.87612912511105034</v>
      </c>
      <c r="G1268" s="2">
        <f t="shared" si="96"/>
        <v>0.94448169295019024</v>
      </c>
      <c r="H1268" s="2">
        <f t="shared" si="97"/>
        <v>0.87417981813309376</v>
      </c>
    </row>
    <row r="1269" spans="1:8" x14ac:dyDescent="0.25">
      <c r="A1269" s="7">
        <v>35580</v>
      </c>
      <c r="B1269">
        <v>848.28</v>
      </c>
      <c r="C1269">
        <v>26.4375</v>
      </c>
      <c r="D1269" s="1">
        <f t="shared" si="98"/>
        <v>1.47574466075584E-3</v>
      </c>
      <c r="E1269" s="1">
        <f t="shared" si="99"/>
        <v>1.4388489208633004E-2</v>
      </c>
      <c r="F1269" s="2">
        <f t="shared" si="95"/>
        <v>0.86211956053768557</v>
      </c>
      <c r="G1269" s="2">
        <f t="shared" si="96"/>
        <v>0.94397158625901434</v>
      </c>
      <c r="H1269" s="2">
        <f t="shared" si="97"/>
        <v>0.87340548879775426</v>
      </c>
    </row>
    <row r="1270" spans="1:8" x14ac:dyDescent="0.25">
      <c r="A1270" s="7">
        <v>35573</v>
      </c>
      <c r="B1270">
        <v>847.03</v>
      </c>
      <c r="C1270">
        <v>26.0625</v>
      </c>
      <c r="D1270" s="1">
        <f t="shared" si="98"/>
        <v>2.0825549864416981E-2</v>
      </c>
      <c r="E1270" s="1">
        <f t="shared" si="99"/>
        <v>1.4598540145985384E-2</v>
      </c>
      <c r="F1270" s="2">
        <f t="shared" si="95"/>
        <v>0.86182167942814691</v>
      </c>
      <c r="G1270" s="2">
        <f t="shared" si="96"/>
        <v>0.94472568160000392</v>
      </c>
      <c r="H1270" s="2">
        <f t="shared" si="97"/>
        <v>0.87392429652458747</v>
      </c>
    </row>
    <row r="1271" spans="1:8" x14ac:dyDescent="0.25">
      <c r="A1271" s="7">
        <v>35566</v>
      </c>
      <c r="B1271">
        <v>829.75</v>
      </c>
      <c r="C1271">
        <v>25.6875</v>
      </c>
      <c r="D1271" s="1">
        <f t="shared" si="98"/>
        <v>6.0258493173936944E-3</v>
      </c>
      <c r="E1271" s="1">
        <f t="shared" si="99"/>
        <v>2.4937655860349128E-2</v>
      </c>
      <c r="F1271" s="2">
        <f t="shared" si="95"/>
        <v>0.84107680307802968</v>
      </c>
      <c r="G1271" s="2">
        <f t="shared" si="96"/>
        <v>0.98002599413861791</v>
      </c>
      <c r="H1271" s="2">
        <f t="shared" si="97"/>
        <v>0.87152182623519592</v>
      </c>
    </row>
    <row r="1272" spans="1:8" x14ac:dyDescent="0.25">
      <c r="A1272" s="7">
        <v>35559</v>
      </c>
      <c r="B1272">
        <v>824.78</v>
      </c>
      <c r="C1272">
        <v>25.0625</v>
      </c>
      <c r="D1272" s="1">
        <f t="shared" si="98"/>
        <v>1.4526981315423626E-2</v>
      </c>
      <c r="E1272" s="1">
        <f t="shared" si="99"/>
        <v>-0.1029082774049217</v>
      </c>
      <c r="F1272" s="2">
        <f t="shared" si="95"/>
        <v>0.83571678035952823</v>
      </c>
      <c r="G1272" s="2">
        <f t="shared" si="96"/>
        <v>0.98514365757387556</v>
      </c>
      <c r="H1272" s="2">
        <f t="shared" si="97"/>
        <v>0.87123914444487194</v>
      </c>
    </row>
    <row r="1273" spans="1:8" x14ac:dyDescent="0.25">
      <c r="A1273" s="7">
        <v>35552</v>
      </c>
      <c r="B1273">
        <v>812.97</v>
      </c>
      <c r="C1273">
        <v>27.9375</v>
      </c>
      <c r="D1273" s="1">
        <f t="shared" si="98"/>
        <v>6.2192142362517577E-2</v>
      </c>
      <c r="E1273" s="1">
        <f t="shared" si="99"/>
        <v>5.6737588652482351E-2</v>
      </c>
      <c r="F1273" s="2">
        <f t="shared" si="95"/>
        <v>0.87131373745147345</v>
      </c>
      <c r="G1273" s="2">
        <f t="shared" si="96"/>
        <v>1.0238451812835467</v>
      </c>
      <c r="H1273" s="2">
        <f t="shared" si="97"/>
        <v>0.90245667310102351</v>
      </c>
    </row>
    <row r="1274" spans="1:8" x14ac:dyDescent="0.25">
      <c r="A1274" s="7">
        <v>35545</v>
      </c>
      <c r="B1274">
        <v>765.37</v>
      </c>
      <c r="C1274">
        <v>26.4375</v>
      </c>
      <c r="D1274" s="1">
        <f t="shared" si="98"/>
        <v>-1.2657567137301928E-3</v>
      </c>
      <c r="E1274" s="1">
        <f t="shared" si="99"/>
        <v>0</v>
      </c>
      <c r="F1274" s="2">
        <f t="shared" si="95"/>
        <v>0.8787276293151346</v>
      </c>
      <c r="G1274" s="2">
        <f t="shared" si="96"/>
        <v>1.0311188390498656</v>
      </c>
      <c r="H1274" s="2">
        <f t="shared" si="97"/>
        <v>0.90051456945797115</v>
      </c>
    </row>
    <row r="1275" spans="1:8" x14ac:dyDescent="0.25">
      <c r="A1275" s="7">
        <v>35538</v>
      </c>
      <c r="B1275">
        <v>766.34</v>
      </c>
      <c r="C1275">
        <v>26.4375</v>
      </c>
      <c r="D1275" s="1">
        <f t="shared" si="98"/>
        <v>3.8893784315054747E-2</v>
      </c>
      <c r="E1275" s="1">
        <f t="shared" si="99"/>
        <v>5.7500000000000107E-2</v>
      </c>
      <c r="F1275" s="2">
        <f t="shared" si="95"/>
        <v>0.87977063109073272</v>
      </c>
      <c r="G1275" s="2">
        <f t="shared" si="96"/>
        <v>1.0320691707026246</v>
      </c>
      <c r="H1275" s="2">
        <f t="shared" si="97"/>
        <v>0.90923451084055462</v>
      </c>
    </row>
    <row r="1276" spans="1:8" x14ac:dyDescent="0.25">
      <c r="A1276" s="7">
        <v>35531</v>
      </c>
      <c r="B1276">
        <v>737.65</v>
      </c>
      <c r="C1276">
        <v>25</v>
      </c>
      <c r="D1276" s="1">
        <f t="shared" si="98"/>
        <v>-2.6718564454413563E-2</v>
      </c>
      <c r="E1276" s="1">
        <f t="shared" si="99"/>
        <v>-2.2004889975550168E-2</v>
      </c>
      <c r="F1276" s="2">
        <f t="shared" si="95"/>
        <v>0.84216326674392028</v>
      </c>
      <c r="G1276" s="2">
        <f t="shared" si="96"/>
        <v>1.0119796390839966</v>
      </c>
      <c r="H1276" s="2">
        <f t="shared" si="97"/>
        <v>0.93999257163077721</v>
      </c>
    </row>
    <row r="1277" spans="1:8" x14ac:dyDescent="0.25">
      <c r="A1277" s="7">
        <v>35524</v>
      </c>
      <c r="B1277">
        <v>757.9</v>
      </c>
      <c r="C1277">
        <v>25.5625</v>
      </c>
      <c r="D1277" s="1">
        <f t="shared" si="98"/>
        <v>-2.0649196257817803E-2</v>
      </c>
      <c r="E1277" s="1">
        <f t="shared" si="99"/>
        <v>-9.6852300242130651E-3</v>
      </c>
      <c r="F1277" s="2">
        <f t="shared" si="95"/>
        <v>0.8484568978967969</v>
      </c>
      <c r="G1277" s="2">
        <f t="shared" si="96"/>
        <v>1.0186251753804096</v>
      </c>
      <c r="H1277" s="2">
        <f t="shared" si="97"/>
        <v>0.9472301205895336</v>
      </c>
    </row>
    <row r="1278" spans="1:8" x14ac:dyDescent="0.25">
      <c r="A1278" s="7">
        <v>35517</v>
      </c>
      <c r="B1278">
        <v>773.88</v>
      </c>
      <c r="C1278">
        <v>25.8125</v>
      </c>
      <c r="D1278" s="1">
        <f t="shared" si="98"/>
        <v>-1.3034051779109879E-2</v>
      </c>
      <c r="E1278" s="1">
        <f t="shared" si="99"/>
        <v>-5.9225512528473856E-2</v>
      </c>
      <c r="F1278" s="2">
        <f t="shared" si="95"/>
        <v>0.85836675967191789</v>
      </c>
      <c r="G1278" s="2">
        <f t="shared" si="96"/>
        <v>0.98190567510350346</v>
      </c>
      <c r="H1278" s="2">
        <f t="shared" si="97"/>
        <v>0.96190191708110917</v>
      </c>
    </row>
    <row r="1279" spans="1:8" x14ac:dyDescent="0.25">
      <c r="A1279" s="7">
        <v>35510</v>
      </c>
      <c r="B1279">
        <v>784.1</v>
      </c>
      <c r="C1279">
        <v>27.4375</v>
      </c>
      <c r="D1279" s="1">
        <f t="shared" si="98"/>
        <v>-1.1435127400178935E-2</v>
      </c>
      <c r="E1279" s="1">
        <f t="shared" si="99"/>
        <v>-4.9783549783549819E-2</v>
      </c>
      <c r="F1279" s="2">
        <f t="shared" si="95"/>
        <v>0.82031980774653979</v>
      </c>
      <c r="G1279" s="2">
        <f t="shared" si="96"/>
        <v>0.96939671812123085</v>
      </c>
      <c r="H1279" s="2">
        <f t="shared" si="97"/>
        <v>0.9489669258259833</v>
      </c>
    </row>
    <row r="1280" spans="1:8" x14ac:dyDescent="0.25">
      <c r="A1280" s="7">
        <v>35503</v>
      </c>
      <c r="B1280">
        <v>793.17</v>
      </c>
      <c r="C1280">
        <v>28.875</v>
      </c>
      <c r="D1280" s="1">
        <f t="shared" si="98"/>
        <v>-1.465893138874752E-2</v>
      </c>
      <c r="E1280" s="1">
        <f t="shared" si="99"/>
        <v>-7.2289156626506035E-2</v>
      </c>
      <c r="F1280" s="2">
        <f t="shared" si="95"/>
        <v>0.79255228007007172</v>
      </c>
      <c r="G1280" s="2">
        <f t="shared" si="96"/>
        <v>0.96187873394234213</v>
      </c>
      <c r="H1280" s="2">
        <f t="shared" si="97"/>
        <v>0.93589925877689584</v>
      </c>
    </row>
    <row r="1281" spans="1:8" x14ac:dyDescent="0.25">
      <c r="A1281" s="7">
        <v>35496</v>
      </c>
      <c r="B1281">
        <v>804.97</v>
      </c>
      <c r="C1281">
        <v>31.125</v>
      </c>
      <c r="D1281" s="1">
        <f t="shared" si="98"/>
        <v>1.789282011077109E-2</v>
      </c>
      <c r="E1281" s="1">
        <f t="shared" si="99"/>
        <v>2.6804123711340111E-2</v>
      </c>
      <c r="F1281" s="2">
        <f t="shared" si="95"/>
        <v>0.74128145165335335</v>
      </c>
      <c r="G1281" s="2">
        <f t="shared" si="96"/>
        <v>0.93006296284361789</v>
      </c>
      <c r="H1281" s="2">
        <f t="shared" si="97"/>
        <v>0.91318427653406375</v>
      </c>
    </row>
    <row r="1282" spans="1:8" x14ac:dyDescent="0.25">
      <c r="A1282" s="7">
        <v>35489</v>
      </c>
      <c r="B1282">
        <v>790.82</v>
      </c>
      <c r="C1282">
        <v>30.3125</v>
      </c>
      <c r="D1282" s="1">
        <f t="shared" si="98"/>
        <v>-1.3657283260785413E-2</v>
      </c>
      <c r="E1282" s="1">
        <f t="shared" si="99"/>
        <v>-6.370656370656369E-2</v>
      </c>
      <c r="F1282" s="2">
        <f t="shared" ref="F1282:F1345" si="100">SLOPE($E1282:$E1386,$D1282:$D1386)</f>
        <v>0.74271156224651613</v>
      </c>
      <c r="G1282" s="2">
        <f t="shared" ref="G1282:G1345" si="101">SLOPE($E1282:$E1438,$D1282:$D1438)</f>
        <v>0.90630680088202631</v>
      </c>
      <c r="H1282" s="2">
        <f t="shared" ref="H1282:H1345" si="102">SLOPE($E1282:$E1542,$D1282:$D1542)</f>
        <v>0.91317113182136112</v>
      </c>
    </row>
    <row r="1283" spans="1:8" x14ac:dyDescent="0.25">
      <c r="A1283" s="7">
        <v>35482</v>
      </c>
      <c r="B1283">
        <v>801.77</v>
      </c>
      <c r="C1283">
        <v>32.375</v>
      </c>
      <c r="D1283" s="1">
        <f t="shared" ref="D1283:D1346" si="103">B1283/B1284-1</f>
        <v>-8.2995250346329374E-3</v>
      </c>
      <c r="E1283" s="1">
        <f t="shared" ref="E1283:E1346" si="104">C1283/C1284-1</f>
        <v>-0.12351945854483926</v>
      </c>
      <c r="F1283" s="2">
        <f t="shared" si="100"/>
        <v>0.69543361981394181</v>
      </c>
      <c r="G1283" s="2">
        <f t="shared" si="101"/>
        <v>0.88774459711326681</v>
      </c>
      <c r="H1283" s="2">
        <f t="shared" si="102"/>
        <v>0.89480745593005684</v>
      </c>
    </row>
    <row r="1284" spans="1:8" x14ac:dyDescent="0.25">
      <c r="A1284" s="7">
        <v>35475</v>
      </c>
      <c r="B1284">
        <v>808.48</v>
      </c>
      <c r="C1284">
        <v>36.9375</v>
      </c>
      <c r="D1284" s="1">
        <f t="shared" si="103"/>
        <v>2.3962713410000669E-2</v>
      </c>
      <c r="E1284" s="1">
        <f t="shared" si="104"/>
        <v>3.5026269702276736E-2</v>
      </c>
      <c r="F1284" s="2">
        <f t="shared" si="100"/>
        <v>0.61844305384415299</v>
      </c>
      <c r="G1284" s="2">
        <f t="shared" si="101"/>
        <v>0.84704135898057087</v>
      </c>
      <c r="H1284" s="2">
        <f t="shared" si="102"/>
        <v>0.86888446188045609</v>
      </c>
    </row>
    <row r="1285" spans="1:8" x14ac:dyDescent="0.25">
      <c r="A1285" s="7">
        <v>35468</v>
      </c>
      <c r="B1285">
        <v>789.56</v>
      </c>
      <c r="C1285">
        <v>35.6875</v>
      </c>
      <c r="D1285" s="1">
        <f t="shared" si="103"/>
        <v>4.3248193751908026E-3</v>
      </c>
      <c r="E1285" s="1">
        <f t="shared" si="104"/>
        <v>3.5149384885764245E-3</v>
      </c>
      <c r="F1285" s="2">
        <f t="shared" si="100"/>
        <v>0.60208313914330314</v>
      </c>
      <c r="G1285" s="2">
        <f t="shared" si="101"/>
        <v>0.83479705056078712</v>
      </c>
      <c r="H1285" s="2">
        <f t="shared" si="102"/>
        <v>0.8619907626879868</v>
      </c>
    </row>
    <row r="1286" spans="1:8" x14ac:dyDescent="0.25">
      <c r="A1286" s="7">
        <v>35461</v>
      </c>
      <c r="B1286">
        <v>786.16</v>
      </c>
      <c r="C1286">
        <v>35.5625</v>
      </c>
      <c r="D1286" s="1">
        <f t="shared" si="103"/>
        <v>2.0297980584540243E-2</v>
      </c>
      <c r="E1286" s="1">
        <f t="shared" si="104"/>
        <v>5.5658627087198598E-2</v>
      </c>
      <c r="F1286" s="2">
        <f t="shared" si="100"/>
        <v>0.59029441600735733</v>
      </c>
      <c r="G1286" s="2">
        <f t="shared" si="101"/>
        <v>0.80097707123430739</v>
      </c>
      <c r="H1286" s="2">
        <f t="shared" si="102"/>
        <v>0.86185806970756718</v>
      </c>
    </row>
    <row r="1287" spans="1:8" x14ac:dyDescent="0.25">
      <c r="A1287" s="7">
        <v>35454</v>
      </c>
      <c r="B1287">
        <v>770.52</v>
      </c>
      <c r="C1287">
        <v>33.6875</v>
      </c>
      <c r="D1287" s="1">
        <f t="shared" si="103"/>
        <v>-7.2793331357821067E-3</v>
      </c>
      <c r="E1287" s="1">
        <f t="shared" si="104"/>
        <v>-1.4625228519195566E-2</v>
      </c>
      <c r="F1287" s="2">
        <f t="shared" si="100"/>
        <v>0.55949911874051672</v>
      </c>
      <c r="G1287" s="2">
        <f t="shared" si="101"/>
        <v>0.77714741149570332</v>
      </c>
      <c r="H1287" s="2">
        <f t="shared" si="102"/>
        <v>0.84330387803007878</v>
      </c>
    </row>
    <row r="1288" spans="1:8" x14ac:dyDescent="0.25">
      <c r="A1288" s="7">
        <v>35447</v>
      </c>
      <c r="B1288">
        <v>776.17</v>
      </c>
      <c r="C1288">
        <v>34.1875</v>
      </c>
      <c r="D1288" s="1">
        <f t="shared" si="103"/>
        <v>2.1948650427912941E-2</v>
      </c>
      <c r="E1288" s="1">
        <f t="shared" si="104"/>
        <v>5.3949903660886367E-2</v>
      </c>
      <c r="F1288" s="2">
        <f t="shared" si="100"/>
        <v>0.56100308184380387</v>
      </c>
      <c r="G1288" s="2">
        <f t="shared" si="101"/>
        <v>0.76699236394253811</v>
      </c>
      <c r="H1288" s="2">
        <f t="shared" si="102"/>
        <v>0.84900102470746375</v>
      </c>
    </row>
    <row r="1289" spans="1:8" x14ac:dyDescent="0.25">
      <c r="A1289" s="7">
        <v>35440</v>
      </c>
      <c r="B1289">
        <v>759.5</v>
      </c>
      <c r="C1289">
        <v>32.4375</v>
      </c>
      <c r="D1289" s="1">
        <f t="shared" si="103"/>
        <v>1.533360961458774E-2</v>
      </c>
      <c r="E1289" s="1">
        <f t="shared" si="104"/>
        <v>4.8484848484848575E-2</v>
      </c>
      <c r="F1289" s="2">
        <f t="shared" si="100"/>
        <v>0.53306049868229943</v>
      </c>
      <c r="G1289" s="2">
        <f t="shared" si="101"/>
        <v>0.74541628709584207</v>
      </c>
      <c r="H1289" s="2">
        <f t="shared" si="102"/>
        <v>0.85019253275551643</v>
      </c>
    </row>
    <row r="1290" spans="1:8" x14ac:dyDescent="0.25">
      <c r="A1290" s="7">
        <v>35433</v>
      </c>
      <c r="B1290">
        <v>748.03</v>
      </c>
      <c r="C1290">
        <v>30.9375</v>
      </c>
      <c r="D1290" s="1">
        <f t="shared" si="103"/>
        <v>-1.1575205803459387E-2</v>
      </c>
      <c r="E1290" s="1">
        <f t="shared" si="104"/>
        <v>-1.5904572564612307E-2</v>
      </c>
      <c r="F1290" s="2">
        <f t="shared" si="100"/>
        <v>0.50663114313761437</v>
      </c>
      <c r="G1290" s="2">
        <f t="shared" si="101"/>
        <v>0.73168588153428094</v>
      </c>
      <c r="H1290" s="2">
        <f t="shared" si="102"/>
        <v>0.8415553764083783</v>
      </c>
    </row>
    <row r="1291" spans="1:8" x14ac:dyDescent="0.25">
      <c r="A1291" s="7">
        <v>35426</v>
      </c>
      <c r="B1291">
        <v>756.79</v>
      </c>
      <c r="C1291">
        <v>31.4375</v>
      </c>
      <c r="D1291" s="1">
        <f t="shared" si="103"/>
        <v>1.0575934407841103E-2</v>
      </c>
      <c r="E1291" s="1">
        <f t="shared" si="104"/>
        <v>1.4112903225806495E-2</v>
      </c>
      <c r="F1291" s="2">
        <f t="shared" si="100"/>
        <v>0.50106876539737111</v>
      </c>
      <c r="G1291" s="2">
        <f t="shared" si="101"/>
        <v>0.72710503864565013</v>
      </c>
      <c r="H1291" s="2">
        <f t="shared" si="102"/>
        <v>0.83390214354452974</v>
      </c>
    </row>
    <row r="1292" spans="1:8" x14ac:dyDescent="0.25">
      <c r="A1292" s="7">
        <v>35419</v>
      </c>
      <c r="B1292">
        <v>748.87</v>
      </c>
      <c r="C1292">
        <v>31</v>
      </c>
      <c r="D1292" s="1">
        <f t="shared" si="103"/>
        <v>2.776405357927092E-2</v>
      </c>
      <c r="E1292" s="1">
        <f t="shared" si="104"/>
        <v>-3.8759689922480578E-2</v>
      </c>
      <c r="F1292" s="2">
        <f t="shared" si="100"/>
        <v>0.50036444358614118</v>
      </c>
      <c r="G1292" s="2">
        <f t="shared" si="101"/>
        <v>0.72636222235566139</v>
      </c>
      <c r="H1292" s="2">
        <f t="shared" si="102"/>
        <v>0.86007051014749203</v>
      </c>
    </row>
    <row r="1293" spans="1:8" x14ac:dyDescent="0.25">
      <c r="A1293" s="7">
        <v>35412</v>
      </c>
      <c r="B1293">
        <v>728.64</v>
      </c>
      <c r="C1293">
        <v>32.25</v>
      </c>
      <c r="D1293" s="1">
        <f t="shared" si="103"/>
        <v>-1.4818820984315861E-2</v>
      </c>
      <c r="E1293" s="1">
        <f t="shared" si="104"/>
        <v>-5.7803468208093012E-3</v>
      </c>
      <c r="F1293" s="2">
        <f t="shared" si="100"/>
        <v>0.57666985788409164</v>
      </c>
      <c r="G1293" s="2">
        <f t="shared" si="101"/>
        <v>0.77417669536621891</v>
      </c>
      <c r="H1293" s="2">
        <f t="shared" si="102"/>
        <v>0.89560079697838091</v>
      </c>
    </row>
    <row r="1294" spans="1:8" x14ac:dyDescent="0.25">
      <c r="A1294" s="7">
        <v>35405</v>
      </c>
      <c r="B1294">
        <v>739.6</v>
      </c>
      <c r="C1294">
        <v>32.4375</v>
      </c>
      <c r="D1294" s="1">
        <f t="shared" si="103"/>
        <v>-2.3011281075797196E-2</v>
      </c>
      <c r="E1294" s="1">
        <f t="shared" si="104"/>
        <v>-4.5955882352941124E-2</v>
      </c>
      <c r="F1294" s="2">
        <f t="shared" si="100"/>
        <v>0.57718965033332825</v>
      </c>
      <c r="G1294" s="2">
        <f t="shared" si="101"/>
        <v>0.77788356501658984</v>
      </c>
      <c r="H1294" s="2">
        <f t="shared" si="102"/>
        <v>0.91948615507836873</v>
      </c>
    </row>
    <row r="1295" spans="1:8" x14ac:dyDescent="0.25">
      <c r="A1295" s="7">
        <v>35398</v>
      </c>
      <c r="B1295">
        <v>757.02</v>
      </c>
      <c r="C1295">
        <v>34</v>
      </c>
      <c r="D1295" s="1">
        <f t="shared" si="103"/>
        <v>1.1072082058953159E-2</v>
      </c>
      <c r="E1295" s="1">
        <f t="shared" si="104"/>
        <v>5.5452865064695711E-3</v>
      </c>
      <c r="F1295" s="2">
        <f t="shared" si="100"/>
        <v>0.52705585847159964</v>
      </c>
      <c r="G1295" s="2">
        <f t="shared" si="101"/>
        <v>0.75114956213652018</v>
      </c>
      <c r="H1295" s="2">
        <f t="shared" si="102"/>
        <v>0.89612494382583785</v>
      </c>
    </row>
    <row r="1296" spans="1:8" x14ac:dyDescent="0.25">
      <c r="A1296" s="7">
        <v>35391</v>
      </c>
      <c r="B1296">
        <v>748.73</v>
      </c>
      <c r="C1296">
        <v>33.8125</v>
      </c>
      <c r="D1296" s="1">
        <f t="shared" si="103"/>
        <v>1.506195602071525E-2</v>
      </c>
      <c r="E1296" s="1">
        <f t="shared" si="104"/>
        <v>-2.8725314183123851E-2</v>
      </c>
      <c r="F1296" s="2">
        <f t="shared" si="100"/>
        <v>0.55597591787268485</v>
      </c>
      <c r="G1296" s="2">
        <f t="shared" si="101"/>
        <v>0.75398530697021282</v>
      </c>
      <c r="H1296" s="2">
        <f t="shared" si="102"/>
        <v>0.89639934180817848</v>
      </c>
    </row>
    <row r="1297" spans="1:8" x14ac:dyDescent="0.25">
      <c r="A1297" s="7">
        <v>35384</v>
      </c>
      <c r="B1297">
        <v>737.62</v>
      </c>
      <c r="C1297">
        <v>34.8125</v>
      </c>
      <c r="D1297" s="1">
        <f t="shared" si="103"/>
        <v>9.3046167318902029E-3</v>
      </c>
      <c r="E1297" s="1">
        <f t="shared" si="104"/>
        <v>1.8281535648994485E-2</v>
      </c>
      <c r="F1297" s="2">
        <f t="shared" si="100"/>
        <v>0.59630413156642847</v>
      </c>
      <c r="G1297" s="2">
        <f t="shared" si="101"/>
        <v>0.75495853176766925</v>
      </c>
      <c r="H1297" s="2">
        <f t="shared" si="102"/>
        <v>0.91268690801168006</v>
      </c>
    </row>
    <row r="1298" spans="1:8" x14ac:dyDescent="0.25">
      <c r="A1298" s="7">
        <v>35377</v>
      </c>
      <c r="B1298">
        <v>730.82</v>
      </c>
      <c r="C1298">
        <v>34.1875</v>
      </c>
      <c r="D1298" s="1">
        <f t="shared" si="103"/>
        <v>3.8435852622305644E-2</v>
      </c>
      <c r="E1298" s="1">
        <f t="shared" si="104"/>
        <v>5.3949903660886367E-2</v>
      </c>
      <c r="F1298" s="2">
        <f t="shared" si="100"/>
        <v>0.59953016612056331</v>
      </c>
      <c r="G1298" s="2">
        <f t="shared" si="101"/>
        <v>0.77119729130998038</v>
      </c>
      <c r="H1298" s="2">
        <f t="shared" si="102"/>
        <v>0.9629870273896135</v>
      </c>
    </row>
    <row r="1299" spans="1:8" x14ac:dyDescent="0.25">
      <c r="A1299" s="7">
        <v>35370</v>
      </c>
      <c r="B1299">
        <v>703.77</v>
      </c>
      <c r="C1299">
        <v>32.4375</v>
      </c>
      <c r="D1299" s="1">
        <f t="shared" si="103"/>
        <v>4.0660845745592589E-3</v>
      </c>
      <c r="E1299" s="1">
        <f t="shared" si="104"/>
        <v>-3.1716417910447769E-2</v>
      </c>
      <c r="F1299" s="2">
        <f t="shared" si="100"/>
        <v>0.56800670747844084</v>
      </c>
      <c r="G1299" s="2">
        <f t="shared" si="101"/>
        <v>0.76057990222351857</v>
      </c>
      <c r="H1299" s="2">
        <f t="shared" si="102"/>
        <v>0.94736497558790356</v>
      </c>
    </row>
    <row r="1300" spans="1:8" x14ac:dyDescent="0.25">
      <c r="A1300" s="7">
        <v>35363</v>
      </c>
      <c r="B1300">
        <v>700.92</v>
      </c>
      <c r="C1300">
        <v>33.5</v>
      </c>
      <c r="D1300" s="1">
        <f t="shared" si="103"/>
        <v>-1.3927576601671432E-2</v>
      </c>
      <c r="E1300" s="1">
        <f t="shared" si="104"/>
        <v>8.0645161290322509E-2</v>
      </c>
      <c r="F1300" s="2">
        <f t="shared" si="100"/>
        <v>0.57289897092693531</v>
      </c>
      <c r="G1300" s="2">
        <f t="shared" si="101"/>
        <v>0.77463761297647815</v>
      </c>
      <c r="H1300" s="2">
        <f t="shared" si="102"/>
        <v>0.95663531137559166</v>
      </c>
    </row>
    <row r="1301" spans="1:8" x14ac:dyDescent="0.25">
      <c r="A1301" s="7">
        <v>35356</v>
      </c>
      <c r="B1301">
        <v>710.82</v>
      </c>
      <c r="C1301">
        <v>31</v>
      </c>
      <c r="D1301" s="1">
        <f t="shared" si="103"/>
        <v>1.4500613707076226E-2</v>
      </c>
      <c r="E1301" s="1">
        <f t="shared" si="104"/>
        <v>8.1300813008129413E-3</v>
      </c>
      <c r="F1301" s="2">
        <f t="shared" si="100"/>
        <v>0.63744954349095762</v>
      </c>
      <c r="G1301" s="2">
        <f t="shared" si="101"/>
        <v>0.83129451440310431</v>
      </c>
      <c r="H1301" s="2">
        <f t="shared" si="102"/>
        <v>0.99609850921361665</v>
      </c>
    </row>
    <row r="1302" spans="1:8" x14ac:dyDescent="0.25">
      <c r="A1302" s="7">
        <v>35349</v>
      </c>
      <c r="B1302">
        <v>700.66</v>
      </c>
      <c r="C1302">
        <v>30.75</v>
      </c>
      <c r="D1302" s="1">
        <f t="shared" si="103"/>
        <v>-1.1404784307017524E-3</v>
      </c>
      <c r="E1302" s="1">
        <f t="shared" si="104"/>
        <v>0</v>
      </c>
      <c r="F1302" s="2">
        <f t="shared" si="100"/>
        <v>0.61915834774613088</v>
      </c>
      <c r="G1302" s="2">
        <f t="shared" si="101"/>
        <v>0.81701735850243495</v>
      </c>
      <c r="H1302" s="2">
        <f t="shared" si="102"/>
        <v>0.99444255708658769</v>
      </c>
    </row>
    <row r="1303" spans="1:8" x14ac:dyDescent="0.25">
      <c r="A1303" s="7">
        <v>35342</v>
      </c>
      <c r="B1303">
        <v>701.46</v>
      </c>
      <c r="C1303">
        <v>30.75</v>
      </c>
      <c r="D1303" s="1">
        <f t="shared" si="103"/>
        <v>2.2253311764963035E-2</v>
      </c>
      <c r="E1303" s="1">
        <f t="shared" si="104"/>
        <v>-1.6000000000000014E-2</v>
      </c>
      <c r="F1303" s="2">
        <f t="shared" si="100"/>
        <v>0.65643194194813248</v>
      </c>
      <c r="G1303" s="2">
        <f t="shared" si="101"/>
        <v>0.82362786548040934</v>
      </c>
      <c r="H1303" s="2">
        <f t="shared" si="102"/>
        <v>0.99399671130672007</v>
      </c>
    </row>
    <row r="1304" spans="1:8" x14ac:dyDescent="0.25">
      <c r="A1304" s="7">
        <v>35335</v>
      </c>
      <c r="B1304">
        <v>686.19</v>
      </c>
      <c r="C1304">
        <v>31.25</v>
      </c>
      <c r="D1304" s="1">
        <f t="shared" si="103"/>
        <v>-1.2226540325749324E-3</v>
      </c>
      <c r="E1304" s="1">
        <f t="shared" si="104"/>
        <v>-1.1857707509881465E-2</v>
      </c>
      <c r="F1304" s="2">
        <f t="shared" si="100"/>
        <v>0.68433499453840341</v>
      </c>
      <c r="G1304" s="2">
        <f t="shared" si="101"/>
        <v>0.84540317200058557</v>
      </c>
      <c r="H1304" s="2">
        <f t="shared" si="102"/>
        <v>0.9979913627458773</v>
      </c>
    </row>
    <row r="1305" spans="1:8" x14ac:dyDescent="0.25">
      <c r="A1305" s="7">
        <v>35328</v>
      </c>
      <c r="B1305">
        <v>687.03</v>
      </c>
      <c r="C1305">
        <v>31.625</v>
      </c>
      <c r="D1305" s="1">
        <f t="shared" si="103"/>
        <v>9.5365445087725043E-3</v>
      </c>
      <c r="E1305" s="1">
        <f t="shared" si="104"/>
        <v>-1.171875E-2</v>
      </c>
      <c r="F1305" s="2">
        <f t="shared" si="100"/>
        <v>0.72046511554347814</v>
      </c>
      <c r="G1305" s="2">
        <f t="shared" si="101"/>
        <v>0.85111653159395673</v>
      </c>
      <c r="H1305" s="2">
        <f t="shared" si="102"/>
        <v>0.99587721815639429</v>
      </c>
    </row>
    <row r="1306" spans="1:8" x14ac:dyDescent="0.25">
      <c r="A1306" s="7">
        <v>35321</v>
      </c>
      <c r="B1306">
        <v>680.54</v>
      </c>
      <c r="C1306">
        <v>32</v>
      </c>
      <c r="D1306" s="1">
        <f t="shared" si="103"/>
        <v>3.7914836505612559E-2</v>
      </c>
      <c r="E1306" s="1">
        <f t="shared" si="104"/>
        <v>9.8619329388560661E-3</v>
      </c>
      <c r="F1306" s="2">
        <f t="shared" si="100"/>
        <v>0.72653482317702511</v>
      </c>
      <c r="G1306" s="2">
        <f t="shared" si="101"/>
        <v>0.85828205183112549</v>
      </c>
      <c r="H1306" s="2">
        <f t="shared" si="102"/>
        <v>0.9953132348902588</v>
      </c>
    </row>
    <row r="1307" spans="1:8" x14ac:dyDescent="0.25">
      <c r="A1307" s="7">
        <v>35314</v>
      </c>
      <c r="B1307">
        <v>655.68</v>
      </c>
      <c r="C1307">
        <v>31.6875</v>
      </c>
      <c r="D1307" s="1">
        <f t="shared" si="103"/>
        <v>5.6595960060736861E-3</v>
      </c>
      <c r="E1307" s="1">
        <f t="shared" si="104"/>
        <v>-9.765625E-3</v>
      </c>
      <c r="F1307" s="2">
        <f t="shared" si="100"/>
        <v>0.75918007775449436</v>
      </c>
      <c r="G1307" s="2">
        <f t="shared" si="101"/>
        <v>0.88914057354112475</v>
      </c>
      <c r="H1307" s="2">
        <f t="shared" si="102"/>
        <v>1.0248656693207414</v>
      </c>
    </row>
    <row r="1308" spans="1:8" x14ac:dyDescent="0.25">
      <c r="A1308" s="7">
        <v>35307</v>
      </c>
      <c r="B1308">
        <v>651.99</v>
      </c>
      <c r="C1308">
        <v>32</v>
      </c>
      <c r="D1308" s="1">
        <f t="shared" si="103"/>
        <v>-2.2547711497234002E-2</v>
      </c>
      <c r="E1308" s="1">
        <f t="shared" si="104"/>
        <v>-1.9157088122605415E-2</v>
      </c>
      <c r="F1308" s="2">
        <f t="shared" si="100"/>
        <v>0.77960658666339244</v>
      </c>
      <c r="G1308" s="2">
        <f t="shared" si="101"/>
        <v>0.89176373567264455</v>
      </c>
      <c r="H1308" s="2">
        <f t="shared" si="102"/>
        <v>1.0292889700688492</v>
      </c>
    </row>
    <row r="1309" spans="1:8" x14ac:dyDescent="0.25">
      <c r="A1309" s="7">
        <v>35300</v>
      </c>
      <c r="B1309">
        <v>667.03</v>
      </c>
      <c r="C1309">
        <v>32.625</v>
      </c>
      <c r="D1309" s="1">
        <f t="shared" si="103"/>
        <v>2.7359781121749638E-3</v>
      </c>
      <c r="E1309" s="1">
        <f t="shared" si="104"/>
        <v>-9.4876660341556285E-3</v>
      </c>
      <c r="F1309" s="2">
        <f t="shared" si="100"/>
        <v>0.82638161942627641</v>
      </c>
      <c r="G1309" s="2">
        <f t="shared" si="101"/>
        <v>0.89639424582711635</v>
      </c>
      <c r="H1309" s="2">
        <f t="shared" si="102"/>
        <v>1.031964858704725</v>
      </c>
    </row>
    <row r="1310" spans="1:8" x14ac:dyDescent="0.25">
      <c r="A1310" s="7">
        <v>35293</v>
      </c>
      <c r="B1310">
        <v>665.21</v>
      </c>
      <c r="C1310">
        <v>32.9375</v>
      </c>
      <c r="D1310" s="1">
        <f t="shared" si="103"/>
        <v>4.6971756532245834E-3</v>
      </c>
      <c r="E1310" s="1">
        <f t="shared" si="104"/>
        <v>5.7251908396946938E-3</v>
      </c>
      <c r="F1310" s="2">
        <f t="shared" si="100"/>
        <v>0.82569553408021024</v>
      </c>
      <c r="G1310" s="2">
        <f t="shared" si="101"/>
        <v>0.91066680904885478</v>
      </c>
      <c r="H1310" s="2">
        <f t="shared" si="102"/>
        <v>1.0509360728861004</v>
      </c>
    </row>
    <row r="1311" spans="1:8" x14ac:dyDescent="0.25">
      <c r="A1311" s="7">
        <v>35286</v>
      </c>
      <c r="B1311">
        <v>662.1</v>
      </c>
      <c r="C1311">
        <v>32.75</v>
      </c>
      <c r="D1311" s="1">
        <f t="shared" si="103"/>
        <v>-5.8868813114154595E-4</v>
      </c>
      <c r="E1311" s="1">
        <f t="shared" si="104"/>
        <v>3.9682539682539764E-2</v>
      </c>
      <c r="F1311" s="2">
        <f t="shared" si="100"/>
        <v>0.82088233441765668</v>
      </c>
      <c r="G1311" s="2">
        <f t="shared" si="101"/>
        <v>0.91045436005107105</v>
      </c>
      <c r="H1311" s="2">
        <f t="shared" si="102"/>
        <v>1.0578608903157303</v>
      </c>
    </row>
    <row r="1312" spans="1:8" x14ac:dyDescent="0.25">
      <c r="A1312" s="7">
        <v>35279</v>
      </c>
      <c r="B1312">
        <v>662.49</v>
      </c>
      <c r="C1312">
        <v>31.5</v>
      </c>
      <c r="D1312" s="1">
        <f t="shared" si="103"/>
        <v>4.1814750746972829E-2</v>
      </c>
      <c r="E1312" s="1">
        <f t="shared" si="104"/>
        <v>5.439330543933063E-2</v>
      </c>
      <c r="F1312" s="2">
        <f t="shared" si="100"/>
        <v>0.84491798186517408</v>
      </c>
      <c r="G1312" s="2">
        <f t="shared" si="101"/>
        <v>0.9172600497393294</v>
      </c>
      <c r="H1312" s="2">
        <f t="shared" si="102"/>
        <v>1.0612141350066178</v>
      </c>
    </row>
    <row r="1313" spans="1:8" x14ac:dyDescent="0.25">
      <c r="A1313" s="7">
        <v>35272</v>
      </c>
      <c r="B1313">
        <v>635.9</v>
      </c>
      <c r="C1313">
        <v>29.875</v>
      </c>
      <c r="D1313" s="1">
        <f t="shared" si="103"/>
        <v>-4.4306671050365898E-3</v>
      </c>
      <c r="E1313" s="1">
        <f t="shared" si="104"/>
        <v>-3.2388663967611309E-2</v>
      </c>
      <c r="F1313" s="2">
        <f t="shared" si="100"/>
        <v>0.80942959082263988</v>
      </c>
      <c r="G1313" s="2">
        <f t="shared" si="101"/>
        <v>0.8927065475734941</v>
      </c>
      <c r="H1313" s="2">
        <f t="shared" si="102"/>
        <v>1.0429794648426072</v>
      </c>
    </row>
    <row r="1314" spans="1:8" x14ac:dyDescent="0.25">
      <c r="A1314" s="7">
        <v>35265</v>
      </c>
      <c r="B1314">
        <v>638.73</v>
      </c>
      <c r="C1314">
        <v>30.875</v>
      </c>
      <c r="D1314" s="1">
        <f t="shared" si="103"/>
        <v>-1.1544592147820332E-2</v>
      </c>
      <c r="E1314" s="1">
        <f t="shared" si="104"/>
        <v>4.0650406504065817E-3</v>
      </c>
      <c r="F1314" s="2">
        <f t="shared" si="100"/>
        <v>0.8011568589711644</v>
      </c>
      <c r="G1314" s="2">
        <f t="shared" si="101"/>
        <v>0.8847440131271711</v>
      </c>
      <c r="H1314" s="2">
        <f t="shared" si="102"/>
        <v>1.0437484596174731</v>
      </c>
    </row>
    <row r="1315" spans="1:8" x14ac:dyDescent="0.25">
      <c r="A1315" s="7">
        <v>35258</v>
      </c>
      <c r="B1315">
        <v>646.19000000000005</v>
      </c>
      <c r="C1315">
        <v>30.75</v>
      </c>
      <c r="D1315" s="1">
        <f t="shared" si="103"/>
        <v>-1.711182769530295E-2</v>
      </c>
      <c r="E1315" s="1">
        <f t="shared" si="104"/>
        <v>-5.3846153846153877E-2</v>
      </c>
      <c r="F1315" s="2">
        <f t="shared" si="100"/>
        <v>0.80939738459332677</v>
      </c>
      <c r="G1315" s="2">
        <f t="shared" si="101"/>
        <v>0.88467070739948039</v>
      </c>
      <c r="H1315" s="2">
        <f t="shared" si="102"/>
        <v>1.0473868240677202</v>
      </c>
    </row>
    <row r="1316" spans="1:8" x14ac:dyDescent="0.25">
      <c r="A1316" s="7">
        <v>35251</v>
      </c>
      <c r="B1316">
        <v>657.44</v>
      </c>
      <c r="C1316">
        <v>32.5</v>
      </c>
      <c r="D1316" s="1">
        <f t="shared" si="103"/>
        <v>-1.966807330420639E-2</v>
      </c>
      <c r="E1316" s="1">
        <f t="shared" si="104"/>
        <v>-5.7361376673039643E-3</v>
      </c>
      <c r="F1316" s="2">
        <f t="shared" si="100"/>
        <v>0.77122718943317237</v>
      </c>
      <c r="G1316" s="2">
        <f t="shared" si="101"/>
        <v>0.85335734324907853</v>
      </c>
      <c r="H1316" s="2">
        <f t="shared" si="102"/>
        <v>1.0167859477910457</v>
      </c>
    </row>
    <row r="1317" spans="1:8" x14ac:dyDescent="0.25">
      <c r="A1317" s="7">
        <v>35244</v>
      </c>
      <c r="B1317">
        <v>670.63</v>
      </c>
      <c r="C1317">
        <v>32.6875</v>
      </c>
      <c r="D1317" s="1">
        <f t="shared" si="103"/>
        <v>5.6835222842059885E-3</v>
      </c>
      <c r="E1317" s="1">
        <f t="shared" si="104"/>
        <v>-7.5901328273244584E-3</v>
      </c>
      <c r="F1317" s="2">
        <f t="shared" si="100"/>
        <v>0.78700694872665744</v>
      </c>
      <c r="G1317" s="2">
        <f t="shared" si="101"/>
        <v>0.86439480645276656</v>
      </c>
      <c r="H1317" s="2">
        <f t="shared" si="102"/>
        <v>1.0265901979840566</v>
      </c>
    </row>
    <row r="1318" spans="1:8" x14ac:dyDescent="0.25">
      <c r="A1318" s="7">
        <v>35237</v>
      </c>
      <c r="B1318">
        <v>666.84</v>
      </c>
      <c r="C1318">
        <v>32.9375</v>
      </c>
      <c r="D1318" s="1">
        <f t="shared" si="103"/>
        <v>1.4868213561614052E-3</v>
      </c>
      <c r="E1318" s="1">
        <f t="shared" si="104"/>
        <v>3.8095238095237072E-3</v>
      </c>
      <c r="F1318" s="2">
        <f t="shared" si="100"/>
        <v>0.80427667003879932</v>
      </c>
      <c r="G1318" s="2">
        <f t="shared" si="101"/>
        <v>0.86772649944403357</v>
      </c>
      <c r="H1318" s="2">
        <f t="shared" si="102"/>
        <v>1.0146221088729985</v>
      </c>
    </row>
    <row r="1319" spans="1:8" x14ac:dyDescent="0.25">
      <c r="A1319" s="7">
        <v>35230</v>
      </c>
      <c r="B1319">
        <v>665.85</v>
      </c>
      <c r="C1319">
        <v>32.8125</v>
      </c>
      <c r="D1319" s="1">
        <f t="shared" si="103"/>
        <v>-1.1079591867044769E-2</v>
      </c>
      <c r="E1319" s="1">
        <f t="shared" si="104"/>
        <v>2.9411764705882248E-2</v>
      </c>
      <c r="F1319" s="2">
        <f t="shared" si="100"/>
        <v>0.79917385875658187</v>
      </c>
      <c r="G1319" s="2">
        <f t="shared" si="101"/>
        <v>0.85159451725712842</v>
      </c>
      <c r="H1319" s="2">
        <f t="shared" si="102"/>
        <v>1.0132636213092538</v>
      </c>
    </row>
    <row r="1320" spans="1:8" x14ac:dyDescent="0.25">
      <c r="A1320" s="7">
        <v>35223</v>
      </c>
      <c r="B1320">
        <v>673.31</v>
      </c>
      <c r="C1320">
        <v>31.875</v>
      </c>
      <c r="D1320" s="1">
        <f t="shared" si="103"/>
        <v>6.2619560019128162E-3</v>
      </c>
      <c r="E1320" s="1">
        <f t="shared" si="104"/>
        <v>-2.2988505747126409E-2</v>
      </c>
      <c r="F1320" s="2">
        <f t="shared" si="100"/>
        <v>0.83815482836462429</v>
      </c>
      <c r="G1320" s="2">
        <f t="shared" si="101"/>
        <v>0.88474535674026744</v>
      </c>
      <c r="H1320" s="2">
        <f t="shared" si="102"/>
        <v>1.0210607248931118</v>
      </c>
    </row>
    <row r="1321" spans="1:8" x14ac:dyDescent="0.25">
      <c r="A1321" s="7">
        <v>35216</v>
      </c>
      <c r="B1321">
        <v>669.12</v>
      </c>
      <c r="C1321">
        <v>32.625</v>
      </c>
      <c r="D1321" s="1">
        <f t="shared" si="103"/>
        <v>-1.3839147543882935E-2</v>
      </c>
      <c r="E1321" s="1">
        <f t="shared" si="104"/>
        <v>-1.8796992481203034E-2</v>
      </c>
      <c r="F1321" s="2">
        <f t="shared" si="100"/>
        <v>0.84569407615885328</v>
      </c>
      <c r="G1321" s="2">
        <f t="shared" si="101"/>
        <v>0.8832347254869416</v>
      </c>
      <c r="H1321" s="2">
        <f t="shared" si="102"/>
        <v>1.0280768241721043</v>
      </c>
    </row>
    <row r="1322" spans="1:8" x14ac:dyDescent="0.25">
      <c r="A1322" s="7">
        <v>35209</v>
      </c>
      <c r="B1322">
        <v>678.51</v>
      </c>
      <c r="C1322">
        <v>33.25</v>
      </c>
      <c r="D1322" s="1">
        <f t="shared" si="103"/>
        <v>1.435170650760198E-2</v>
      </c>
      <c r="E1322" s="1">
        <f t="shared" si="104"/>
        <v>2.7027027027026973E-2</v>
      </c>
      <c r="F1322" s="2">
        <f t="shared" si="100"/>
        <v>0.83825108779983826</v>
      </c>
      <c r="G1322" s="2">
        <f t="shared" si="101"/>
        <v>0.87947595313962457</v>
      </c>
      <c r="H1322" s="2">
        <f t="shared" si="102"/>
        <v>1.0487991108325496</v>
      </c>
    </row>
    <row r="1323" spans="1:8" x14ac:dyDescent="0.25">
      <c r="A1323" s="7">
        <v>35202</v>
      </c>
      <c r="B1323">
        <v>668.91</v>
      </c>
      <c r="C1323">
        <v>32.375</v>
      </c>
      <c r="D1323" s="1">
        <f t="shared" si="103"/>
        <v>2.5793985492799987E-2</v>
      </c>
      <c r="E1323" s="1">
        <f t="shared" si="104"/>
        <v>4.4354838709677491E-2</v>
      </c>
      <c r="F1323" s="2">
        <f t="shared" si="100"/>
        <v>0.89852853290384327</v>
      </c>
      <c r="G1323" s="2">
        <f t="shared" si="101"/>
        <v>0.86639641286690361</v>
      </c>
      <c r="H1323" s="2">
        <f t="shared" si="102"/>
        <v>1.0509589473633885</v>
      </c>
    </row>
    <row r="1324" spans="1:8" x14ac:dyDescent="0.25">
      <c r="A1324" s="7">
        <v>35195</v>
      </c>
      <c r="B1324">
        <v>652.09</v>
      </c>
      <c r="C1324">
        <v>31</v>
      </c>
      <c r="D1324" s="1">
        <f t="shared" si="103"/>
        <v>1.6302230257313477E-2</v>
      </c>
      <c r="E1324" s="1">
        <f t="shared" si="104"/>
        <v>-4.7984644913627639E-2</v>
      </c>
      <c r="F1324" s="2">
        <f t="shared" si="100"/>
        <v>0.88734313498511419</v>
      </c>
      <c r="G1324" s="2">
        <f t="shared" si="101"/>
        <v>0.8394634221033086</v>
      </c>
      <c r="H1324" s="2">
        <f t="shared" si="102"/>
        <v>1.0508756783133948</v>
      </c>
    </row>
    <row r="1325" spans="1:8" x14ac:dyDescent="0.25">
      <c r="A1325" s="7">
        <v>35188</v>
      </c>
      <c r="B1325">
        <v>641.63</v>
      </c>
      <c r="C1325">
        <v>32.5625</v>
      </c>
      <c r="D1325" s="1">
        <f t="shared" si="103"/>
        <v>-1.8103632969118322E-2</v>
      </c>
      <c r="E1325" s="1">
        <f t="shared" si="104"/>
        <v>-3.8240917782026429E-3</v>
      </c>
      <c r="F1325" s="2">
        <f t="shared" si="100"/>
        <v>0.94484203749452922</v>
      </c>
      <c r="G1325" s="2">
        <f t="shared" si="101"/>
        <v>0.87301198100099664</v>
      </c>
      <c r="H1325" s="2">
        <f t="shared" si="102"/>
        <v>1.0686116645333732</v>
      </c>
    </row>
    <row r="1326" spans="1:8" x14ac:dyDescent="0.25">
      <c r="A1326" s="7">
        <v>35181</v>
      </c>
      <c r="B1326">
        <v>653.46</v>
      </c>
      <c r="C1326">
        <v>32.6875</v>
      </c>
      <c r="D1326" s="1">
        <f t="shared" si="103"/>
        <v>1.3006340397166083E-2</v>
      </c>
      <c r="E1326" s="1">
        <f t="shared" si="104"/>
        <v>7.7071290944124016E-3</v>
      </c>
      <c r="F1326" s="2">
        <f t="shared" si="100"/>
        <v>0.96168639723715454</v>
      </c>
      <c r="G1326" s="2">
        <f t="shared" si="101"/>
        <v>0.87032115976901803</v>
      </c>
      <c r="H1326" s="2">
        <f t="shared" si="102"/>
        <v>1.0764236805738499</v>
      </c>
    </row>
    <row r="1327" spans="1:8" x14ac:dyDescent="0.25">
      <c r="A1327" s="7">
        <v>35174</v>
      </c>
      <c r="B1327">
        <v>645.07000000000005</v>
      </c>
      <c r="C1327">
        <v>32.4375</v>
      </c>
      <c r="D1327" s="1">
        <f t="shared" si="103"/>
        <v>1.3129996387680531E-2</v>
      </c>
      <c r="E1327" s="1">
        <f t="shared" si="104"/>
        <v>-1.9230769230769162E-3</v>
      </c>
      <c r="F1327" s="2">
        <f t="shared" si="100"/>
        <v>0.96468787596845085</v>
      </c>
      <c r="G1327" s="2">
        <f t="shared" si="101"/>
        <v>0.86666579197435401</v>
      </c>
      <c r="H1327" s="2">
        <f t="shared" si="102"/>
        <v>1.0753553046553539</v>
      </c>
    </row>
    <row r="1328" spans="1:8" x14ac:dyDescent="0.25">
      <c r="A1328" s="7">
        <v>35167</v>
      </c>
      <c r="B1328">
        <v>636.71</v>
      </c>
      <c r="C1328">
        <v>32.5</v>
      </c>
      <c r="D1328" s="1">
        <f t="shared" si="103"/>
        <v>-2.919830451620764E-2</v>
      </c>
      <c r="E1328" s="1">
        <f t="shared" si="104"/>
        <v>-3.1657355679702071E-2</v>
      </c>
      <c r="F1328" s="2">
        <f t="shared" si="100"/>
        <v>0.97691533335195224</v>
      </c>
      <c r="G1328" s="2">
        <f t="shared" si="101"/>
        <v>0.87305531356556254</v>
      </c>
      <c r="H1328" s="2">
        <f t="shared" si="102"/>
        <v>1.0865471439248926</v>
      </c>
    </row>
    <row r="1329" spans="1:8" x14ac:dyDescent="0.25">
      <c r="A1329" s="7">
        <v>35160</v>
      </c>
      <c r="B1329">
        <v>655.86</v>
      </c>
      <c r="C1329">
        <v>33.5625</v>
      </c>
      <c r="D1329" s="1">
        <f t="shared" si="103"/>
        <v>1.6049573973663911E-2</v>
      </c>
      <c r="E1329" s="1">
        <f t="shared" si="104"/>
        <v>-1.6483516483516536E-2</v>
      </c>
      <c r="F1329" s="2">
        <f t="shared" si="100"/>
        <v>0.96938077260893507</v>
      </c>
      <c r="G1329" s="2">
        <f t="shared" si="101"/>
        <v>0.86189212238672641</v>
      </c>
      <c r="H1329" s="2">
        <f t="shared" si="102"/>
        <v>1.0609643336183545</v>
      </c>
    </row>
    <row r="1330" spans="1:8" x14ac:dyDescent="0.25">
      <c r="A1330" s="7">
        <v>35153</v>
      </c>
      <c r="B1330">
        <v>645.5</v>
      </c>
      <c r="C1330">
        <v>34.125</v>
      </c>
      <c r="D1330" s="1">
        <f t="shared" si="103"/>
        <v>-7.8694168639144024E-3</v>
      </c>
      <c r="E1330" s="1">
        <f t="shared" si="104"/>
        <v>-1.4440433212996373E-2</v>
      </c>
      <c r="F1330" s="2">
        <f t="shared" si="100"/>
        <v>0.91401272705239489</v>
      </c>
      <c r="G1330" s="2">
        <f t="shared" si="101"/>
        <v>0.88576054447809882</v>
      </c>
      <c r="H1330" s="2">
        <f t="shared" si="102"/>
        <v>1.070229694924189</v>
      </c>
    </row>
    <row r="1331" spans="1:8" x14ac:dyDescent="0.25">
      <c r="A1331" s="7">
        <v>35146</v>
      </c>
      <c r="B1331">
        <v>650.62</v>
      </c>
      <c r="C1331">
        <v>34.625</v>
      </c>
      <c r="D1331" s="1">
        <f t="shared" si="103"/>
        <v>1.4327362299861424E-2</v>
      </c>
      <c r="E1331" s="1">
        <f t="shared" si="104"/>
        <v>-1.4234875444839812E-2</v>
      </c>
      <c r="F1331" s="2">
        <f t="shared" si="100"/>
        <v>0.9323940412649403</v>
      </c>
      <c r="G1331" s="2">
        <f t="shared" si="101"/>
        <v>0.88358907151056787</v>
      </c>
      <c r="H1331" s="2">
        <f t="shared" si="102"/>
        <v>1.0585214383094925</v>
      </c>
    </row>
    <row r="1332" spans="1:8" x14ac:dyDescent="0.25">
      <c r="A1332" s="7">
        <v>35139</v>
      </c>
      <c r="B1332">
        <v>641.42999999999995</v>
      </c>
      <c r="C1332">
        <v>35.125</v>
      </c>
      <c r="D1332" s="1">
        <f t="shared" si="103"/>
        <v>1.2517758484609232E-2</v>
      </c>
      <c r="E1332" s="1">
        <f t="shared" si="104"/>
        <v>1.4440433212996373E-2</v>
      </c>
      <c r="F1332" s="2">
        <f t="shared" si="100"/>
        <v>0.96606113810615157</v>
      </c>
      <c r="G1332" s="2">
        <f t="shared" si="101"/>
        <v>0.9011511761498856</v>
      </c>
      <c r="H1332" s="2">
        <f t="shared" si="102"/>
        <v>1.053636339799598</v>
      </c>
    </row>
    <row r="1333" spans="1:8" x14ac:dyDescent="0.25">
      <c r="A1333" s="7">
        <v>35132</v>
      </c>
      <c r="B1333">
        <v>633.5</v>
      </c>
      <c r="C1333">
        <v>34.625</v>
      </c>
      <c r="D1333" s="1">
        <f t="shared" si="103"/>
        <v>-1.6869190061610584E-2</v>
      </c>
      <c r="E1333" s="1">
        <f t="shared" si="104"/>
        <v>1.46520146520146E-2</v>
      </c>
      <c r="F1333" s="2">
        <f t="shared" si="100"/>
        <v>0.96597437238461115</v>
      </c>
      <c r="G1333" s="2">
        <f t="shared" si="101"/>
        <v>0.89794101781960201</v>
      </c>
      <c r="H1333" s="2">
        <f t="shared" si="102"/>
        <v>1.0606343007603143</v>
      </c>
    </row>
    <row r="1334" spans="1:8" x14ac:dyDescent="0.25">
      <c r="A1334" s="7">
        <v>35125</v>
      </c>
      <c r="B1334">
        <v>644.37</v>
      </c>
      <c r="C1334">
        <v>34.125</v>
      </c>
      <c r="D1334" s="1">
        <f t="shared" si="103"/>
        <v>-2.2318990107422554E-2</v>
      </c>
      <c r="E1334" s="1">
        <f t="shared" si="104"/>
        <v>2.2471910112359605E-2</v>
      </c>
      <c r="F1334" s="2">
        <f t="shared" si="100"/>
        <v>0.96806191652404239</v>
      </c>
      <c r="G1334" s="2">
        <f t="shared" si="101"/>
        <v>0.91989901116140738</v>
      </c>
      <c r="H1334" s="2">
        <f t="shared" si="102"/>
        <v>1.0651872416324277</v>
      </c>
    </row>
    <row r="1335" spans="1:8" x14ac:dyDescent="0.25">
      <c r="A1335" s="7">
        <v>35118</v>
      </c>
      <c r="B1335">
        <v>659.08</v>
      </c>
      <c r="C1335">
        <v>33.375</v>
      </c>
      <c r="D1335" s="1">
        <f t="shared" si="103"/>
        <v>1.7130158338220403E-2</v>
      </c>
      <c r="E1335" s="1">
        <f t="shared" si="104"/>
        <v>4.705882352941182E-2</v>
      </c>
      <c r="F1335" s="2">
        <f t="shared" si="100"/>
        <v>1.0483479083945313</v>
      </c>
      <c r="G1335" s="2">
        <f t="shared" si="101"/>
        <v>0.9678766573949189</v>
      </c>
      <c r="H1335" s="2">
        <f t="shared" si="102"/>
        <v>1.1208549486929407</v>
      </c>
    </row>
    <row r="1336" spans="1:8" x14ac:dyDescent="0.25">
      <c r="A1336" s="7">
        <v>35111</v>
      </c>
      <c r="B1336">
        <v>647.98</v>
      </c>
      <c r="C1336">
        <v>31.875</v>
      </c>
      <c r="D1336" s="1">
        <f t="shared" si="103"/>
        <v>-1.2782424547130411E-2</v>
      </c>
      <c r="E1336" s="1">
        <f t="shared" si="104"/>
        <v>-1.9230769230769273E-2</v>
      </c>
      <c r="F1336" s="2">
        <f t="shared" si="100"/>
        <v>1.0291670458692939</v>
      </c>
      <c r="G1336" s="2">
        <f t="shared" si="101"/>
        <v>0.90933724733091359</v>
      </c>
      <c r="H1336" s="2">
        <f t="shared" si="102"/>
        <v>1.1083000233882998</v>
      </c>
    </row>
    <row r="1337" spans="1:8" x14ac:dyDescent="0.25">
      <c r="A1337" s="7">
        <v>35104</v>
      </c>
      <c r="B1337">
        <v>656.37</v>
      </c>
      <c r="C1337">
        <v>32.5</v>
      </c>
      <c r="D1337" s="1">
        <f t="shared" si="103"/>
        <v>3.2287996980372435E-2</v>
      </c>
      <c r="E1337" s="1">
        <f t="shared" si="104"/>
        <v>-7.6335877862595547E-3</v>
      </c>
      <c r="F1337" s="2">
        <f t="shared" si="100"/>
        <v>1.0178123056428199</v>
      </c>
      <c r="G1337" s="2">
        <f t="shared" si="101"/>
        <v>0.89599195160509659</v>
      </c>
      <c r="H1337" s="2">
        <f t="shared" si="102"/>
        <v>1.1221271145194036</v>
      </c>
    </row>
    <row r="1338" spans="1:8" x14ac:dyDescent="0.25">
      <c r="A1338" s="7">
        <v>35097</v>
      </c>
      <c r="B1338">
        <v>635.84</v>
      </c>
      <c r="C1338">
        <v>32.75</v>
      </c>
      <c r="D1338" s="1">
        <f t="shared" si="103"/>
        <v>2.2875711849683178E-2</v>
      </c>
      <c r="E1338" s="1">
        <f t="shared" si="104"/>
        <v>-2.0560747663551426E-2</v>
      </c>
      <c r="F1338" s="2">
        <f t="shared" si="100"/>
        <v>1.0232876463978933</v>
      </c>
      <c r="G1338" s="2">
        <f t="shared" si="101"/>
        <v>0.9494025651049417</v>
      </c>
      <c r="H1338" s="2">
        <f t="shared" si="102"/>
        <v>1.1549113201472239</v>
      </c>
    </row>
    <row r="1339" spans="1:8" x14ac:dyDescent="0.25">
      <c r="A1339" s="7">
        <v>35090</v>
      </c>
      <c r="B1339">
        <v>621.62</v>
      </c>
      <c r="C1339">
        <v>33.4375</v>
      </c>
      <c r="D1339" s="1">
        <f t="shared" si="103"/>
        <v>1.6001176797476369E-2</v>
      </c>
      <c r="E1339" s="1">
        <f t="shared" si="104"/>
        <v>3.8834951456310662E-2</v>
      </c>
      <c r="F1339" s="2">
        <f t="shared" si="100"/>
        <v>1.0732338623609448</v>
      </c>
      <c r="G1339" s="2">
        <f t="shared" si="101"/>
        <v>0.99420211793098012</v>
      </c>
      <c r="H1339" s="2">
        <f t="shared" si="102"/>
        <v>1.2050310617863589</v>
      </c>
    </row>
    <row r="1340" spans="1:8" x14ac:dyDescent="0.25">
      <c r="A1340" s="7">
        <v>35083</v>
      </c>
      <c r="B1340">
        <v>611.83000000000004</v>
      </c>
      <c r="C1340">
        <v>32.1875</v>
      </c>
      <c r="D1340" s="1">
        <f t="shared" si="103"/>
        <v>1.6649773184227667E-2</v>
      </c>
      <c r="E1340" s="1">
        <f t="shared" si="104"/>
        <v>1.3779527559055094E-2</v>
      </c>
      <c r="F1340" s="2">
        <f t="shared" si="100"/>
        <v>1.0453871736493165</v>
      </c>
      <c r="G1340" s="2">
        <f t="shared" si="101"/>
        <v>0.97983333905375491</v>
      </c>
      <c r="H1340" s="2">
        <f t="shared" si="102"/>
        <v>1.1911350812219144</v>
      </c>
    </row>
    <row r="1341" spans="1:8" x14ac:dyDescent="0.25">
      <c r="A1341" s="7">
        <v>35076</v>
      </c>
      <c r="B1341">
        <v>601.80999999999995</v>
      </c>
      <c r="C1341">
        <v>31.75</v>
      </c>
      <c r="D1341" s="1">
        <f t="shared" si="103"/>
        <v>-2.4160464399799131E-2</v>
      </c>
      <c r="E1341" s="1">
        <f t="shared" si="104"/>
        <v>-1.9646365422396617E-3</v>
      </c>
      <c r="F1341" s="2">
        <f t="shared" si="100"/>
        <v>1.0484763573284979</v>
      </c>
      <c r="G1341" s="2">
        <f t="shared" si="101"/>
        <v>0.98145047913817196</v>
      </c>
      <c r="H1341" s="2">
        <f t="shared" si="102"/>
        <v>1.2472002344022577</v>
      </c>
    </row>
    <row r="1342" spans="1:8" x14ac:dyDescent="0.25">
      <c r="A1342" s="7">
        <v>35069</v>
      </c>
      <c r="B1342">
        <v>616.71</v>
      </c>
      <c r="C1342">
        <v>31.8125</v>
      </c>
      <c r="D1342" s="1">
        <f t="shared" si="103"/>
        <v>1.2663776727876996E-3</v>
      </c>
      <c r="E1342" s="1">
        <f t="shared" si="104"/>
        <v>-3.5984848484848508E-2</v>
      </c>
      <c r="F1342" s="2">
        <f t="shared" si="100"/>
        <v>1.0862353441039829</v>
      </c>
      <c r="G1342" s="2">
        <f t="shared" si="101"/>
        <v>1.023600290678996</v>
      </c>
      <c r="H1342" s="2">
        <f t="shared" si="102"/>
        <v>1.2406251090388893</v>
      </c>
    </row>
    <row r="1343" spans="1:8" x14ac:dyDescent="0.25">
      <c r="A1343" s="7">
        <v>35062</v>
      </c>
      <c r="B1343">
        <v>615.92999999999995</v>
      </c>
      <c r="C1343">
        <v>33</v>
      </c>
      <c r="D1343" s="1">
        <f t="shared" si="103"/>
        <v>6.4873521145172308E-3</v>
      </c>
      <c r="E1343" s="1">
        <f t="shared" si="104"/>
        <v>7.6335877862594437E-3</v>
      </c>
      <c r="F1343" s="2">
        <f t="shared" si="100"/>
        <v>1.0814243292686982</v>
      </c>
      <c r="G1343" s="2">
        <f t="shared" si="101"/>
        <v>1.018789802522549</v>
      </c>
      <c r="H1343" s="2">
        <f t="shared" si="102"/>
        <v>1.267725257052879</v>
      </c>
    </row>
    <row r="1344" spans="1:8" x14ac:dyDescent="0.25">
      <c r="A1344" s="7">
        <v>35055</v>
      </c>
      <c r="B1344">
        <v>611.96</v>
      </c>
      <c r="C1344">
        <v>32.75</v>
      </c>
      <c r="D1344" s="1">
        <f t="shared" si="103"/>
        <v>-7.1064672096570192E-3</v>
      </c>
      <c r="E1344" s="1">
        <f t="shared" si="104"/>
        <v>-2.7829313543599299E-2</v>
      </c>
      <c r="F1344" s="2">
        <f t="shared" si="100"/>
        <v>1.0825415410094139</v>
      </c>
      <c r="G1344" s="2">
        <f t="shared" si="101"/>
        <v>1.0141626813135705</v>
      </c>
      <c r="H1344" s="2">
        <f t="shared" si="102"/>
        <v>1.270461573341471</v>
      </c>
    </row>
    <row r="1345" spans="1:8" x14ac:dyDescent="0.25">
      <c r="A1345" s="7">
        <v>35048</v>
      </c>
      <c r="B1345">
        <v>616.34</v>
      </c>
      <c r="C1345">
        <v>33.6875</v>
      </c>
      <c r="D1345" s="1">
        <f t="shared" si="103"/>
        <v>-1.8462136425471121E-3</v>
      </c>
      <c r="E1345" s="1">
        <f t="shared" si="104"/>
        <v>3.4548944337811971E-2</v>
      </c>
      <c r="F1345" s="2">
        <f t="shared" si="100"/>
        <v>1.0649361187397726</v>
      </c>
      <c r="G1345" s="2">
        <f t="shared" si="101"/>
        <v>0.97403844992390198</v>
      </c>
      <c r="H1345" s="2">
        <f t="shared" si="102"/>
        <v>1.2576136137799656</v>
      </c>
    </row>
    <row r="1346" spans="1:8" x14ac:dyDescent="0.25">
      <c r="A1346" s="7">
        <v>35041</v>
      </c>
      <c r="B1346">
        <v>617.48</v>
      </c>
      <c r="C1346">
        <v>32.5625</v>
      </c>
      <c r="D1346" s="1">
        <f t="shared" si="103"/>
        <v>1.729875778444101E-2</v>
      </c>
      <c r="E1346" s="1">
        <f t="shared" si="104"/>
        <v>-5.7251908396946938E-3</v>
      </c>
      <c r="F1346" s="2">
        <f t="shared" ref="F1346:F1409" si="105">SLOPE($E1346:$E1450,$D1346:$D1450)</f>
        <v>1.0775312849444316</v>
      </c>
      <c r="G1346" s="2">
        <f t="shared" ref="G1346:G1409" si="106">SLOPE($E1346:$E1502,$D1346:$D1502)</f>
        <v>0.9819604750755333</v>
      </c>
      <c r="H1346" s="2">
        <f t="shared" ref="H1346:H1409" si="107">SLOPE($E1346:$E1606,$D1346:$D1606)</f>
        <v>1.2583424850415328</v>
      </c>
    </row>
    <row r="1347" spans="1:8" x14ac:dyDescent="0.25">
      <c r="A1347" s="7">
        <v>35034</v>
      </c>
      <c r="B1347">
        <v>606.98</v>
      </c>
      <c r="C1347">
        <v>32.75</v>
      </c>
      <c r="D1347" s="1">
        <f t="shared" ref="D1347:D1410" si="108">B1347/B1348-1</f>
        <v>1.1683917529209831E-2</v>
      </c>
      <c r="E1347" s="1">
        <f t="shared" ref="E1347:E1410" si="109">C1347/C1348-1</f>
        <v>4.8000000000000043E-2</v>
      </c>
      <c r="F1347" s="2">
        <f t="shared" si="105"/>
        <v>1.1005014522917116</v>
      </c>
      <c r="G1347" s="2">
        <f t="shared" si="106"/>
        <v>0.9881879065829059</v>
      </c>
      <c r="H1347" s="2">
        <f t="shared" si="107"/>
        <v>1.2504675575569448</v>
      </c>
    </row>
    <row r="1348" spans="1:8" x14ac:dyDescent="0.25">
      <c r="A1348" s="7">
        <v>35027</v>
      </c>
      <c r="B1348">
        <v>599.97</v>
      </c>
      <c r="C1348">
        <v>31.25</v>
      </c>
      <c r="D1348" s="1">
        <f t="shared" si="108"/>
        <v>-1.6664722449055702E-4</v>
      </c>
      <c r="E1348" s="1">
        <f t="shared" si="109"/>
        <v>5.9322033898305149E-2</v>
      </c>
      <c r="F1348" s="2">
        <f t="shared" si="105"/>
        <v>1.0822994307516938</v>
      </c>
      <c r="G1348" s="2">
        <f t="shared" si="106"/>
        <v>0.97738974161009284</v>
      </c>
      <c r="H1348" s="2">
        <f t="shared" si="107"/>
        <v>1.260922277022108</v>
      </c>
    </row>
    <row r="1349" spans="1:8" x14ac:dyDescent="0.25">
      <c r="A1349" s="7">
        <v>35020</v>
      </c>
      <c r="B1349">
        <v>600.07000000000005</v>
      </c>
      <c r="C1349">
        <v>29.5</v>
      </c>
      <c r="D1349" s="1">
        <f t="shared" si="108"/>
        <v>1.2400458901336231E-2</v>
      </c>
      <c r="E1349" s="1">
        <f t="shared" si="109"/>
        <v>6.5462753950338515E-2</v>
      </c>
      <c r="F1349" s="2">
        <f t="shared" si="105"/>
        <v>1.0621736213131137</v>
      </c>
      <c r="G1349" s="2">
        <f t="shared" si="106"/>
        <v>0.99223309424388728</v>
      </c>
      <c r="H1349" s="2">
        <f t="shared" si="107"/>
        <v>1.2711006699143821</v>
      </c>
    </row>
    <row r="1350" spans="1:8" x14ac:dyDescent="0.25">
      <c r="A1350" s="7">
        <v>35013</v>
      </c>
      <c r="B1350">
        <v>592.72</v>
      </c>
      <c r="C1350">
        <v>27.6875</v>
      </c>
      <c r="D1350" s="1">
        <f t="shared" si="108"/>
        <v>3.6405506544523458E-3</v>
      </c>
      <c r="E1350" s="1">
        <f t="shared" si="109"/>
        <v>-2.2522522522522292E-3</v>
      </c>
      <c r="F1350" s="2">
        <f t="shared" si="105"/>
        <v>1.0638778264783979</v>
      </c>
      <c r="G1350" s="2">
        <f t="shared" si="106"/>
        <v>0.94772152821095479</v>
      </c>
      <c r="H1350" s="2">
        <f t="shared" si="107"/>
        <v>1.2717940111720905</v>
      </c>
    </row>
    <row r="1351" spans="1:8" x14ac:dyDescent="0.25">
      <c r="A1351" s="7">
        <v>35006</v>
      </c>
      <c r="B1351">
        <v>590.57000000000005</v>
      </c>
      <c r="C1351">
        <v>27.75</v>
      </c>
      <c r="D1351" s="1">
        <f t="shared" si="108"/>
        <v>1.8751078143867561E-2</v>
      </c>
      <c r="E1351" s="1">
        <f t="shared" si="109"/>
        <v>0</v>
      </c>
      <c r="F1351" s="2">
        <f t="shared" si="105"/>
        <v>1.0898887924511607</v>
      </c>
      <c r="G1351" s="2">
        <f t="shared" si="106"/>
        <v>0.9454417294820987</v>
      </c>
      <c r="H1351" s="2">
        <f t="shared" si="107"/>
        <v>1.2724680115252003</v>
      </c>
    </row>
    <row r="1352" spans="1:8" x14ac:dyDescent="0.25">
      <c r="A1352" s="7">
        <v>34999</v>
      </c>
      <c r="B1352">
        <v>579.70000000000005</v>
      </c>
      <c r="C1352">
        <v>27.75</v>
      </c>
      <c r="D1352" s="1">
        <f t="shared" si="108"/>
        <v>-1.3209410002383071E-2</v>
      </c>
      <c r="E1352" s="1">
        <f t="shared" si="109"/>
        <v>-1.7699115044247815E-2</v>
      </c>
      <c r="F1352" s="2">
        <f t="shared" si="105"/>
        <v>1.1376962519473373</v>
      </c>
      <c r="G1352" s="2">
        <f t="shared" si="106"/>
        <v>0.95148396405837699</v>
      </c>
      <c r="H1352" s="2">
        <f t="shared" si="107"/>
        <v>1.2953985731692979</v>
      </c>
    </row>
    <row r="1353" spans="1:8" x14ac:dyDescent="0.25">
      <c r="A1353" s="7">
        <v>34992</v>
      </c>
      <c r="B1353">
        <v>587.46</v>
      </c>
      <c r="C1353">
        <v>28.25</v>
      </c>
      <c r="D1353" s="1">
        <f t="shared" si="108"/>
        <v>5.064157399486735E-3</v>
      </c>
      <c r="E1353" s="1">
        <f t="shared" si="109"/>
        <v>-3.6247334754797467E-2</v>
      </c>
      <c r="F1353" s="2">
        <f t="shared" si="105"/>
        <v>1.1358477689848909</v>
      </c>
      <c r="G1353" s="2">
        <f t="shared" si="106"/>
        <v>0.95072359660431371</v>
      </c>
      <c r="H1353" s="2">
        <f t="shared" si="107"/>
        <v>1.2728774257613078</v>
      </c>
    </row>
    <row r="1354" spans="1:8" x14ac:dyDescent="0.25">
      <c r="A1354" s="7">
        <v>34985</v>
      </c>
      <c r="B1354">
        <v>584.5</v>
      </c>
      <c r="C1354">
        <v>29.3125</v>
      </c>
      <c r="D1354" s="1">
        <f t="shared" si="108"/>
        <v>3.4507030163608565E-3</v>
      </c>
      <c r="E1354" s="1">
        <f t="shared" si="109"/>
        <v>2.4017467248908186E-2</v>
      </c>
      <c r="F1354" s="2">
        <f t="shared" si="105"/>
        <v>1.1045099764796431</v>
      </c>
      <c r="G1354" s="2">
        <f t="shared" si="106"/>
        <v>0.98120822460097767</v>
      </c>
      <c r="H1354" s="2">
        <f t="shared" si="107"/>
        <v>1.2914724853070338</v>
      </c>
    </row>
    <row r="1355" spans="1:8" x14ac:dyDescent="0.25">
      <c r="A1355" s="7">
        <v>34978</v>
      </c>
      <c r="B1355">
        <v>582.49</v>
      </c>
      <c r="C1355">
        <v>28.625</v>
      </c>
      <c r="D1355" s="1">
        <f t="shared" si="108"/>
        <v>-3.2853647268183961E-3</v>
      </c>
      <c r="E1355" s="1">
        <f t="shared" si="109"/>
        <v>2.2321428571428603E-2</v>
      </c>
      <c r="F1355" s="2">
        <f t="shared" si="105"/>
        <v>1.1144159230006063</v>
      </c>
      <c r="G1355" s="2">
        <f t="shared" si="106"/>
        <v>0.97632853525404284</v>
      </c>
      <c r="H1355" s="2">
        <f t="shared" si="107"/>
        <v>1.3522604031955496</v>
      </c>
    </row>
    <row r="1356" spans="1:8" x14ac:dyDescent="0.25">
      <c r="A1356" s="7">
        <v>34971</v>
      </c>
      <c r="B1356">
        <v>584.41</v>
      </c>
      <c r="C1356">
        <v>28</v>
      </c>
      <c r="D1356" s="1">
        <f t="shared" si="108"/>
        <v>4.606948240592601E-3</v>
      </c>
      <c r="E1356" s="1">
        <f t="shared" si="109"/>
        <v>-6.6518847006651338E-3</v>
      </c>
      <c r="F1356" s="2">
        <f t="shared" si="105"/>
        <v>1.1177876932034201</v>
      </c>
      <c r="G1356" s="2">
        <f t="shared" si="106"/>
        <v>0.98739687448354452</v>
      </c>
      <c r="H1356" s="2">
        <f t="shared" si="107"/>
        <v>1.3527853542912467</v>
      </c>
    </row>
    <row r="1357" spans="1:8" x14ac:dyDescent="0.25">
      <c r="A1357" s="7">
        <v>34964</v>
      </c>
      <c r="B1357">
        <v>581.73</v>
      </c>
      <c r="C1357">
        <v>28.1875</v>
      </c>
      <c r="D1357" s="1">
        <f t="shared" si="108"/>
        <v>-2.7770635124710896E-3</v>
      </c>
      <c r="E1357" s="1">
        <f t="shared" si="109"/>
        <v>-2.8017241379310387E-2</v>
      </c>
      <c r="F1357" s="2">
        <f t="shared" si="105"/>
        <v>1.1321529613733521</v>
      </c>
      <c r="G1357" s="2">
        <f t="shared" si="106"/>
        <v>0.97973864196224436</v>
      </c>
      <c r="H1357" s="2">
        <f t="shared" si="107"/>
        <v>1.3418257970538403</v>
      </c>
    </row>
    <row r="1358" spans="1:8" x14ac:dyDescent="0.25">
      <c r="A1358" s="7">
        <v>34957</v>
      </c>
      <c r="B1358">
        <v>583.35</v>
      </c>
      <c r="C1358">
        <v>29</v>
      </c>
      <c r="D1358" s="1">
        <f t="shared" si="108"/>
        <v>1.8631696584480162E-2</v>
      </c>
      <c r="E1358" s="1">
        <f t="shared" si="109"/>
        <v>-1.2765957446808529E-2</v>
      </c>
      <c r="F1358" s="2">
        <f t="shared" si="105"/>
        <v>1.1264379408311995</v>
      </c>
      <c r="G1358" s="2">
        <f t="shared" si="106"/>
        <v>0.97577030641944063</v>
      </c>
      <c r="H1358" s="2">
        <f t="shared" si="107"/>
        <v>1.3449920471080175</v>
      </c>
    </row>
    <row r="1359" spans="1:8" x14ac:dyDescent="0.25">
      <c r="A1359" s="7">
        <v>34950</v>
      </c>
      <c r="B1359">
        <v>572.67999999999995</v>
      </c>
      <c r="C1359">
        <v>29.375</v>
      </c>
      <c r="D1359" s="1">
        <f t="shared" si="108"/>
        <v>1.5678206583427778E-2</v>
      </c>
      <c r="E1359" s="1">
        <f t="shared" si="109"/>
        <v>2.1739130434782705E-2</v>
      </c>
      <c r="F1359" s="2">
        <f t="shared" si="105"/>
        <v>1.1644488607099071</v>
      </c>
      <c r="G1359" s="2">
        <f t="shared" si="106"/>
        <v>1.007781144050268</v>
      </c>
      <c r="H1359" s="2">
        <f t="shared" si="107"/>
        <v>1.3474686432604521</v>
      </c>
    </row>
    <row r="1360" spans="1:8" x14ac:dyDescent="0.25">
      <c r="A1360" s="7">
        <v>34943</v>
      </c>
      <c r="B1360">
        <v>563.84</v>
      </c>
      <c r="C1360">
        <v>28.75</v>
      </c>
      <c r="D1360" s="1">
        <f t="shared" si="108"/>
        <v>6.6773790394571986E-3</v>
      </c>
      <c r="E1360" s="1">
        <f t="shared" si="109"/>
        <v>0</v>
      </c>
      <c r="F1360" s="2">
        <f t="shared" si="105"/>
        <v>1.1626656099362616</v>
      </c>
      <c r="G1360" s="2">
        <f t="shared" si="106"/>
        <v>1.0025290419802586</v>
      </c>
      <c r="H1360" s="2">
        <f t="shared" si="107"/>
        <v>1.3471565818054911</v>
      </c>
    </row>
    <row r="1361" spans="1:8" x14ac:dyDescent="0.25">
      <c r="A1361" s="7">
        <v>34936</v>
      </c>
      <c r="B1361">
        <v>560.1</v>
      </c>
      <c r="C1361">
        <v>28.75</v>
      </c>
      <c r="D1361" s="1">
        <f t="shared" si="108"/>
        <v>1.5915309096761199E-3</v>
      </c>
      <c r="E1361" s="1">
        <f t="shared" si="109"/>
        <v>2.2222222222222143E-2</v>
      </c>
      <c r="F1361" s="2">
        <f t="shared" si="105"/>
        <v>1.1723682712855847</v>
      </c>
      <c r="G1361" s="2">
        <f t="shared" si="106"/>
        <v>1.0030253580114059</v>
      </c>
      <c r="H1361" s="2">
        <f t="shared" si="107"/>
        <v>1.3254456132833679</v>
      </c>
    </row>
    <row r="1362" spans="1:8" x14ac:dyDescent="0.25">
      <c r="A1362" s="7">
        <v>34929</v>
      </c>
      <c r="B1362">
        <v>559.21</v>
      </c>
      <c r="C1362">
        <v>28.125</v>
      </c>
      <c r="D1362" s="1">
        <f t="shared" si="108"/>
        <v>7.3859235106554788E-3</v>
      </c>
      <c r="E1362" s="1">
        <f t="shared" si="109"/>
        <v>3.6866359447004671E-2</v>
      </c>
      <c r="F1362" s="2">
        <f t="shared" si="105"/>
        <v>1.1965782193586523</v>
      </c>
      <c r="G1362" s="2">
        <f t="shared" si="106"/>
        <v>0.97358367147963798</v>
      </c>
      <c r="H1362" s="2">
        <f t="shared" si="107"/>
        <v>1.3332968655013593</v>
      </c>
    </row>
    <row r="1363" spans="1:8" x14ac:dyDescent="0.25">
      <c r="A1363" s="7">
        <v>34922</v>
      </c>
      <c r="B1363">
        <v>555.11</v>
      </c>
      <c r="C1363">
        <v>27.125</v>
      </c>
      <c r="D1363" s="1">
        <f t="shared" si="108"/>
        <v>-6.8522560561062873E-3</v>
      </c>
      <c r="E1363" s="1">
        <f t="shared" si="109"/>
        <v>-1.5873015873015928E-2</v>
      </c>
      <c r="F1363" s="2">
        <f t="shared" si="105"/>
        <v>1.1863666987216752</v>
      </c>
      <c r="G1363" s="2">
        <f t="shared" si="106"/>
        <v>0.96696286257946096</v>
      </c>
      <c r="H1363" s="2">
        <f t="shared" si="107"/>
        <v>1.3557510520061364</v>
      </c>
    </row>
    <row r="1364" spans="1:8" x14ac:dyDescent="0.25">
      <c r="A1364" s="7">
        <v>34915</v>
      </c>
      <c r="B1364">
        <v>558.94000000000005</v>
      </c>
      <c r="C1364">
        <v>27.5625</v>
      </c>
      <c r="D1364" s="1">
        <f t="shared" si="108"/>
        <v>-7.0879150160764182E-3</v>
      </c>
      <c r="E1364" s="1">
        <f t="shared" si="109"/>
        <v>-4.5454545454545414E-2</v>
      </c>
      <c r="F1364" s="2">
        <f t="shared" si="105"/>
        <v>1.1840369771407313</v>
      </c>
      <c r="G1364" s="2">
        <f t="shared" si="106"/>
        <v>0.97834417141658081</v>
      </c>
      <c r="H1364" s="2">
        <f t="shared" si="107"/>
        <v>1.3490765811666479</v>
      </c>
    </row>
    <row r="1365" spans="1:8" x14ac:dyDescent="0.25">
      <c r="A1365" s="7">
        <v>34908</v>
      </c>
      <c r="B1365">
        <v>562.92999999999995</v>
      </c>
      <c r="C1365">
        <v>28.875</v>
      </c>
      <c r="D1365" s="1">
        <f t="shared" si="108"/>
        <v>1.6816588996062087E-2</v>
      </c>
      <c r="E1365" s="1">
        <f t="shared" si="109"/>
        <v>1.3157894736842035E-2</v>
      </c>
      <c r="F1365" s="2">
        <f t="shared" si="105"/>
        <v>1.1604999081616538</v>
      </c>
      <c r="G1365" s="2">
        <f t="shared" si="106"/>
        <v>0.93135027440002138</v>
      </c>
      <c r="H1365" s="2">
        <f t="shared" si="107"/>
        <v>1.3460568496348044</v>
      </c>
    </row>
    <row r="1366" spans="1:8" x14ac:dyDescent="0.25">
      <c r="A1366" s="7">
        <v>34901</v>
      </c>
      <c r="B1366">
        <v>553.62</v>
      </c>
      <c r="C1366">
        <v>28.5</v>
      </c>
      <c r="D1366" s="1">
        <f t="shared" si="108"/>
        <v>-1.1198628301987812E-2</v>
      </c>
      <c r="E1366" s="1">
        <f t="shared" si="109"/>
        <v>-4.366812227074246E-3</v>
      </c>
      <c r="F1366" s="2">
        <f t="shared" si="105"/>
        <v>1.1673897984312553</v>
      </c>
      <c r="G1366" s="2">
        <f t="shared" si="106"/>
        <v>0.91442789358020971</v>
      </c>
      <c r="H1366" s="2">
        <f t="shared" si="107"/>
        <v>1.3465192790758416</v>
      </c>
    </row>
    <row r="1367" spans="1:8" x14ac:dyDescent="0.25">
      <c r="A1367" s="7">
        <v>34894</v>
      </c>
      <c r="B1367">
        <v>559.89</v>
      </c>
      <c r="C1367">
        <v>28.625</v>
      </c>
      <c r="D1367" s="1">
        <f t="shared" si="108"/>
        <v>6.3267250211189729E-3</v>
      </c>
      <c r="E1367" s="1">
        <f t="shared" si="109"/>
        <v>-1.0799136069114423E-2</v>
      </c>
      <c r="F1367" s="2">
        <f t="shared" si="105"/>
        <v>1.1611468041159423</v>
      </c>
      <c r="G1367" s="2">
        <f t="shared" si="106"/>
        <v>0.9171385929974466</v>
      </c>
      <c r="H1367" s="2">
        <f t="shared" si="107"/>
        <v>1.3510989621581004</v>
      </c>
    </row>
    <row r="1368" spans="1:8" x14ac:dyDescent="0.25">
      <c r="A1368" s="7">
        <v>34887</v>
      </c>
      <c r="B1368">
        <v>556.37</v>
      </c>
      <c r="C1368">
        <v>28.9375</v>
      </c>
      <c r="D1368" s="1">
        <f t="shared" si="108"/>
        <v>2.1330885727397941E-2</v>
      </c>
      <c r="E1368" s="1">
        <f t="shared" si="109"/>
        <v>0.11298076923076916</v>
      </c>
      <c r="F1368" s="2">
        <f t="shared" si="105"/>
        <v>1.1670521244354279</v>
      </c>
      <c r="G1368" s="2">
        <f t="shared" si="106"/>
        <v>0.91467434917741453</v>
      </c>
      <c r="H1368" s="2">
        <f t="shared" si="107"/>
        <v>1.3692039933074873</v>
      </c>
    </row>
    <row r="1369" spans="1:8" x14ac:dyDescent="0.25">
      <c r="A1369" s="7">
        <v>34880</v>
      </c>
      <c r="B1369">
        <v>544.75</v>
      </c>
      <c r="C1369">
        <v>26</v>
      </c>
      <c r="D1369" s="1">
        <f t="shared" si="108"/>
        <v>-9.022939368030447E-3</v>
      </c>
      <c r="E1369" s="1">
        <f t="shared" si="109"/>
        <v>1.2165450121654597E-2</v>
      </c>
      <c r="F1369" s="2">
        <f t="shared" si="105"/>
        <v>1.0497709857134478</v>
      </c>
      <c r="G1369" s="2">
        <f t="shared" si="106"/>
        <v>0.80182044493707605</v>
      </c>
      <c r="H1369" s="2">
        <f t="shared" si="107"/>
        <v>1.3415783212878258</v>
      </c>
    </row>
    <row r="1370" spans="1:8" x14ac:dyDescent="0.25">
      <c r="A1370" s="7">
        <v>34873</v>
      </c>
      <c r="B1370">
        <v>549.71</v>
      </c>
      <c r="C1370">
        <v>25.6875</v>
      </c>
      <c r="D1370" s="1">
        <f t="shared" si="108"/>
        <v>1.8302058055313708E-2</v>
      </c>
      <c r="E1370" s="1">
        <f t="shared" si="109"/>
        <v>2.2388059701492491E-2</v>
      </c>
      <c r="F1370" s="2">
        <f t="shared" si="105"/>
        <v>1.0691086920460151</v>
      </c>
      <c r="G1370" s="2">
        <f t="shared" si="106"/>
        <v>0.81160750224822209</v>
      </c>
      <c r="H1370" s="2">
        <f t="shared" si="107"/>
        <v>1.3411627330445797</v>
      </c>
    </row>
    <row r="1371" spans="1:8" x14ac:dyDescent="0.25">
      <c r="A1371" s="7">
        <v>34866</v>
      </c>
      <c r="B1371">
        <v>539.83000000000004</v>
      </c>
      <c r="C1371">
        <v>25.125</v>
      </c>
      <c r="D1371" s="1">
        <f t="shared" si="108"/>
        <v>2.2521498655150074E-2</v>
      </c>
      <c r="E1371" s="1">
        <f t="shared" si="109"/>
        <v>-1.7114914425427896E-2</v>
      </c>
      <c r="F1371" s="2">
        <f t="shared" si="105"/>
        <v>1.0381161884374825</v>
      </c>
      <c r="G1371" s="2">
        <f t="shared" si="106"/>
        <v>0.83991903693028236</v>
      </c>
      <c r="H1371" s="2">
        <f t="shared" si="107"/>
        <v>1.3374594761155776</v>
      </c>
    </row>
    <row r="1372" spans="1:8" x14ac:dyDescent="0.25">
      <c r="A1372" s="7">
        <v>34859</v>
      </c>
      <c r="B1372">
        <v>527.94000000000005</v>
      </c>
      <c r="C1372">
        <v>25.5625</v>
      </c>
      <c r="D1372" s="1">
        <f t="shared" si="108"/>
        <v>-8.5819984601226418E-3</v>
      </c>
      <c r="E1372" s="1">
        <f t="shared" si="109"/>
        <v>2.2499999999999964E-2</v>
      </c>
      <c r="F1372" s="2">
        <f t="shared" si="105"/>
        <v>1.1194709740109801</v>
      </c>
      <c r="G1372" s="2">
        <f t="shared" si="106"/>
        <v>0.8806742264518741</v>
      </c>
      <c r="H1372" s="2">
        <f t="shared" si="107"/>
        <v>1.3605891012842946</v>
      </c>
    </row>
    <row r="1373" spans="1:8" x14ac:dyDescent="0.25">
      <c r="A1373" s="7">
        <v>34852</v>
      </c>
      <c r="B1373">
        <v>532.51</v>
      </c>
      <c r="C1373">
        <v>25</v>
      </c>
      <c r="D1373" s="1">
        <f t="shared" si="108"/>
        <v>1.6919698271746331E-2</v>
      </c>
      <c r="E1373" s="1">
        <f t="shared" si="109"/>
        <v>-1.4778325123152691E-2</v>
      </c>
      <c r="F1373" s="2">
        <f t="shared" si="105"/>
        <v>1.1362362602794829</v>
      </c>
      <c r="G1373" s="2">
        <f t="shared" si="106"/>
        <v>0.89690851159594409</v>
      </c>
      <c r="H1373" s="2">
        <f t="shared" si="107"/>
        <v>1.379168675509781</v>
      </c>
    </row>
    <row r="1374" spans="1:8" x14ac:dyDescent="0.25">
      <c r="A1374" s="7">
        <v>34845</v>
      </c>
      <c r="B1374">
        <v>523.65</v>
      </c>
      <c r="C1374">
        <v>25.375</v>
      </c>
      <c r="D1374" s="1">
        <f t="shared" si="108"/>
        <v>8.5903041275832148E-3</v>
      </c>
      <c r="E1374" s="1">
        <f t="shared" si="109"/>
        <v>-1.2165450121654486E-2</v>
      </c>
      <c r="F1374" s="2">
        <f t="shared" si="105"/>
        <v>1.1790924065108552</v>
      </c>
      <c r="G1374" s="2">
        <f t="shared" si="106"/>
        <v>0.91952780248656385</v>
      </c>
      <c r="H1374" s="2">
        <f t="shared" si="107"/>
        <v>1.3958166872366398</v>
      </c>
    </row>
    <row r="1375" spans="1:8" x14ac:dyDescent="0.25">
      <c r="A1375" s="7">
        <v>34838</v>
      </c>
      <c r="B1375">
        <v>519.19000000000005</v>
      </c>
      <c r="C1375">
        <v>25.6875</v>
      </c>
      <c r="D1375" s="1">
        <f t="shared" si="108"/>
        <v>-1.210160783940617E-2</v>
      </c>
      <c r="E1375" s="1">
        <f t="shared" si="109"/>
        <v>2.2388059701492491E-2</v>
      </c>
      <c r="F1375" s="2">
        <f t="shared" si="105"/>
        <v>1.1742542458357752</v>
      </c>
      <c r="G1375" s="2">
        <f t="shared" si="106"/>
        <v>0.91637009560890137</v>
      </c>
      <c r="H1375" s="2">
        <f t="shared" si="107"/>
        <v>1.3983208232565472</v>
      </c>
    </row>
    <row r="1376" spans="1:8" x14ac:dyDescent="0.25">
      <c r="A1376" s="7">
        <v>34831</v>
      </c>
      <c r="B1376">
        <v>525.54999999999995</v>
      </c>
      <c r="C1376">
        <v>25.125</v>
      </c>
      <c r="D1376" s="1">
        <f t="shared" si="108"/>
        <v>1.043989848496496E-2</v>
      </c>
      <c r="E1376" s="1">
        <f t="shared" si="109"/>
        <v>-1.4705882352941124E-2</v>
      </c>
      <c r="F1376" s="2">
        <f t="shared" si="105"/>
        <v>1.1998418075181405</v>
      </c>
      <c r="G1376" s="2">
        <f t="shared" si="106"/>
        <v>0.94035092594404723</v>
      </c>
      <c r="H1376" s="2">
        <f t="shared" si="107"/>
        <v>1.4132119778507943</v>
      </c>
    </row>
    <row r="1377" spans="1:8" x14ac:dyDescent="0.25">
      <c r="A1377" s="7">
        <v>34824</v>
      </c>
      <c r="B1377">
        <v>520.12</v>
      </c>
      <c r="C1377">
        <v>25.5</v>
      </c>
      <c r="D1377" s="1">
        <f t="shared" si="108"/>
        <v>1.0510773056672695E-2</v>
      </c>
      <c r="E1377" s="1">
        <f t="shared" si="109"/>
        <v>-9.7087378640776656E-3</v>
      </c>
      <c r="F1377" s="2">
        <f t="shared" si="105"/>
        <v>1.2088037793725479</v>
      </c>
      <c r="G1377" s="2">
        <f t="shared" si="106"/>
        <v>0.96317063437449491</v>
      </c>
      <c r="H1377" s="2">
        <f t="shared" si="107"/>
        <v>1.3713274600096397</v>
      </c>
    </row>
    <row r="1378" spans="1:8" x14ac:dyDescent="0.25">
      <c r="A1378" s="7">
        <v>34817</v>
      </c>
      <c r="B1378">
        <v>514.71</v>
      </c>
      <c r="C1378">
        <v>25.75</v>
      </c>
      <c r="D1378" s="1">
        <f t="shared" si="108"/>
        <v>1.2232295620366207E-2</v>
      </c>
      <c r="E1378" s="1">
        <f t="shared" si="109"/>
        <v>6.7357512953367893E-2</v>
      </c>
      <c r="F1378" s="2">
        <f t="shared" si="105"/>
        <v>1.1976761954305017</v>
      </c>
      <c r="G1378" s="2">
        <f t="shared" si="106"/>
        <v>0.97069351440770535</v>
      </c>
      <c r="H1378" s="2">
        <f t="shared" si="107"/>
        <v>1.3897829279470848</v>
      </c>
    </row>
    <row r="1379" spans="1:8" x14ac:dyDescent="0.25">
      <c r="A1379" s="7">
        <v>34810</v>
      </c>
      <c r="B1379">
        <v>508.49</v>
      </c>
      <c r="C1379">
        <v>24.125</v>
      </c>
      <c r="D1379" s="1">
        <f t="shared" si="108"/>
        <v>-1.4531744005655822E-3</v>
      </c>
      <c r="E1379" s="1">
        <f t="shared" si="109"/>
        <v>-5.1546391752577136E-3</v>
      </c>
      <c r="F1379" s="2">
        <f t="shared" si="105"/>
        <v>1.1280458778433378</v>
      </c>
      <c r="G1379" s="2">
        <f t="shared" si="106"/>
        <v>0.96081767207929747</v>
      </c>
      <c r="H1379" s="2">
        <f t="shared" si="107"/>
        <v>1.3785962967453405</v>
      </c>
    </row>
    <row r="1380" spans="1:8" x14ac:dyDescent="0.25">
      <c r="A1380" s="7">
        <v>34803</v>
      </c>
      <c r="B1380">
        <v>509.23</v>
      </c>
      <c r="C1380">
        <v>24.25</v>
      </c>
      <c r="D1380" s="1">
        <f t="shared" si="108"/>
        <v>5.5487539986571743E-3</v>
      </c>
      <c r="E1380" s="1">
        <f t="shared" si="109"/>
        <v>-1.0204081632653073E-2</v>
      </c>
      <c r="F1380" s="2">
        <f t="shared" si="105"/>
        <v>1.1235252550177386</v>
      </c>
      <c r="G1380" s="2">
        <f t="shared" si="106"/>
        <v>1.0626961477851229</v>
      </c>
      <c r="H1380" s="2">
        <f t="shared" si="107"/>
        <v>1.3782759737501125</v>
      </c>
    </row>
    <row r="1381" spans="1:8" x14ac:dyDescent="0.25">
      <c r="A1381" s="7">
        <v>34796</v>
      </c>
      <c r="B1381">
        <v>506.42</v>
      </c>
      <c r="C1381">
        <v>24.5</v>
      </c>
      <c r="D1381" s="1">
        <f t="shared" si="108"/>
        <v>1.1403806594635801E-2</v>
      </c>
      <c r="E1381" s="1">
        <f t="shared" si="109"/>
        <v>1.5544041450777257E-2</v>
      </c>
      <c r="F1381" s="2">
        <f t="shared" si="105"/>
        <v>1.1281558241131564</v>
      </c>
      <c r="G1381" s="2">
        <f t="shared" si="106"/>
        <v>1.0772356136288246</v>
      </c>
      <c r="H1381" s="2">
        <f t="shared" si="107"/>
        <v>1.3745355030601947</v>
      </c>
    </row>
    <row r="1382" spans="1:8" x14ac:dyDescent="0.25">
      <c r="A1382" s="7">
        <v>34789</v>
      </c>
      <c r="B1382">
        <v>500.71</v>
      </c>
      <c r="C1382">
        <v>24.125</v>
      </c>
      <c r="D1382" s="1">
        <f t="shared" si="108"/>
        <v>-5.1899315328274298E-4</v>
      </c>
      <c r="E1382" s="1">
        <f t="shared" si="109"/>
        <v>2.5974025974024872E-3</v>
      </c>
      <c r="F1382" s="2">
        <f t="shared" si="105"/>
        <v>1.1287943538276479</v>
      </c>
      <c r="G1382" s="2">
        <f t="shared" si="106"/>
        <v>1.0924106881625357</v>
      </c>
      <c r="H1382" s="2">
        <f t="shared" si="107"/>
        <v>1.3738818429402515</v>
      </c>
    </row>
    <row r="1383" spans="1:8" x14ac:dyDescent="0.25">
      <c r="A1383" s="7">
        <v>34782</v>
      </c>
      <c r="B1383">
        <v>500.97</v>
      </c>
      <c r="C1383">
        <v>24.0625</v>
      </c>
      <c r="D1383" s="1">
        <f t="shared" si="108"/>
        <v>1.0998546980949486E-2</v>
      </c>
      <c r="E1383" s="1">
        <f t="shared" si="109"/>
        <v>-2.5906735751295429E-3</v>
      </c>
      <c r="F1383" s="2">
        <f t="shared" si="105"/>
        <v>1.1305493334930903</v>
      </c>
      <c r="G1383" s="2">
        <f t="shared" si="106"/>
        <v>1.0962891129146686</v>
      </c>
      <c r="H1383" s="2">
        <f t="shared" si="107"/>
        <v>1.3723960329439362</v>
      </c>
    </row>
    <row r="1384" spans="1:8" x14ac:dyDescent="0.25">
      <c r="A1384" s="7">
        <v>34775</v>
      </c>
      <c r="B1384">
        <v>495.52</v>
      </c>
      <c r="C1384">
        <v>24.125</v>
      </c>
      <c r="D1384" s="1">
        <f t="shared" si="108"/>
        <v>1.2153522478909995E-2</v>
      </c>
      <c r="E1384" s="1">
        <f t="shared" si="109"/>
        <v>7.8328981723236879E-3</v>
      </c>
      <c r="F1384" s="2">
        <f t="shared" si="105"/>
        <v>1.1420767481831124</v>
      </c>
      <c r="G1384" s="2">
        <f t="shared" si="106"/>
        <v>1.0979196387109666</v>
      </c>
      <c r="H1384" s="2">
        <f t="shared" si="107"/>
        <v>1.3574779607129983</v>
      </c>
    </row>
    <row r="1385" spans="1:8" x14ac:dyDescent="0.25">
      <c r="A1385" s="7">
        <v>34768</v>
      </c>
      <c r="B1385">
        <v>489.57</v>
      </c>
      <c r="C1385">
        <v>23.9375</v>
      </c>
      <c r="D1385" s="1">
        <f t="shared" si="108"/>
        <v>8.5492975155534445E-3</v>
      </c>
      <c r="E1385" s="1">
        <f t="shared" si="109"/>
        <v>1.3227513227513255E-2</v>
      </c>
      <c r="F1385" s="2">
        <f t="shared" si="105"/>
        <v>1.1419435432953795</v>
      </c>
      <c r="G1385" s="2">
        <f t="shared" si="106"/>
        <v>1.0965737695014537</v>
      </c>
      <c r="H1385" s="2">
        <f t="shared" si="107"/>
        <v>1.3515072947175435</v>
      </c>
    </row>
    <row r="1386" spans="1:8" x14ac:dyDescent="0.25">
      <c r="A1386" s="7">
        <v>34761</v>
      </c>
      <c r="B1386">
        <v>485.42</v>
      </c>
      <c r="C1386">
        <v>23.625</v>
      </c>
      <c r="D1386" s="1">
        <f t="shared" si="108"/>
        <v>-5.5110528364508138E-3</v>
      </c>
      <c r="E1386" s="1">
        <f t="shared" si="109"/>
        <v>-2.5773195876288679E-2</v>
      </c>
      <c r="F1386" s="2">
        <f t="shared" si="105"/>
        <v>1.1332558011012421</v>
      </c>
      <c r="G1386" s="2">
        <f t="shared" si="106"/>
        <v>1.0990535250794669</v>
      </c>
      <c r="H1386" s="2">
        <f t="shared" si="107"/>
        <v>1.3461825706469652</v>
      </c>
    </row>
    <row r="1387" spans="1:8" x14ac:dyDescent="0.25">
      <c r="A1387" s="7">
        <v>34754</v>
      </c>
      <c r="B1387">
        <v>488.11</v>
      </c>
      <c r="C1387">
        <v>24.25</v>
      </c>
      <c r="D1387" s="1">
        <f t="shared" si="108"/>
        <v>1.2739382119218989E-2</v>
      </c>
      <c r="E1387" s="1">
        <f t="shared" si="109"/>
        <v>2.5839793281654533E-3</v>
      </c>
      <c r="F1387" s="2">
        <f t="shared" si="105"/>
        <v>1.1185694115520588</v>
      </c>
      <c r="G1387" s="2">
        <f t="shared" si="106"/>
        <v>1.0904649462079576</v>
      </c>
      <c r="H1387" s="2">
        <f t="shared" si="107"/>
        <v>1.3649356918036781</v>
      </c>
    </row>
    <row r="1388" spans="1:8" x14ac:dyDescent="0.25">
      <c r="A1388" s="7">
        <v>34747</v>
      </c>
      <c r="B1388">
        <v>481.97</v>
      </c>
      <c r="C1388">
        <v>24.1875</v>
      </c>
      <c r="D1388" s="1">
        <f t="shared" si="108"/>
        <v>1.0592780293274817E-3</v>
      </c>
      <c r="E1388" s="1">
        <f t="shared" si="109"/>
        <v>2.3809523809523725E-2</v>
      </c>
      <c r="F1388" s="2">
        <f t="shared" si="105"/>
        <v>1.0667893596169025</v>
      </c>
      <c r="G1388" s="2">
        <f t="shared" si="106"/>
        <v>1.0985973796902917</v>
      </c>
      <c r="H1388" s="2">
        <f t="shared" si="107"/>
        <v>1.3547249260801451</v>
      </c>
    </row>
    <row r="1389" spans="1:8" x14ac:dyDescent="0.25">
      <c r="A1389" s="7">
        <v>34740</v>
      </c>
      <c r="B1389">
        <v>481.46</v>
      </c>
      <c r="C1389">
        <v>23.625</v>
      </c>
      <c r="D1389" s="1">
        <f t="shared" si="108"/>
        <v>5.8916931305366127E-3</v>
      </c>
      <c r="E1389" s="1">
        <f t="shared" si="109"/>
        <v>1.3404825737265424E-2</v>
      </c>
      <c r="F1389" s="2">
        <f t="shared" si="105"/>
        <v>1.0554464559093455</v>
      </c>
      <c r="G1389" s="2">
        <f t="shared" si="106"/>
        <v>1.0974561923456712</v>
      </c>
      <c r="H1389" s="2">
        <f t="shared" si="107"/>
        <v>1.3548099644167568</v>
      </c>
    </row>
    <row r="1390" spans="1:8" x14ac:dyDescent="0.25">
      <c r="A1390" s="7">
        <v>34733</v>
      </c>
      <c r="B1390">
        <v>478.64</v>
      </c>
      <c r="C1390">
        <v>23.3125</v>
      </c>
      <c r="D1390" s="1">
        <f t="shared" si="108"/>
        <v>1.7538638151321173E-2</v>
      </c>
      <c r="E1390" s="1">
        <f t="shared" si="109"/>
        <v>-7.9787234042553168E-3</v>
      </c>
      <c r="F1390" s="2">
        <f t="shared" si="105"/>
        <v>1.0513617326816196</v>
      </c>
      <c r="G1390" s="2">
        <f t="shared" si="106"/>
        <v>1.0953243104406614</v>
      </c>
      <c r="H1390" s="2">
        <f t="shared" si="107"/>
        <v>1.3539647698891342</v>
      </c>
    </row>
    <row r="1391" spans="1:8" x14ac:dyDescent="0.25">
      <c r="A1391" s="7">
        <v>34726</v>
      </c>
      <c r="B1391">
        <v>470.39</v>
      </c>
      <c r="C1391">
        <v>23.5</v>
      </c>
      <c r="D1391" s="1">
        <f t="shared" si="108"/>
        <v>1.2070226773957637E-2</v>
      </c>
      <c r="E1391" s="1">
        <f t="shared" si="109"/>
        <v>8.0428954423592547E-3</v>
      </c>
      <c r="F1391" s="2">
        <f t="shared" si="105"/>
        <v>1.0874000134090998</v>
      </c>
      <c r="G1391" s="2">
        <f t="shared" si="106"/>
        <v>1.1052398229687928</v>
      </c>
      <c r="H1391" s="2">
        <f t="shared" si="107"/>
        <v>1.369924595145132</v>
      </c>
    </row>
    <row r="1392" spans="1:8" x14ac:dyDescent="0.25">
      <c r="A1392" s="7">
        <v>34719</v>
      </c>
      <c r="B1392">
        <v>464.78</v>
      </c>
      <c r="C1392">
        <v>23.3125</v>
      </c>
      <c r="D1392" s="1">
        <f t="shared" si="108"/>
        <v>-2.553812477198214E-3</v>
      </c>
      <c r="E1392" s="1">
        <f t="shared" si="109"/>
        <v>-2.3560209424083767E-2</v>
      </c>
      <c r="F1392" s="2">
        <f t="shared" si="105"/>
        <v>1.0916329582357251</v>
      </c>
      <c r="G1392" s="2">
        <f t="shared" si="106"/>
        <v>1.1191674784320855</v>
      </c>
      <c r="H1392" s="2">
        <f t="shared" si="107"/>
        <v>1.3357124640101385</v>
      </c>
    </row>
    <row r="1393" spans="1:8" x14ac:dyDescent="0.25">
      <c r="A1393" s="7">
        <v>34712</v>
      </c>
      <c r="B1393">
        <v>465.97</v>
      </c>
      <c r="C1393">
        <v>23.875</v>
      </c>
      <c r="D1393" s="1">
        <f t="shared" si="108"/>
        <v>1.1483025093340427E-2</v>
      </c>
      <c r="E1393" s="1">
        <f t="shared" si="109"/>
        <v>2.4128686327077764E-2</v>
      </c>
      <c r="F1393" s="2">
        <f t="shared" si="105"/>
        <v>1.0831492269346261</v>
      </c>
      <c r="G1393" s="2">
        <f t="shared" si="106"/>
        <v>1.155575102600896</v>
      </c>
      <c r="H1393" s="2">
        <f t="shared" si="107"/>
        <v>1.3327082708059674</v>
      </c>
    </row>
    <row r="1394" spans="1:8" x14ac:dyDescent="0.25">
      <c r="A1394" s="7">
        <v>34705</v>
      </c>
      <c r="B1394">
        <v>460.68</v>
      </c>
      <c r="C1394">
        <v>23.3125</v>
      </c>
      <c r="D1394" s="1">
        <f t="shared" si="108"/>
        <v>3.0700894898425535E-3</v>
      </c>
      <c r="E1394" s="1">
        <f t="shared" si="109"/>
        <v>8.1159420289855122E-2</v>
      </c>
      <c r="F1394" s="2">
        <f t="shared" si="105"/>
        <v>1.0937039504331041</v>
      </c>
      <c r="G1394" s="2">
        <f t="shared" si="106"/>
        <v>1.1520967048352662</v>
      </c>
      <c r="H1394" s="2">
        <f t="shared" si="107"/>
        <v>1.3118286110637174</v>
      </c>
    </row>
    <row r="1395" spans="1:8" x14ac:dyDescent="0.25">
      <c r="A1395" s="7">
        <v>34698</v>
      </c>
      <c r="B1395">
        <v>459.27</v>
      </c>
      <c r="C1395">
        <v>21.5625</v>
      </c>
      <c r="D1395" s="1">
        <f t="shared" si="108"/>
        <v>-1.2178413761607665E-3</v>
      </c>
      <c r="E1395" s="1">
        <f t="shared" si="109"/>
        <v>-1.1461318051575908E-2</v>
      </c>
      <c r="F1395" s="2">
        <f t="shared" si="105"/>
        <v>1.0769829238037223</v>
      </c>
      <c r="G1395" s="2">
        <f t="shared" si="106"/>
        <v>1.1203705773121961</v>
      </c>
      <c r="H1395" s="2">
        <f t="shared" si="107"/>
        <v>1.3074915384632233</v>
      </c>
    </row>
    <row r="1396" spans="1:8" x14ac:dyDescent="0.25">
      <c r="A1396" s="7">
        <v>34691</v>
      </c>
      <c r="B1396">
        <v>459.83</v>
      </c>
      <c r="C1396">
        <v>21.8125</v>
      </c>
      <c r="D1396" s="1">
        <f t="shared" si="108"/>
        <v>2.2449869224061558E-3</v>
      </c>
      <c r="E1396" s="1">
        <f t="shared" si="109"/>
        <v>-8.5227272727272929E-3</v>
      </c>
      <c r="F1396" s="2">
        <f t="shared" si="105"/>
        <v>1.0712035089191565</v>
      </c>
      <c r="G1396" s="2">
        <f t="shared" si="106"/>
        <v>1.1436809738186076</v>
      </c>
      <c r="H1396" s="2">
        <f t="shared" si="107"/>
        <v>1.3101642752467473</v>
      </c>
    </row>
    <row r="1397" spans="1:8" x14ac:dyDescent="0.25">
      <c r="A1397" s="7">
        <v>34684</v>
      </c>
      <c r="B1397">
        <v>458.8</v>
      </c>
      <c r="C1397">
        <v>22</v>
      </c>
      <c r="D1397" s="1">
        <f t="shared" si="108"/>
        <v>2.6490066225165698E-2</v>
      </c>
      <c r="E1397" s="1">
        <f t="shared" si="109"/>
        <v>2.9239766081871288E-2</v>
      </c>
      <c r="F1397" s="2">
        <f t="shared" si="105"/>
        <v>1.0269250685173659</v>
      </c>
      <c r="G1397" s="2">
        <f t="shared" si="106"/>
        <v>1.1485677187333312</v>
      </c>
      <c r="H1397" s="2">
        <f t="shared" si="107"/>
        <v>1.3071209484308142</v>
      </c>
    </row>
    <row r="1398" spans="1:8" x14ac:dyDescent="0.25">
      <c r="A1398" s="7">
        <v>34677</v>
      </c>
      <c r="B1398">
        <v>446.96</v>
      </c>
      <c r="C1398">
        <v>21.375</v>
      </c>
      <c r="D1398" s="1">
        <f t="shared" si="108"/>
        <v>-1.3986322523715011E-2</v>
      </c>
      <c r="E1398" s="1">
        <f t="shared" si="109"/>
        <v>-5.8139534883721034E-3</v>
      </c>
      <c r="F1398" s="2">
        <f t="shared" si="105"/>
        <v>1.0269841477707655</v>
      </c>
      <c r="G1398" s="2">
        <f t="shared" si="106"/>
        <v>1.1913202981710529</v>
      </c>
      <c r="H1398" s="2">
        <f t="shared" si="107"/>
        <v>1.309800570704539</v>
      </c>
    </row>
    <row r="1399" spans="1:8" x14ac:dyDescent="0.25">
      <c r="A1399" s="7">
        <v>34670</v>
      </c>
      <c r="B1399">
        <v>453.3</v>
      </c>
      <c r="C1399">
        <v>21.5</v>
      </c>
      <c r="D1399" s="1">
        <f t="shared" si="108"/>
        <v>2.2330805456676206E-3</v>
      </c>
      <c r="E1399" s="1">
        <f t="shared" si="109"/>
        <v>1.1764705882352899E-2</v>
      </c>
      <c r="F1399" s="2">
        <f t="shared" si="105"/>
        <v>1.0079680297526767</v>
      </c>
      <c r="G1399" s="2">
        <f t="shared" si="106"/>
        <v>1.1763976012328112</v>
      </c>
      <c r="H1399" s="2">
        <f t="shared" si="107"/>
        <v>1.3065447446237839</v>
      </c>
    </row>
    <row r="1400" spans="1:8" x14ac:dyDescent="0.25">
      <c r="A1400" s="7">
        <v>34663</v>
      </c>
      <c r="B1400">
        <v>452.29</v>
      </c>
      <c r="C1400">
        <v>21.25</v>
      </c>
      <c r="D1400" s="1">
        <f t="shared" si="108"/>
        <v>-1.9892950787700148E-2</v>
      </c>
      <c r="E1400" s="1">
        <f t="shared" si="109"/>
        <v>-3.1339031339031376E-2</v>
      </c>
      <c r="F1400" s="2">
        <f t="shared" si="105"/>
        <v>1.0171129957510514</v>
      </c>
      <c r="G1400" s="2">
        <f t="shared" si="106"/>
        <v>1.1751671963137427</v>
      </c>
      <c r="H1400" s="2">
        <f t="shared" si="107"/>
        <v>1.3113608869231446</v>
      </c>
    </row>
    <row r="1401" spans="1:8" x14ac:dyDescent="0.25">
      <c r="A1401" s="7">
        <v>34656</v>
      </c>
      <c r="B1401">
        <v>461.47</v>
      </c>
      <c r="C1401">
        <v>21.9375</v>
      </c>
      <c r="D1401" s="1">
        <f t="shared" si="108"/>
        <v>-1.9033199956742797E-3</v>
      </c>
      <c r="E1401" s="1">
        <f t="shared" si="109"/>
        <v>-6.149732620320858E-2</v>
      </c>
      <c r="F1401" s="2">
        <f t="shared" si="105"/>
        <v>1.0158582938800016</v>
      </c>
      <c r="G1401" s="2">
        <f t="shared" si="106"/>
        <v>1.1732152266790956</v>
      </c>
      <c r="H1401" s="2">
        <f t="shared" si="107"/>
        <v>1.3104723722681209</v>
      </c>
    </row>
    <row r="1402" spans="1:8" x14ac:dyDescent="0.25">
      <c r="A1402" s="7">
        <v>34649</v>
      </c>
      <c r="B1402">
        <v>462.35</v>
      </c>
      <c r="C1402">
        <v>23.375</v>
      </c>
      <c r="D1402" s="1">
        <f t="shared" si="108"/>
        <v>1.514233797699216E-4</v>
      </c>
      <c r="E1402" s="1">
        <f t="shared" si="109"/>
        <v>-2.604166666666663E-2</v>
      </c>
      <c r="F1402" s="2">
        <f t="shared" si="105"/>
        <v>0.97391400229090519</v>
      </c>
      <c r="G1402" s="2">
        <f t="shared" si="106"/>
        <v>1.2469035164336135</v>
      </c>
      <c r="H1402" s="2">
        <f t="shared" si="107"/>
        <v>1.3078032882381865</v>
      </c>
    </row>
    <row r="1403" spans="1:8" x14ac:dyDescent="0.25">
      <c r="A1403" s="7">
        <v>34642</v>
      </c>
      <c r="B1403">
        <v>462.28</v>
      </c>
      <c r="C1403">
        <v>24</v>
      </c>
      <c r="D1403" s="1">
        <f t="shared" si="108"/>
        <v>-2.4252274310319399E-2</v>
      </c>
      <c r="E1403" s="1">
        <f t="shared" si="109"/>
        <v>-2.7848101265822822E-2</v>
      </c>
      <c r="F1403" s="2">
        <f t="shared" si="105"/>
        <v>0.96965936580842194</v>
      </c>
      <c r="G1403" s="2">
        <f t="shared" si="106"/>
        <v>1.2388291258178548</v>
      </c>
      <c r="H1403" s="2">
        <f t="shared" si="107"/>
        <v>1.3081909541383214</v>
      </c>
    </row>
    <row r="1404" spans="1:8" x14ac:dyDescent="0.25">
      <c r="A1404" s="7">
        <v>34635</v>
      </c>
      <c r="B1404">
        <v>473.77</v>
      </c>
      <c r="C1404">
        <v>24.6875</v>
      </c>
      <c r="D1404" s="1">
        <f t="shared" si="108"/>
        <v>1.9101292778936907E-2</v>
      </c>
      <c r="E1404" s="1">
        <f t="shared" si="109"/>
        <v>1.8041237113401998E-2</v>
      </c>
      <c r="F1404" s="2">
        <f t="shared" si="105"/>
        <v>0.94823175850184094</v>
      </c>
      <c r="G1404" s="2">
        <f t="shared" si="106"/>
        <v>1.2529247158273429</v>
      </c>
      <c r="H1404" s="2">
        <f t="shared" si="107"/>
        <v>1.3083161294069401</v>
      </c>
    </row>
    <row r="1405" spans="1:8" x14ac:dyDescent="0.25">
      <c r="A1405" s="7">
        <v>34628</v>
      </c>
      <c r="B1405">
        <v>464.89</v>
      </c>
      <c r="C1405">
        <v>24.25</v>
      </c>
      <c r="D1405" s="1">
        <f t="shared" si="108"/>
        <v>-8.974632274568406E-3</v>
      </c>
      <c r="E1405" s="1">
        <f t="shared" si="109"/>
        <v>1.8372703412073532E-2</v>
      </c>
      <c r="F1405" s="2">
        <f t="shared" si="105"/>
        <v>0.95407594346424707</v>
      </c>
      <c r="G1405" s="2">
        <f t="shared" si="106"/>
        <v>1.2622498249637741</v>
      </c>
      <c r="H1405" s="2">
        <f t="shared" si="107"/>
        <v>1.3540207780568945</v>
      </c>
    </row>
    <row r="1406" spans="1:8" x14ac:dyDescent="0.25">
      <c r="A1406" s="7">
        <v>34621</v>
      </c>
      <c r="B1406">
        <v>469.1</v>
      </c>
      <c r="C1406">
        <v>23.8125</v>
      </c>
      <c r="D1406" s="1">
        <f t="shared" si="108"/>
        <v>3.0762469786860036E-2</v>
      </c>
      <c r="E1406" s="1">
        <f t="shared" si="109"/>
        <v>5.2770448548813409E-3</v>
      </c>
      <c r="F1406" s="2">
        <f t="shared" si="105"/>
        <v>1.0117315037158052</v>
      </c>
      <c r="G1406" s="2">
        <f t="shared" si="106"/>
        <v>1.260004074237542</v>
      </c>
      <c r="H1406" s="2">
        <f t="shared" si="107"/>
        <v>1.3535336446985364</v>
      </c>
    </row>
    <row r="1407" spans="1:8" x14ac:dyDescent="0.25">
      <c r="A1407" s="7">
        <v>34614</v>
      </c>
      <c r="B1407">
        <v>455.1</v>
      </c>
      <c r="C1407">
        <v>23.6875</v>
      </c>
      <c r="D1407" s="1">
        <f t="shared" si="108"/>
        <v>-1.6404071840757206E-2</v>
      </c>
      <c r="E1407" s="1">
        <f t="shared" si="109"/>
        <v>-4.7738693467336724E-2</v>
      </c>
      <c r="F1407" s="2">
        <f t="shared" si="105"/>
        <v>1.0614039981599768</v>
      </c>
      <c r="G1407" s="2">
        <f t="shared" si="106"/>
        <v>1.2968210825547439</v>
      </c>
      <c r="H1407" s="2">
        <f t="shared" si="107"/>
        <v>1.3900203305428083</v>
      </c>
    </row>
    <row r="1408" spans="1:8" x14ac:dyDescent="0.25">
      <c r="A1408" s="7">
        <v>34607</v>
      </c>
      <c r="B1408">
        <v>462.69</v>
      </c>
      <c r="C1408">
        <v>24.875</v>
      </c>
      <c r="D1408" s="1">
        <f t="shared" si="108"/>
        <v>6.5699306023885296E-3</v>
      </c>
      <c r="E1408" s="1">
        <f t="shared" si="109"/>
        <v>1.0152284263959421E-2</v>
      </c>
      <c r="F1408" s="2">
        <f t="shared" si="105"/>
        <v>1.0277952460941759</v>
      </c>
      <c r="G1408" s="2">
        <f t="shared" si="106"/>
        <v>1.2572627701820041</v>
      </c>
      <c r="H1408" s="2">
        <f t="shared" si="107"/>
        <v>1.3950277852215873</v>
      </c>
    </row>
    <row r="1409" spans="1:8" x14ac:dyDescent="0.25">
      <c r="A1409" s="7">
        <v>34600</v>
      </c>
      <c r="B1409">
        <v>459.67</v>
      </c>
      <c r="C1409">
        <v>24.625</v>
      </c>
      <c r="D1409" s="1">
        <f t="shared" si="108"/>
        <v>-2.4448736178611541E-2</v>
      </c>
      <c r="E1409" s="1">
        <f t="shared" si="109"/>
        <v>-4.6004842615012143E-2</v>
      </c>
      <c r="F1409" s="2">
        <f t="shared" si="105"/>
        <v>1.0134855528492901</v>
      </c>
      <c r="G1409" s="2">
        <f t="shared" si="106"/>
        <v>1.254601588801258</v>
      </c>
      <c r="H1409" s="2">
        <f t="shared" si="107"/>
        <v>1.3979708761543166</v>
      </c>
    </row>
    <row r="1410" spans="1:8" x14ac:dyDescent="0.25">
      <c r="A1410" s="7">
        <v>34593</v>
      </c>
      <c r="B1410">
        <v>471.19</v>
      </c>
      <c r="C1410">
        <v>25.8125</v>
      </c>
      <c r="D1410" s="1">
        <f t="shared" si="108"/>
        <v>6.4291511811696012E-3</v>
      </c>
      <c r="E1410" s="1">
        <f t="shared" si="109"/>
        <v>1.225490196078427E-2</v>
      </c>
      <c r="F1410" s="2">
        <f t="shared" ref="F1410:F1473" si="110">SLOPE($E1410:$E1514,$D1410:$D1514)</f>
        <v>0.97438174565671576</v>
      </c>
      <c r="G1410" s="2">
        <f t="shared" ref="G1410:G1473" si="111">SLOPE($E1410:$E1566,$D1410:$D1566)</f>
        <v>1.229830058094006</v>
      </c>
      <c r="H1410" s="2">
        <f t="shared" ref="H1410:H1473" si="112">SLOPE($E1410:$E1670,$D1410:$D1670)</f>
        <v>1.3911210406720349</v>
      </c>
    </row>
    <row r="1411" spans="1:8" x14ac:dyDescent="0.25">
      <c r="A1411" s="7">
        <v>34586</v>
      </c>
      <c r="B1411">
        <v>468.18</v>
      </c>
      <c r="C1411">
        <v>25.5</v>
      </c>
      <c r="D1411" s="1">
        <f t="shared" ref="D1411:D1474" si="113">B1411/B1412-1</f>
        <v>-5.9661563939786832E-3</v>
      </c>
      <c r="E1411" s="1">
        <f t="shared" ref="E1411:E1474" si="114">C1411/C1412-1</f>
        <v>-9.7087378640776656E-3</v>
      </c>
      <c r="F1411" s="2">
        <f t="shared" si="110"/>
        <v>0.98855086083105181</v>
      </c>
      <c r="G1411" s="2">
        <f t="shared" si="111"/>
        <v>1.2407600152185259</v>
      </c>
      <c r="H1411" s="2">
        <f t="shared" si="112"/>
        <v>1.3978742513063207</v>
      </c>
    </row>
    <row r="1412" spans="1:8" x14ac:dyDescent="0.25">
      <c r="A1412" s="7">
        <v>34579</v>
      </c>
      <c r="B1412">
        <v>470.99</v>
      </c>
      <c r="C1412">
        <v>25.75</v>
      </c>
      <c r="D1412" s="1">
        <f t="shared" si="113"/>
        <v>-5.9307724778387971E-3</v>
      </c>
      <c r="E1412" s="1">
        <f t="shared" si="114"/>
        <v>-4.629629629629628E-2</v>
      </c>
      <c r="F1412" s="2">
        <f t="shared" si="110"/>
        <v>0.98176764371982872</v>
      </c>
      <c r="G1412" s="2">
        <f t="shared" si="111"/>
        <v>1.2434466621758122</v>
      </c>
      <c r="H1412" s="2">
        <f t="shared" si="112"/>
        <v>1.4008350541749446</v>
      </c>
    </row>
    <row r="1413" spans="1:8" x14ac:dyDescent="0.25">
      <c r="A1413" s="7">
        <v>34572</v>
      </c>
      <c r="B1413">
        <v>473.8</v>
      </c>
      <c r="C1413">
        <v>27</v>
      </c>
      <c r="D1413" s="1">
        <f t="shared" si="113"/>
        <v>2.1825396825396748E-2</v>
      </c>
      <c r="E1413" s="1">
        <f t="shared" si="114"/>
        <v>6.9306930693069368E-2</v>
      </c>
      <c r="F1413" s="2">
        <f t="shared" si="110"/>
        <v>0.95788978294154681</v>
      </c>
      <c r="G1413" s="2">
        <f t="shared" si="111"/>
        <v>1.2338177689888721</v>
      </c>
      <c r="H1413" s="2">
        <f t="shared" si="112"/>
        <v>1.4030710056803586</v>
      </c>
    </row>
    <row r="1414" spans="1:8" x14ac:dyDescent="0.25">
      <c r="A1414" s="7">
        <v>34565</v>
      </c>
      <c r="B1414">
        <v>463.68</v>
      </c>
      <c r="C1414">
        <v>25.25</v>
      </c>
      <c r="D1414" s="1">
        <f t="shared" si="113"/>
        <v>3.7667229510325306E-3</v>
      </c>
      <c r="E1414" s="1">
        <f t="shared" si="114"/>
        <v>-1.7031630170316281E-2</v>
      </c>
      <c r="F1414" s="2">
        <f t="shared" si="110"/>
        <v>0.83959736283981623</v>
      </c>
      <c r="G1414" s="2">
        <f t="shared" si="111"/>
        <v>1.2314670073496568</v>
      </c>
      <c r="H1414" s="2">
        <f t="shared" si="112"/>
        <v>1.3852559001063756</v>
      </c>
    </row>
    <row r="1415" spans="1:8" x14ac:dyDescent="0.25">
      <c r="A1415" s="7">
        <v>34558</v>
      </c>
      <c r="B1415">
        <v>461.94</v>
      </c>
      <c r="C1415">
        <v>25.6875</v>
      </c>
      <c r="D1415" s="1">
        <f t="shared" si="113"/>
        <v>1.0610601850838952E-2</v>
      </c>
      <c r="E1415" s="1">
        <f t="shared" si="114"/>
        <v>-4.8426150121065881E-3</v>
      </c>
      <c r="F1415" s="2">
        <f t="shared" si="110"/>
        <v>0.84712518897352707</v>
      </c>
      <c r="G1415" s="2">
        <f t="shared" si="111"/>
        <v>1.2440700941581502</v>
      </c>
      <c r="H1415" s="2">
        <f t="shared" si="112"/>
        <v>1.386592370367957</v>
      </c>
    </row>
    <row r="1416" spans="1:8" x14ac:dyDescent="0.25">
      <c r="A1416" s="7">
        <v>34551</v>
      </c>
      <c r="B1416">
        <v>457.09</v>
      </c>
      <c r="C1416">
        <v>25.8125</v>
      </c>
      <c r="D1416" s="1">
        <f t="shared" si="113"/>
        <v>-2.553135774451265E-3</v>
      </c>
      <c r="E1416" s="1">
        <f t="shared" si="114"/>
        <v>-5.2752293577981613E-2</v>
      </c>
      <c r="F1416" s="2">
        <f t="shared" si="110"/>
        <v>0.88601777395190906</v>
      </c>
      <c r="G1416" s="2">
        <f t="shared" si="111"/>
        <v>1.2517064539212672</v>
      </c>
      <c r="H1416" s="2">
        <f t="shared" si="112"/>
        <v>1.3892624158792226</v>
      </c>
    </row>
    <row r="1417" spans="1:8" x14ac:dyDescent="0.25">
      <c r="A1417" s="7">
        <v>34544</v>
      </c>
      <c r="B1417">
        <v>458.26</v>
      </c>
      <c r="C1417">
        <v>27.25</v>
      </c>
      <c r="D1417" s="1">
        <f t="shared" si="113"/>
        <v>1.1365893491646517E-2</v>
      </c>
      <c r="E1417" s="1">
        <f t="shared" si="114"/>
        <v>2.3474178403755763E-2</v>
      </c>
      <c r="F1417" s="2">
        <f t="shared" si="110"/>
        <v>0.82362311186269022</v>
      </c>
      <c r="G1417" s="2">
        <f t="shared" si="111"/>
        <v>1.2260249228997493</v>
      </c>
      <c r="H1417" s="2">
        <f t="shared" si="112"/>
        <v>1.3852360010925195</v>
      </c>
    </row>
    <row r="1418" spans="1:8" x14ac:dyDescent="0.25">
      <c r="A1418" s="7">
        <v>34537</v>
      </c>
      <c r="B1418">
        <v>453.11</v>
      </c>
      <c r="C1418">
        <v>26.625</v>
      </c>
      <c r="D1418" s="1">
        <f t="shared" si="113"/>
        <v>-2.3119605425401257E-3</v>
      </c>
      <c r="E1418" s="1">
        <f t="shared" si="114"/>
        <v>-1.388888888888884E-2</v>
      </c>
      <c r="F1418" s="2">
        <f t="shared" si="110"/>
        <v>0.78906515740612104</v>
      </c>
      <c r="G1418" s="2">
        <f t="shared" si="111"/>
        <v>1.2294860869364397</v>
      </c>
      <c r="H1418" s="2">
        <f t="shared" si="112"/>
        <v>1.3896248647556231</v>
      </c>
    </row>
    <row r="1419" spans="1:8" x14ac:dyDescent="0.25">
      <c r="A1419" s="7">
        <v>34530</v>
      </c>
      <c r="B1419">
        <v>454.16</v>
      </c>
      <c r="C1419">
        <v>27</v>
      </c>
      <c r="D1419" s="1">
        <f t="shared" si="113"/>
        <v>1.025469914358812E-2</v>
      </c>
      <c r="E1419" s="1">
        <f t="shared" si="114"/>
        <v>-2.3094688221708681E-3</v>
      </c>
      <c r="F1419" s="2">
        <f t="shared" si="110"/>
        <v>0.78543446273318807</v>
      </c>
      <c r="G1419" s="2">
        <f t="shared" si="111"/>
        <v>1.2243671054175325</v>
      </c>
      <c r="H1419" s="2">
        <f t="shared" si="112"/>
        <v>1.3972644888839354</v>
      </c>
    </row>
    <row r="1420" spans="1:8" x14ac:dyDescent="0.25">
      <c r="A1420" s="7">
        <v>34523</v>
      </c>
      <c r="B1420">
        <v>449.55</v>
      </c>
      <c r="C1420">
        <v>27.0625</v>
      </c>
      <c r="D1420" s="1">
        <f t="shared" si="113"/>
        <v>7.5078440161362447E-3</v>
      </c>
      <c r="E1420" s="1">
        <f t="shared" si="114"/>
        <v>3.83693045563549E-2</v>
      </c>
      <c r="F1420" s="2">
        <f t="shared" si="110"/>
        <v>0.78247822726337946</v>
      </c>
      <c r="G1420" s="2">
        <f t="shared" si="111"/>
        <v>1.1996712413105102</v>
      </c>
      <c r="H1420" s="2">
        <f t="shared" si="112"/>
        <v>1.3966147090880716</v>
      </c>
    </row>
    <row r="1421" spans="1:8" x14ac:dyDescent="0.25">
      <c r="A1421" s="7">
        <v>34516</v>
      </c>
      <c r="B1421">
        <v>446.2</v>
      </c>
      <c r="C1421">
        <v>26.0625</v>
      </c>
      <c r="D1421" s="1">
        <f t="shared" si="113"/>
        <v>7.6784101174345309E-3</v>
      </c>
      <c r="E1421" s="1">
        <f t="shared" si="114"/>
        <v>1.7073170731707332E-2</v>
      </c>
      <c r="F1421" s="2">
        <f t="shared" si="110"/>
        <v>0.71725039718831463</v>
      </c>
      <c r="G1421" s="2">
        <f t="shared" si="111"/>
        <v>1.1970017647069924</v>
      </c>
      <c r="H1421" s="2">
        <f t="shared" si="112"/>
        <v>1.3926949734733014</v>
      </c>
    </row>
    <row r="1422" spans="1:8" x14ac:dyDescent="0.25">
      <c r="A1422" s="7">
        <v>34509</v>
      </c>
      <c r="B1422">
        <v>442.8</v>
      </c>
      <c r="C1422">
        <v>25.625</v>
      </c>
      <c r="D1422" s="1">
        <f t="shared" si="113"/>
        <v>-3.4136765187043228E-2</v>
      </c>
      <c r="E1422" s="1">
        <f t="shared" si="114"/>
        <v>-3.5294117647058809E-2</v>
      </c>
      <c r="F1422" s="2">
        <f t="shared" si="110"/>
        <v>0.71344087182582039</v>
      </c>
      <c r="G1422" s="2">
        <f t="shared" si="111"/>
        <v>1.17277618507038</v>
      </c>
      <c r="H1422" s="2">
        <f t="shared" si="112"/>
        <v>1.3951912125397949</v>
      </c>
    </row>
    <row r="1423" spans="1:8" x14ac:dyDescent="0.25">
      <c r="A1423" s="7">
        <v>34502</v>
      </c>
      <c r="B1423">
        <v>458.45</v>
      </c>
      <c r="C1423">
        <v>26.5625</v>
      </c>
      <c r="D1423" s="1">
        <f t="shared" si="113"/>
        <v>-4.7964767697916688E-4</v>
      </c>
      <c r="E1423" s="1">
        <f t="shared" si="114"/>
        <v>2.4096385542168752E-2</v>
      </c>
      <c r="F1423" s="2">
        <f t="shared" si="110"/>
        <v>0.73607101882516701</v>
      </c>
      <c r="G1423" s="2">
        <f t="shared" si="111"/>
        <v>1.1763219560955422</v>
      </c>
      <c r="H1423" s="2">
        <f t="shared" si="112"/>
        <v>1.3971542913016322</v>
      </c>
    </row>
    <row r="1424" spans="1:8" x14ac:dyDescent="0.25">
      <c r="A1424" s="7">
        <v>34495</v>
      </c>
      <c r="B1424">
        <v>458.67</v>
      </c>
      <c r="C1424">
        <v>25.9375</v>
      </c>
      <c r="D1424" s="1">
        <f t="shared" si="113"/>
        <v>-3.1730163214743756E-3</v>
      </c>
      <c r="E1424" s="1">
        <f t="shared" si="114"/>
        <v>-2.5821596244131495E-2</v>
      </c>
      <c r="F1424" s="2">
        <f t="shared" si="110"/>
        <v>0.75029310650679326</v>
      </c>
      <c r="G1424" s="2">
        <f t="shared" si="111"/>
        <v>1.1682732200352479</v>
      </c>
      <c r="H1424" s="2">
        <f t="shared" si="112"/>
        <v>1.3915088751938571</v>
      </c>
    </row>
    <row r="1425" spans="1:8" x14ac:dyDescent="0.25">
      <c r="A1425" s="7">
        <v>34488</v>
      </c>
      <c r="B1425">
        <v>460.13</v>
      </c>
      <c r="C1425">
        <v>26.625</v>
      </c>
      <c r="D1425" s="1">
        <f t="shared" si="113"/>
        <v>6.1224936041808231E-3</v>
      </c>
      <c r="E1425" s="1">
        <f t="shared" si="114"/>
        <v>3.398058252427183E-2</v>
      </c>
      <c r="F1425" s="2">
        <f t="shared" si="110"/>
        <v>0.74641829500206869</v>
      </c>
      <c r="G1425" s="2">
        <f t="shared" si="111"/>
        <v>1.1682371942227641</v>
      </c>
      <c r="H1425" s="2">
        <f t="shared" si="112"/>
        <v>1.3905394208755106</v>
      </c>
    </row>
    <row r="1426" spans="1:8" x14ac:dyDescent="0.25">
      <c r="A1426" s="7">
        <v>34481</v>
      </c>
      <c r="B1426">
        <v>457.33</v>
      </c>
      <c r="C1426">
        <v>25.75</v>
      </c>
      <c r="D1426" s="1">
        <f t="shared" si="113"/>
        <v>5.2976347489668285E-3</v>
      </c>
      <c r="E1426" s="1">
        <f t="shared" si="114"/>
        <v>-9.6153846153845812E-3</v>
      </c>
      <c r="F1426" s="2">
        <f t="shared" si="110"/>
        <v>0.73851952290694178</v>
      </c>
      <c r="G1426" s="2">
        <f t="shared" si="111"/>
        <v>1.1963866682569939</v>
      </c>
      <c r="H1426" s="2">
        <f t="shared" si="112"/>
        <v>1.3927522882436607</v>
      </c>
    </row>
    <row r="1427" spans="1:8" x14ac:dyDescent="0.25">
      <c r="A1427" s="7">
        <v>34474</v>
      </c>
      <c r="B1427">
        <v>454.92</v>
      </c>
      <c r="C1427">
        <v>26</v>
      </c>
      <c r="D1427" s="1">
        <f t="shared" si="113"/>
        <v>2.4271626063853802E-2</v>
      </c>
      <c r="E1427" s="1">
        <f t="shared" si="114"/>
        <v>8.3333333333333259E-2</v>
      </c>
      <c r="F1427" s="2">
        <f t="shared" si="110"/>
        <v>0.72687720572722803</v>
      </c>
      <c r="G1427" s="2">
        <f t="shared" si="111"/>
        <v>1.2075301969418757</v>
      </c>
      <c r="H1427" s="2">
        <f t="shared" si="112"/>
        <v>1.3935340599267574</v>
      </c>
    </row>
    <row r="1428" spans="1:8" x14ac:dyDescent="0.25">
      <c r="A1428" s="7">
        <v>34467</v>
      </c>
      <c r="B1428">
        <v>444.14</v>
      </c>
      <c r="C1428">
        <v>24</v>
      </c>
      <c r="D1428" s="1">
        <f t="shared" si="113"/>
        <v>-8.2175874235184132E-3</v>
      </c>
      <c r="E1428" s="1">
        <f t="shared" si="114"/>
        <v>-3.0303030303030276E-2</v>
      </c>
      <c r="F1428" s="2">
        <f t="shared" si="110"/>
        <v>0.62059592144851439</v>
      </c>
      <c r="G1428" s="2">
        <f t="shared" si="111"/>
        <v>1.1746709955316361</v>
      </c>
      <c r="H1428" s="2">
        <f t="shared" si="112"/>
        <v>1.3949658718286588</v>
      </c>
    </row>
    <row r="1429" spans="1:8" x14ac:dyDescent="0.25">
      <c r="A1429" s="7">
        <v>34460</v>
      </c>
      <c r="B1429">
        <v>447.82</v>
      </c>
      <c r="C1429">
        <v>24.75</v>
      </c>
      <c r="D1429" s="1">
        <f t="shared" si="113"/>
        <v>-6.8528087644985636E-3</v>
      </c>
      <c r="E1429" s="1">
        <f t="shared" si="114"/>
        <v>-3.1784841075794601E-2</v>
      </c>
      <c r="F1429" s="2">
        <f t="shared" si="110"/>
        <v>0.62677530009328908</v>
      </c>
      <c r="G1429" s="2">
        <f t="shared" si="111"/>
        <v>1.1632783555547763</v>
      </c>
      <c r="H1429" s="2">
        <f t="shared" si="112"/>
        <v>1.3848781450615184</v>
      </c>
    </row>
    <row r="1430" spans="1:8" x14ac:dyDescent="0.25">
      <c r="A1430" s="7">
        <v>34453</v>
      </c>
      <c r="B1430">
        <v>450.91</v>
      </c>
      <c r="C1430">
        <v>25.5625</v>
      </c>
      <c r="D1430" s="1">
        <f t="shared" si="113"/>
        <v>7.3274802850569198E-3</v>
      </c>
      <c r="E1430" s="1">
        <f t="shared" si="114"/>
        <v>6.4595509074130142E-3</v>
      </c>
      <c r="F1430" s="2">
        <f t="shared" si="110"/>
        <v>0.60894212190045027</v>
      </c>
      <c r="G1430" s="2">
        <f t="shared" si="111"/>
        <v>1.1577344871312794</v>
      </c>
      <c r="H1430" s="2">
        <f t="shared" si="112"/>
        <v>1.377424827836212</v>
      </c>
    </row>
    <row r="1431" spans="1:8" x14ac:dyDescent="0.25">
      <c r="A1431" s="7">
        <v>34446</v>
      </c>
      <c r="B1431">
        <v>447.63</v>
      </c>
      <c r="C1431">
        <v>25.3984375</v>
      </c>
      <c r="D1431" s="1">
        <f t="shared" si="113"/>
        <v>3.2498094939261701E-3</v>
      </c>
      <c r="E1431" s="1">
        <f t="shared" si="114"/>
        <v>-3.9302600472813198E-2</v>
      </c>
      <c r="F1431" s="2">
        <f t="shared" si="110"/>
        <v>0.64668503206358952</v>
      </c>
      <c r="G1431" s="2">
        <f t="shared" si="111"/>
        <v>1.1538847742420659</v>
      </c>
      <c r="H1431" s="2">
        <f t="shared" si="112"/>
        <v>1.3780579806529767</v>
      </c>
    </row>
    <row r="1432" spans="1:8" x14ac:dyDescent="0.25">
      <c r="A1432" s="7">
        <v>34439</v>
      </c>
      <c r="B1432">
        <v>446.18</v>
      </c>
      <c r="C1432">
        <v>26.4375</v>
      </c>
      <c r="D1432" s="1">
        <f t="shared" si="113"/>
        <v>-2.0577052113621708E-3</v>
      </c>
      <c r="E1432" s="1">
        <f t="shared" si="114"/>
        <v>-1.8561484918793503E-2</v>
      </c>
      <c r="F1432" s="2">
        <f t="shared" si="110"/>
        <v>0.83416424347709994</v>
      </c>
      <c r="G1432" s="2">
        <f t="shared" si="111"/>
        <v>1.1706622775663571</v>
      </c>
      <c r="H1432" s="2">
        <f t="shared" si="112"/>
        <v>1.3744470079825988</v>
      </c>
    </row>
    <row r="1433" spans="1:8" x14ac:dyDescent="0.25">
      <c r="A1433" s="7">
        <v>34432</v>
      </c>
      <c r="B1433">
        <v>447.1</v>
      </c>
      <c r="C1433">
        <v>26.9375</v>
      </c>
      <c r="D1433" s="1">
        <f t="shared" si="113"/>
        <v>2.9836014087982754E-3</v>
      </c>
      <c r="E1433" s="1">
        <f t="shared" si="114"/>
        <v>7.7499999999999902E-2</v>
      </c>
      <c r="F1433" s="2">
        <f t="shared" si="110"/>
        <v>0.84965683648970414</v>
      </c>
      <c r="G1433" s="2">
        <f t="shared" si="111"/>
        <v>1.1222156721822716</v>
      </c>
      <c r="H1433" s="2">
        <f t="shared" si="112"/>
        <v>1.3763211534223265</v>
      </c>
    </row>
    <row r="1434" spans="1:8" x14ac:dyDescent="0.25">
      <c r="A1434" s="7">
        <v>34425</v>
      </c>
      <c r="B1434">
        <v>445.77</v>
      </c>
      <c r="C1434">
        <v>25</v>
      </c>
      <c r="D1434" s="1">
        <f t="shared" si="113"/>
        <v>-3.2155108775891228E-2</v>
      </c>
      <c r="E1434" s="1">
        <f t="shared" si="114"/>
        <v>7.5566750629723067E-3</v>
      </c>
      <c r="F1434" s="2">
        <f t="shared" si="110"/>
        <v>0.86528261802523454</v>
      </c>
      <c r="G1434" s="2">
        <f t="shared" si="111"/>
        <v>1.1165823326296882</v>
      </c>
      <c r="H1434" s="2">
        <f t="shared" si="112"/>
        <v>1.3754401584933726</v>
      </c>
    </row>
    <row r="1435" spans="1:8" x14ac:dyDescent="0.25">
      <c r="A1435" s="7">
        <v>34418</v>
      </c>
      <c r="B1435">
        <v>460.58</v>
      </c>
      <c r="C1435">
        <v>24.8125</v>
      </c>
      <c r="D1435" s="1">
        <f t="shared" si="113"/>
        <v>-2.2247696684074225E-2</v>
      </c>
      <c r="E1435" s="1">
        <f t="shared" si="114"/>
        <v>-3.6407766990291246E-2</v>
      </c>
      <c r="F1435" s="2">
        <f t="shared" si="110"/>
        <v>0.96274886515334201</v>
      </c>
      <c r="G1435" s="2">
        <f t="shared" si="111"/>
        <v>1.1532517650783687</v>
      </c>
      <c r="H1435" s="2">
        <f t="shared" si="112"/>
        <v>1.3925606878465264</v>
      </c>
    </row>
    <row r="1436" spans="1:8" x14ac:dyDescent="0.25">
      <c r="A1436" s="7">
        <v>34411</v>
      </c>
      <c r="B1436">
        <v>471.06</v>
      </c>
      <c r="C1436">
        <v>25.75</v>
      </c>
      <c r="D1436" s="1">
        <f t="shared" si="113"/>
        <v>9.9048109081554259E-3</v>
      </c>
      <c r="E1436" s="1">
        <f t="shared" si="114"/>
        <v>5.3708439897698135E-2</v>
      </c>
      <c r="F1436" s="2">
        <f t="shared" si="110"/>
        <v>0.92581012341714919</v>
      </c>
      <c r="G1436" s="2">
        <f t="shared" si="111"/>
        <v>1.1221439524149448</v>
      </c>
      <c r="H1436" s="2">
        <f t="shared" si="112"/>
        <v>1.3913918395390652</v>
      </c>
    </row>
    <row r="1437" spans="1:8" x14ac:dyDescent="0.25">
      <c r="A1437" s="7">
        <v>34404</v>
      </c>
      <c r="B1437">
        <v>466.44</v>
      </c>
      <c r="C1437">
        <v>24.4375</v>
      </c>
      <c r="D1437" s="1">
        <f t="shared" si="113"/>
        <v>3.6579592890648716E-3</v>
      </c>
      <c r="E1437" s="1">
        <f t="shared" si="114"/>
        <v>2.3560209424083878E-2</v>
      </c>
      <c r="F1437" s="2">
        <f t="shared" si="110"/>
        <v>0.89104059626141929</v>
      </c>
      <c r="G1437" s="2">
        <f t="shared" si="111"/>
        <v>1.1192729187049875</v>
      </c>
      <c r="H1437" s="2">
        <f t="shared" si="112"/>
        <v>1.3868329578143024</v>
      </c>
    </row>
    <row r="1438" spans="1:8" x14ac:dyDescent="0.25">
      <c r="A1438" s="7">
        <v>34397</v>
      </c>
      <c r="B1438">
        <v>464.74</v>
      </c>
      <c r="C1438">
        <v>23.875</v>
      </c>
      <c r="D1438" s="1">
        <f t="shared" si="113"/>
        <v>-2.8536485935588551E-3</v>
      </c>
      <c r="E1438" s="1">
        <f t="shared" si="114"/>
        <v>9.1428571428571415E-2</v>
      </c>
      <c r="F1438" s="2">
        <f t="shared" si="110"/>
        <v>0.90153788765928944</v>
      </c>
      <c r="G1438" s="2">
        <f t="shared" si="111"/>
        <v>1.1004023929436282</v>
      </c>
      <c r="H1438" s="2">
        <f t="shared" si="112"/>
        <v>1.3862295420877881</v>
      </c>
    </row>
    <row r="1439" spans="1:8" x14ac:dyDescent="0.25">
      <c r="A1439" s="7">
        <v>34390</v>
      </c>
      <c r="B1439">
        <v>466.07</v>
      </c>
      <c r="C1439">
        <v>21.875</v>
      </c>
      <c r="D1439" s="1">
        <f t="shared" si="113"/>
        <v>-3.4638328807543584E-3</v>
      </c>
      <c r="E1439" s="1">
        <f t="shared" si="114"/>
        <v>-4.3715846994535568E-2</v>
      </c>
      <c r="F1439" s="2">
        <f t="shared" si="110"/>
        <v>0.92522293220467255</v>
      </c>
      <c r="G1439" s="2">
        <f t="shared" si="111"/>
        <v>1.1682182105969079</v>
      </c>
      <c r="H1439" s="2">
        <f t="shared" si="112"/>
        <v>1.390867827509636</v>
      </c>
    </row>
    <row r="1440" spans="1:8" x14ac:dyDescent="0.25">
      <c r="A1440" s="7">
        <v>34383</v>
      </c>
      <c r="B1440">
        <v>467.69</v>
      </c>
      <c r="C1440">
        <v>22.875</v>
      </c>
      <c r="D1440" s="1">
        <f t="shared" si="113"/>
        <v>-5.2958441447956695E-3</v>
      </c>
      <c r="E1440" s="1">
        <f t="shared" si="114"/>
        <v>-1.3477088948787075E-2</v>
      </c>
      <c r="F1440" s="2">
        <f t="shared" si="110"/>
        <v>0.91577809999627824</v>
      </c>
      <c r="G1440" s="2">
        <f t="shared" si="111"/>
        <v>1.1559744550081632</v>
      </c>
      <c r="H1440" s="2">
        <f t="shared" si="112"/>
        <v>1.3938896724299532</v>
      </c>
    </row>
    <row r="1441" spans="1:8" x14ac:dyDescent="0.25">
      <c r="A1441" s="7">
        <v>34376</v>
      </c>
      <c r="B1441">
        <v>470.18</v>
      </c>
      <c r="C1441">
        <v>23.1875</v>
      </c>
      <c r="D1441" s="1">
        <f t="shared" si="113"/>
        <v>7.8755241480599203E-4</v>
      </c>
      <c r="E1441" s="1">
        <f t="shared" si="114"/>
        <v>3.6312849162011274E-2</v>
      </c>
      <c r="F1441" s="2">
        <f t="shared" si="110"/>
        <v>0.91020484259621059</v>
      </c>
      <c r="G1441" s="2">
        <f t="shared" si="111"/>
        <v>1.1792068400667932</v>
      </c>
      <c r="H1441" s="2">
        <f t="shared" si="112"/>
        <v>1.3928441747794422</v>
      </c>
    </row>
    <row r="1442" spans="1:8" x14ac:dyDescent="0.25">
      <c r="A1442" s="7">
        <v>34369</v>
      </c>
      <c r="B1442">
        <v>469.81</v>
      </c>
      <c r="C1442">
        <v>22.375</v>
      </c>
      <c r="D1442" s="1">
        <f t="shared" si="113"/>
        <v>-1.8571130144140358E-2</v>
      </c>
      <c r="E1442" s="1">
        <f t="shared" si="114"/>
        <v>3.4682080924855585E-2</v>
      </c>
      <c r="F1442" s="2">
        <f t="shared" si="110"/>
        <v>0.91127391779442346</v>
      </c>
      <c r="G1442" s="2">
        <f t="shared" si="111"/>
        <v>1.1841276049357956</v>
      </c>
      <c r="H1442" s="2">
        <f t="shared" si="112"/>
        <v>1.3929455394817607</v>
      </c>
    </row>
    <row r="1443" spans="1:8" x14ac:dyDescent="0.25">
      <c r="A1443" s="7">
        <v>34362</v>
      </c>
      <c r="B1443">
        <v>478.7</v>
      </c>
      <c r="C1443">
        <v>21.625</v>
      </c>
      <c r="D1443" s="1">
        <f t="shared" si="113"/>
        <v>8.3838894506234052E-3</v>
      </c>
      <c r="E1443" s="1">
        <f t="shared" si="114"/>
        <v>-1.1428571428571455E-2</v>
      </c>
      <c r="F1443" s="2">
        <f t="shared" si="110"/>
        <v>0.97651592293158129</v>
      </c>
      <c r="G1443" s="2">
        <f t="shared" si="111"/>
        <v>1.2709544287366863</v>
      </c>
      <c r="H1443" s="2">
        <f t="shared" si="112"/>
        <v>1.4145927824413089</v>
      </c>
    </row>
    <row r="1444" spans="1:8" x14ac:dyDescent="0.25">
      <c r="A1444" s="7">
        <v>34355</v>
      </c>
      <c r="B1444">
        <v>474.72</v>
      </c>
      <c r="C1444">
        <v>21.875</v>
      </c>
      <c r="D1444" s="1">
        <f t="shared" si="113"/>
        <v>-4.000758038364971E-4</v>
      </c>
      <c r="E1444" s="1">
        <f t="shared" si="114"/>
        <v>6.0606060606060552E-2</v>
      </c>
      <c r="F1444" s="2">
        <f t="shared" si="110"/>
        <v>1.0068816910250127</v>
      </c>
      <c r="G1444" s="2">
        <f t="shared" si="111"/>
        <v>1.2630027727510222</v>
      </c>
      <c r="H1444" s="2">
        <f t="shared" si="112"/>
        <v>1.4056395692789709</v>
      </c>
    </row>
    <row r="1445" spans="1:8" x14ac:dyDescent="0.25">
      <c r="A1445" s="7">
        <v>34348</v>
      </c>
      <c r="B1445">
        <v>474.91</v>
      </c>
      <c r="C1445">
        <v>20.625</v>
      </c>
      <c r="D1445" s="1">
        <f t="shared" si="113"/>
        <v>1.0661842945307587E-2</v>
      </c>
      <c r="E1445" s="1">
        <f t="shared" si="114"/>
        <v>9.1743119266054496E-3</v>
      </c>
      <c r="F1445" s="2">
        <f t="shared" si="110"/>
        <v>1.0794034611263408</v>
      </c>
      <c r="G1445" s="2">
        <f t="shared" si="111"/>
        <v>1.3455739261130018</v>
      </c>
      <c r="H1445" s="2">
        <f t="shared" si="112"/>
        <v>1.4067968635796078</v>
      </c>
    </row>
    <row r="1446" spans="1:8" x14ac:dyDescent="0.25">
      <c r="A1446" s="7">
        <v>34341</v>
      </c>
      <c r="B1446">
        <v>469.9</v>
      </c>
      <c r="C1446">
        <v>20.4375</v>
      </c>
      <c r="D1446" s="1">
        <f t="shared" si="113"/>
        <v>7.3962911351699301E-3</v>
      </c>
      <c r="E1446" s="1">
        <f t="shared" si="114"/>
        <v>9.2592592592593004E-3</v>
      </c>
      <c r="F1446" s="2">
        <f t="shared" si="110"/>
        <v>1.0820160152056268</v>
      </c>
      <c r="G1446" s="2">
        <f t="shared" si="111"/>
        <v>1.3112148258391223</v>
      </c>
      <c r="H1446" s="2">
        <f t="shared" si="112"/>
        <v>1.402824587615175</v>
      </c>
    </row>
    <row r="1447" spans="1:8" x14ac:dyDescent="0.25">
      <c r="A1447" s="7">
        <v>34334</v>
      </c>
      <c r="B1447">
        <v>466.45</v>
      </c>
      <c r="C1447">
        <v>20.25</v>
      </c>
      <c r="D1447" s="1">
        <f t="shared" si="113"/>
        <v>-1.9898155676323359E-3</v>
      </c>
      <c r="E1447" s="1">
        <f t="shared" si="114"/>
        <v>3.0959752321981782E-3</v>
      </c>
      <c r="F1447" s="2">
        <f t="shared" si="110"/>
        <v>1.0484934751744557</v>
      </c>
      <c r="G1447" s="2">
        <f t="shared" si="111"/>
        <v>1.3493580713024578</v>
      </c>
      <c r="H1447" s="2">
        <f t="shared" si="112"/>
        <v>1.399433874140366</v>
      </c>
    </row>
    <row r="1448" spans="1:8" x14ac:dyDescent="0.25">
      <c r="A1448" s="7">
        <v>34327</v>
      </c>
      <c r="B1448">
        <v>467.38</v>
      </c>
      <c r="C1448">
        <v>20.1875</v>
      </c>
      <c r="D1448" s="1">
        <f t="shared" si="113"/>
        <v>2.1441742784853446E-3</v>
      </c>
      <c r="E1448" s="1">
        <f t="shared" si="114"/>
        <v>-1.5243902439024404E-2</v>
      </c>
      <c r="F1448" s="2">
        <f t="shared" si="110"/>
        <v>1.1012803512437181</v>
      </c>
      <c r="G1448" s="2">
        <f t="shared" si="111"/>
        <v>1.3534380072243843</v>
      </c>
      <c r="H1448" s="2">
        <f t="shared" si="112"/>
        <v>1.3981481109203733</v>
      </c>
    </row>
    <row r="1449" spans="1:8" x14ac:dyDescent="0.25">
      <c r="A1449" s="7">
        <v>34320</v>
      </c>
      <c r="B1449">
        <v>466.38</v>
      </c>
      <c r="C1449">
        <v>20.5</v>
      </c>
      <c r="D1449" s="1">
        <f t="shared" si="113"/>
        <v>5.2809691117194912E-3</v>
      </c>
      <c r="E1449" s="1">
        <f t="shared" si="114"/>
        <v>-9.0634441087613649E-3</v>
      </c>
      <c r="F1449" s="2">
        <f t="shared" si="110"/>
        <v>1.1080554497126522</v>
      </c>
      <c r="G1449" s="2">
        <f t="shared" si="111"/>
        <v>1.3400455443334496</v>
      </c>
      <c r="H1449" s="2">
        <f t="shared" si="112"/>
        <v>1.3977636169951828</v>
      </c>
    </row>
    <row r="1450" spans="1:8" x14ac:dyDescent="0.25">
      <c r="A1450" s="7">
        <v>34313</v>
      </c>
      <c r="B1450">
        <v>463.93</v>
      </c>
      <c r="C1450">
        <v>20.6875</v>
      </c>
      <c r="D1450" s="1">
        <f t="shared" si="113"/>
        <v>-2.0650046247498999E-3</v>
      </c>
      <c r="E1450" s="1">
        <f t="shared" si="114"/>
        <v>-6.0060060060059817E-3</v>
      </c>
      <c r="F1450" s="2">
        <f t="shared" si="110"/>
        <v>1.1716635151392369</v>
      </c>
      <c r="G1450" s="2">
        <f t="shared" si="111"/>
        <v>1.3373207940083229</v>
      </c>
      <c r="H1450" s="2">
        <f t="shared" si="112"/>
        <v>1.3964138958143493</v>
      </c>
    </row>
    <row r="1451" spans="1:8" x14ac:dyDescent="0.25">
      <c r="A1451" s="7">
        <v>34306</v>
      </c>
      <c r="B1451">
        <v>464.89</v>
      </c>
      <c r="C1451">
        <v>20.8125</v>
      </c>
      <c r="D1451" s="1">
        <f t="shared" si="113"/>
        <v>3.9519716667386628E-3</v>
      </c>
      <c r="E1451" s="1">
        <f t="shared" si="114"/>
        <v>-2.9154518950437303E-2</v>
      </c>
      <c r="F1451" s="2">
        <f t="shared" si="110"/>
        <v>1.142130332374294</v>
      </c>
      <c r="G1451" s="2">
        <f t="shared" si="111"/>
        <v>1.3136912140573076</v>
      </c>
      <c r="H1451" s="2">
        <f t="shared" si="112"/>
        <v>1.3995099496122807</v>
      </c>
    </row>
    <row r="1452" spans="1:8" x14ac:dyDescent="0.25">
      <c r="A1452" s="7">
        <v>34299</v>
      </c>
      <c r="B1452">
        <v>463.06</v>
      </c>
      <c r="C1452">
        <v>21.4375</v>
      </c>
      <c r="D1452" s="1">
        <f t="shared" si="113"/>
        <v>9.9437959360137995E-4</v>
      </c>
      <c r="E1452" s="1">
        <f t="shared" si="114"/>
        <v>-2.2792022792022748E-2</v>
      </c>
      <c r="F1452" s="2">
        <f t="shared" si="110"/>
        <v>1.1439760266010139</v>
      </c>
      <c r="G1452" s="2">
        <f t="shared" si="111"/>
        <v>1.3391758563426741</v>
      </c>
      <c r="H1452" s="2">
        <f t="shared" si="112"/>
        <v>1.4066384548780717</v>
      </c>
    </row>
    <row r="1453" spans="1:8" x14ac:dyDescent="0.25">
      <c r="A1453" s="7">
        <v>34292</v>
      </c>
      <c r="B1453">
        <v>462.6</v>
      </c>
      <c r="C1453">
        <v>21.9375</v>
      </c>
      <c r="D1453" s="1">
        <f t="shared" si="113"/>
        <v>-5.9949719590020045E-3</v>
      </c>
      <c r="E1453" s="1">
        <f t="shared" si="114"/>
        <v>4.7761194029850795E-2</v>
      </c>
      <c r="F1453" s="2">
        <f t="shared" si="110"/>
        <v>1.1500473350554523</v>
      </c>
      <c r="G1453" s="2">
        <f t="shared" si="111"/>
        <v>1.3474884273754733</v>
      </c>
      <c r="H1453" s="2">
        <f t="shared" si="112"/>
        <v>1.4061406962909084</v>
      </c>
    </row>
    <row r="1454" spans="1:8" x14ac:dyDescent="0.25">
      <c r="A1454" s="7">
        <v>34285</v>
      </c>
      <c r="B1454">
        <v>465.39</v>
      </c>
      <c r="C1454">
        <v>20.9375</v>
      </c>
      <c r="D1454" s="1">
        <f t="shared" si="113"/>
        <v>1.2664012011227799E-2</v>
      </c>
      <c r="E1454" s="1">
        <f t="shared" si="114"/>
        <v>6.6878980891719841E-2</v>
      </c>
      <c r="F1454" s="2">
        <f t="shared" si="110"/>
        <v>1.2947245389531636</v>
      </c>
      <c r="G1454" s="2">
        <f t="shared" si="111"/>
        <v>1.3776434928052026</v>
      </c>
      <c r="H1454" s="2">
        <f t="shared" si="112"/>
        <v>1.4061218476552413</v>
      </c>
    </row>
    <row r="1455" spans="1:8" x14ac:dyDescent="0.25">
      <c r="A1455" s="7">
        <v>34278</v>
      </c>
      <c r="B1455">
        <v>459.57</v>
      </c>
      <c r="C1455">
        <v>19.625</v>
      </c>
      <c r="D1455" s="1">
        <f t="shared" si="113"/>
        <v>-1.7655986148814695E-2</v>
      </c>
      <c r="E1455" s="1">
        <f t="shared" si="114"/>
        <v>-3.6809815950920255E-2</v>
      </c>
      <c r="F1455" s="2">
        <f t="shared" si="110"/>
        <v>1.2539822823613276</v>
      </c>
      <c r="G1455" s="2">
        <f t="shared" si="111"/>
        <v>1.363181044836115</v>
      </c>
      <c r="H1455" s="2">
        <f t="shared" si="112"/>
        <v>1.3953514831898566</v>
      </c>
    </row>
    <row r="1456" spans="1:8" x14ac:dyDescent="0.25">
      <c r="A1456" s="7">
        <v>34271</v>
      </c>
      <c r="B1456">
        <v>467.83</v>
      </c>
      <c r="C1456">
        <v>20.375</v>
      </c>
      <c r="D1456" s="1">
        <f t="shared" si="113"/>
        <v>9.8430720746001121E-3</v>
      </c>
      <c r="E1456" s="1">
        <f t="shared" si="114"/>
        <v>5.8441558441558517E-2</v>
      </c>
      <c r="F1456" s="2">
        <f t="shared" si="110"/>
        <v>1.2591716800721877</v>
      </c>
      <c r="G1456" s="2">
        <f t="shared" si="111"/>
        <v>1.3777762049610827</v>
      </c>
      <c r="H1456" s="2">
        <f t="shared" si="112"/>
        <v>1.3931607110730508</v>
      </c>
    </row>
    <row r="1457" spans="1:8" x14ac:dyDescent="0.25">
      <c r="A1457" s="7">
        <v>34264</v>
      </c>
      <c r="B1457">
        <v>463.27</v>
      </c>
      <c r="C1457">
        <v>19.25</v>
      </c>
      <c r="D1457" s="1">
        <f t="shared" si="113"/>
        <v>-1.3269435569755128E-2</v>
      </c>
      <c r="E1457" s="1">
        <f t="shared" si="114"/>
        <v>-1.5974440894568676E-2</v>
      </c>
      <c r="F1457" s="2">
        <f t="shared" si="110"/>
        <v>1.2428202619691688</v>
      </c>
      <c r="G1457" s="2">
        <f t="shared" si="111"/>
        <v>1.3333074805471143</v>
      </c>
      <c r="H1457" s="2">
        <f t="shared" si="112"/>
        <v>1.3962532629754916</v>
      </c>
    </row>
    <row r="1458" spans="1:8" x14ac:dyDescent="0.25">
      <c r="A1458" s="7">
        <v>34257</v>
      </c>
      <c r="B1458">
        <v>469.5</v>
      </c>
      <c r="C1458">
        <v>19.5625</v>
      </c>
      <c r="D1458" s="1">
        <f t="shared" si="113"/>
        <v>1.996480632617148E-2</v>
      </c>
      <c r="E1458" s="1">
        <f t="shared" si="114"/>
        <v>-9.493670886076E-3</v>
      </c>
      <c r="F1458" s="2">
        <f t="shared" si="110"/>
        <v>1.2307868615566453</v>
      </c>
      <c r="G1458" s="2">
        <f t="shared" si="111"/>
        <v>1.356784081001603</v>
      </c>
      <c r="H1458" s="2">
        <f t="shared" si="112"/>
        <v>1.3862404416257792</v>
      </c>
    </row>
    <row r="1459" spans="1:8" x14ac:dyDescent="0.25">
      <c r="A1459" s="7">
        <v>34250</v>
      </c>
      <c r="B1459">
        <v>460.31</v>
      </c>
      <c r="C1459">
        <v>19.75</v>
      </c>
      <c r="D1459" s="1">
        <f t="shared" si="113"/>
        <v>-2.1244770101238597E-3</v>
      </c>
      <c r="E1459" s="1">
        <f t="shared" si="114"/>
        <v>-3.951367781155013E-2</v>
      </c>
      <c r="F1459" s="2">
        <f t="shared" si="110"/>
        <v>1.2599674165690644</v>
      </c>
      <c r="G1459" s="2">
        <f t="shared" si="111"/>
        <v>1.4555203821904799</v>
      </c>
      <c r="H1459" s="2">
        <f t="shared" si="112"/>
        <v>1.3972913686613175</v>
      </c>
    </row>
    <row r="1460" spans="1:8" x14ac:dyDescent="0.25">
      <c r="A1460" s="7">
        <v>34243</v>
      </c>
      <c r="B1460">
        <v>461.29</v>
      </c>
      <c r="C1460">
        <v>20.5625</v>
      </c>
      <c r="D1460" s="1">
        <f t="shared" si="113"/>
        <v>7.9977274217162275E-3</v>
      </c>
      <c r="E1460" s="1">
        <f t="shared" si="114"/>
        <v>-6.0422960725075026E-3</v>
      </c>
      <c r="F1460" s="2">
        <f t="shared" si="110"/>
        <v>1.2197326541868789</v>
      </c>
      <c r="G1460" s="2">
        <f t="shared" si="111"/>
        <v>1.4473206474064952</v>
      </c>
      <c r="H1460" s="2">
        <f t="shared" si="112"/>
        <v>1.3915595281845572</v>
      </c>
    </row>
    <row r="1461" spans="1:8" x14ac:dyDescent="0.25">
      <c r="A1461" s="7">
        <v>34236</v>
      </c>
      <c r="B1461">
        <v>457.63</v>
      </c>
      <c r="C1461">
        <v>20.6875</v>
      </c>
      <c r="D1461" s="1">
        <f t="shared" si="113"/>
        <v>-2.6153477322755636E-3</v>
      </c>
      <c r="E1461" s="1">
        <f t="shared" si="114"/>
        <v>-4.0579710144927561E-2</v>
      </c>
      <c r="F1461" s="2">
        <f t="shared" si="110"/>
        <v>1.2203919387448734</v>
      </c>
      <c r="G1461" s="2">
        <f t="shared" si="111"/>
        <v>1.4320704957151864</v>
      </c>
      <c r="H1461" s="2">
        <f t="shared" si="112"/>
        <v>1.3898718927223577</v>
      </c>
    </row>
    <row r="1462" spans="1:8" x14ac:dyDescent="0.25">
      <c r="A1462" s="7">
        <v>34229</v>
      </c>
      <c r="B1462">
        <v>458.83</v>
      </c>
      <c r="C1462">
        <v>21.5625</v>
      </c>
      <c r="D1462" s="1">
        <f t="shared" si="113"/>
        <v>-6.259204712813049E-3</v>
      </c>
      <c r="E1462" s="1">
        <f t="shared" si="114"/>
        <v>-1.1461318051575908E-2</v>
      </c>
      <c r="F1462" s="2">
        <f t="shared" si="110"/>
        <v>1.2012917078480649</v>
      </c>
      <c r="G1462" s="2">
        <f t="shared" si="111"/>
        <v>1.4337364612837127</v>
      </c>
      <c r="H1462" s="2">
        <f t="shared" si="112"/>
        <v>1.3896336929621285</v>
      </c>
    </row>
    <row r="1463" spans="1:8" x14ac:dyDescent="0.25">
      <c r="A1463" s="7">
        <v>34222</v>
      </c>
      <c r="B1463">
        <v>461.72</v>
      </c>
      <c r="C1463">
        <v>21.8125</v>
      </c>
      <c r="D1463" s="1">
        <f t="shared" si="113"/>
        <v>8.2368751896666481E-4</v>
      </c>
      <c r="E1463" s="1">
        <f t="shared" si="114"/>
        <v>0</v>
      </c>
      <c r="F1463" s="2">
        <f t="shared" si="110"/>
        <v>1.2156843687791199</v>
      </c>
      <c r="G1463" s="2">
        <f t="shared" si="111"/>
        <v>1.4195718892419744</v>
      </c>
      <c r="H1463" s="2">
        <f t="shared" si="112"/>
        <v>1.3888089436785356</v>
      </c>
    </row>
    <row r="1464" spans="1:8" x14ac:dyDescent="0.25">
      <c r="A1464" s="7">
        <v>34215</v>
      </c>
      <c r="B1464">
        <v>461.34</v>
      </c>
      <c r="C1464">
        <v>21.8125</v>
      </c>
      <c r="D1464" s="1">
        <f t="shared" si="113"/>
        <v>1.7370912407173034E-3</v>
      </c>
      <c r="E1464" s="1">
        <f t="shared" si="114"/>
        <v>-3.0555555555555558E-2</v>
      </c>
      <c r="F1464" s="2">
        <f t="shared" si="110"/>
        <v>1.2192149503945195</v>
      </c>
      <c r="G1464" s="2">
        <f t="shared" si="111"/>
        <v>1.4195452607484296</v>
      </c>
      <c r="H1464" s="2">
        <f t="shared" si="112"/>
        <v>1.3917423676816174</v>
      </c>
    </row>
    <row r="1465" spans="1:8" x14ac:dyDescent="0.25">
      <c r="A1465" s="7">
        <v>34208</v>
      </c>
      <c r="B1465">
        <v>460.54</v>
      </c>
      <c r="C1465">
        <v>22.5</v>
      </c>
      <c r="D1465" s="1">
        <f t="shared" si="113"/>
        <v>9.6018940722553126E-3</v>
      </c>
      <c r="E1465" s="1">
        <f t="shared" si="114"/>
        <v>2.564102564102555E-2</v>
      </c>
      <c r="F1465" s="2">
        <f t="shared" si="110"/>
        <v>1.2209478642408025</v>
      </c>
      <c r="G1465" s="2">
        <f t="shared" si="111"/>
        <v>1.3868617350403638</v>
      </c>
      <c r="H1465" s="2">
        <f t="shared" si="112"/>
        <v>1.3860885744210896</v>
      </c>
    </row>
    <row r="1466" spans="1:8" x14ac:dyDescent="0.25">
      <c r="A1466" s="7">
        <v>34201</v>
      </c>
      <c r="B1466">
        <v>456.16</v>
      </c>
      <c r="C1466">
        <v>21.9375</v>
      </c>
      <c r="D1466" s="1">
        <f t="shared" si="113"/>
        <v>1.3373617096903212E-2</v>
      </c>
      <c r="E1466" s="1">
        <f t="shared" si="114"/>
        <v>4.7761194029850795E-2</v>
      </c>
      <c r="F1466" s="2">
        <f t="shared" si="110"/>
        <v>1.2568977974433779</v>
      </c>
      <c r="G1466" s="2">
        <f t="shared" si="111"/>
        <v>1.3901734099810048</v>
      </c>
      <c r="H1466" s="2">
        <f t="shared" si="112"/>
        <v>1.3827461023119789</v>
      </c>
    </row>
    <row r="1467" spans="1:8" x14ac:dyDescent="0.25">
      <c r="A1467" s="7">
        <v>34194</v>
      </c>
      <c r="B1467">
        <v>450.14</v>
      </c>
      <c r="C1467">
        <v>20.9375</v>
      </c>
      <c r="D1467" s="1">
        <f t="shared" si="113"/>
        <v>3.2539894802532388E-3</v>
      </c>
      <c r="E1467" s="1">
        <f t="shared" si="114"/>
        <v>-2.9761904761904656E-3</v>
      </c>
      <c r="F1467" s="2">
        <f t="shared" si="110"/>
        <v>1.2518217972194172</v>
      </c>
      <c r="G1467" s="2">
        <f t="shared" si="111"/>
        <v>1.4145904042908442</v>
      </c>
      <c r="H1467" s="2">
        <f t="shared" si="112"/>
        <v>1.3796090336482636</v>
      </c>
    </row>
    <row r="1468" spans="1:8" x14ac:dyDescent="0.25">
      <c r="A1468" s="7">
        <v>34187</v>
      </c>
      <c r="B1468">
        <v>448.68</v>
      </c>
      <c r="C1468">
        <v>21</v>
      </c>
      <c r="D1468" s="1">
        <f t="shared" si="113"/>
        <v>1.2273224287595585E-3</v>
      </c>
      <c r="E1468" s="1">
        <f t="shared" si="114"/>
        <v>-4.0000000000000036E-2</v>
      </c>
      <c r="F1468" s="2">
        <f t="shared" si="110"/>
        <v>1.2537830700340955</v>
      </c>
      <c r="G1468" s="2">
        <f t="shared" si="111"/>
        <v>1.405292570155801</v>
      </c>
      <c r="H1468" s="2">
        <f t="shared" si="112"/>
        <v>1.3879101072472877</v>
      </c>
    </row>
    <row r="1469" spans="1:8" x14ac:dyDescent="0.25">
      <c r="A1469" s="7">
        <v>34180</v>
      </c>
      <c r="B1469">
        <v>448.13</v>
      </c>
      <c r="C1469">
        <v>21.875</v>
      </c>
      <c r="D1469" s="1">
        <f t="shared" si="113"/>
        <v>2.303735182285882E-3</v>
      </c>
      <c r="E1469" s="1">
        <f t="shared" si="114"/>
        <v>1.744186046511631E-2</v>
      </c>
      <c r="F1469" s="2">
        <f t="shared" si="110"/>
        <v>1.230705717830016</v>
      </c>
      <c r="G1469" s="2">
        <f t="shared" si="111"/>
        <v>1.4066251906553795</v>
      </c>
      <c r="H1469" s="2">
        <f t="shared" si="112"/>
        <v>1.3879450723457867</v>
      </c>
    </row>
    <row r="1470" spans="1:8" x14ac:dyDescent="0.25">
      <c r="A1470" s="7">
        <v>34173</v>
      </c>
      <c r="B1470">
        <v>447.1</v>
      </c>
      <c r="C1470">
        <v>21.5</v>
      </c>
      <c r="D1470" s="1">
        <f t="shared" si="113"/>
        <v>3.0286034772855075E-3</v>
      </c>
      <c r="E1470" s="1">
        <f t="shared" si="114"/>
        <v>0</v>
      </c>
      <c r="F1470" s="2">
        <f t="shared" si="110"/>
        <v>1.2387716942271645</v>
      </c>
      <c r="G1470" s="2">
        <f t="shared" si="111"/>
        <v>1.4029174371577258</v>
      </c>
      <c r="H1470" s="2">
        <f t="shared" si="112"/>
        <v>1.3795035334031032</v>
      </c>
    </row>
    <row r="1471" spans="1:8" x14ac:dyDescent="0.25">
      <c r="A1471" s="7">
        <v>34166</v>
      </c>
      <c r="B1471">
        <v>445.75</v>
      </c>
      <c r="C1471">
        <v>21.5</v>
      </c>
      <c r="D1471" s="1">
        <f t="shared" si="113"/>
        <v>-5.3109588735411606E-3</v>
      </c>
      <c r="E1471" s="1">
        <f t="shared" si="114"/>
        <v>2.0771513353115667E-2</v>
      </c>
      <c r="F1471" s="2">
        <f t="shared" si="110"/>
        <v>1.2352540949435216</v>
      </c>
      <c r="G1471" s="2">
        <f t="shared" si="111"/>
        <v>1.4050474040450982</v>
      </c>
      <c r="H1471" s="2">
        <f t="shared" si="112"/>
        <v>1.3842611777014977</v>
      </c>
    </row>
    <row r="1472" spans="1:8" x14ac:dyDescent="0.25">
      <c r="A1472" s="7">
        <v>34159</v>
      </c>
      <c r="B1472">
        <v>448.13</v>
      </c>
      <c r="C1472">
        <v>21.0625</v>
      </c>
      <c r="D1472" s="1">
        <f t="shared" si="113"/>
        <v>5.1363717925714258E-3</v>
      </c>
      <c r="E1472" s="1">
        <f t="shared" si="114"/>
        <v>8.9820359281436168E-3</v>
      </c>
      <c r="F1472" s="2">
        <f t="shared" si="110"/>
        <v>1.2096175770050224</v>
      </c>
      <c r="G1472" s="2">
        <f t="shared" si="111"/>
        <v>1.4315310323205244</v>
      </c>
      <c r="H1472" s="2">
        <f t="shared" si="112"/>
        <v>1.3941557899150998</v>
      </c>
    </row>
    <row r="1473" spans="1:8" x14ac:dyDescent="0.25">
      <c r="A1473" s="7">
        <v>34152</v>
      </c>
      <c r="B1473">
        <v>445.84</v>
      </c>
      <c r="C1473">
        <v>20.875</v>
      </c>
      <c r="D1473" s="1">
        <f t="shared" si="113"/>
        <v>-3.9320822162646207E-3</v>
      </c>
      <c r="E1473" s="1">
        <f t="shared" si="114"/>
        <v>-8.9020771513352859E-3</v>
      </c>
      <c r="F1473" s="2">
        <f t="shared" si="110"/>
        <v>1.2146715237881709</v>
      </c>
      <c r="G1473" s="2">
        <f t="shared" si="111"/>
        <v>1.4313766890830644</v>
      </c>
      <c r="H1473" s="2">
        <f t="shared" si="112"/>
        <v>1.3932479300802822</v>
      </c>
    </row>
    <row r="1474" spans="1:8" x14ac:dyDescent="0.25">
      <c r="A1474" s="7">
        <v>34145</v>
      </c>
      <c r="B1474">
        <v>447.6</v>
      </c>
      <c r="C1474">
        <v>21.0625</v>
      </c>
      <c r="D1474" s="1">
        <f t="shared" si="113"/>
        <v>8.8351965380455422E-3</v>
      </c>
      <c r="E1474" s="1">
        <f t="shared" si="114"/>
        <v>1.5060240963855387E-2</v>
      </c>
      <c r="F1474" s="2">
        <f t="shared" ref="F1474:F1537" si="115">SLOPE($E1474:$E1578,$D1474:$D1578)</f>
        <v>1.1817720246236125</v>
      </c>
      <c r="G1474" s="2">
        <f t="shared" ref="G1474:G1537" si="116">SLOPE($E1474:$E1630,$D1474:$D1630)</f>
        <v>1.4244665978166906</v>
      </c>
      <c r="H1474" s="2">
        <f t="shared" ref="H1474:H1537" si="117">SLOPE($E1474:$E1734,$D1474:$D1734)</f>
        <v>1.3965478939112126</v>
      </c>
    </row>
    <row r="1475" spans="1:8" x14ac:dyDescent="0.25">
      <c r="A1475" s="7">
        <v>34138</v>
      </c>
      <c r="B1475">
        <v>443.68</v>
      </c>
      <c r="C1475">
        <v>20.75</v>
      </c>
      <c r="D1475" s="1">
        <f t="shared" ref="D1475:D1538" si="118">B1475/B1476-1</f>
        <v>-8.0042928050797491E-3</v>
      </c>
      <c r="E1475" s="1">
        <f t="shared" ref="E1475:E1538" si="119">C1475/C1476-1</f>
        <v>3.105590062111796E-2</v>
      </c>
      <c r="F1475" s="2">
        <f t="shared" si="115"/>
        <v>1.1738754927531334</v>
      </c>
      <c r="G1475" s="2">
        <f t="shared" si="116"/>
        <v>1.417464970206006</v>
      </c>
      <c r="H1475" s="2">
        <f t="shared" si="117"/>
        <v>1.3951383605727663</v>
      </c>
    </row>
    <row r="1476" spans="1:8" x14ac:dyDescent="0.25">
      <c r="A1476" s="7">
        <v>34131</v>
      </c>
      <c r="B1476">
        <v>447.26</v>
      </c>
      <c r="C1476">
        <v>20.125</v>
      </c>
      <c r="D1476" s="1">
        <f t="shared" si="118"/>
        <v>-6.2213927031951055E-3</v>
      </c>
      <c r="E1476" s="1">
        <f t="shared" si="119"/>
        <v>-3.59281437125748E-2</v>
      </c>
      <c r="F1476" s="2">
        <f t="shared" si="115"/>
        <v>1.1832652200376927</v>
      </c>
      <c r="G1476" s="2">
        <f t="shared" si="116"/>
        <v>1.4356498540213272</v>
      </c>
      <c r="H1476" s="2">
        <f t="shared" si="117"/>
        <v>1.3969281867599113</v>
      </c>
    </row>
    <row r="1477" spans="1:8" x14ac:dyDescent="0.25">
      <c r="A1477" s="7">
        <v>34124</v>
      </c>
      <c r="B1477">
        <v>450.06</v>
      </c>
      <c r="C1477">
        <v>20.875</v>
      </c>
      <c r="D1477" s="1">
        <f t="shared" si="118"/>
        <v>-2.8876696505919508E-4</v>
      </c>
      <c r="E1477" s="1">
        <f t="shared" si="119"/>
        <v>5.031446540880502E-2</v>
      </c>
      <c r="F1477" s="2">
        <f t="shared" si="115"/>
        <v>1.1744069223245441</v>
      </c>
      <c r="G1477" s="2">
        <f t="shared" si="116"/>
        <v>1.4470234144347336</v>
      </c>
      <c r="H1477" s="2">
        <f t="shared" si="117"/>
        <v>1.4047742511229517</v>
      </c>
    </row>
    <row r="1478" spans="1:8" x14ac:dyDescent="0.25">
      <c r="A1478" s="7">
        <v>34117</v>
      </c>
      <c r="B1478">
        <v>450.19</v>
      </c>
      <c r="C1478">
        <v>19.875</v>
      </c>
      <c r="D1478" s="1">
        <f t="shared" si="118"/>
        <v>9.7568634487708028E-3</v>
      </c>
      <c r="E1478" s="1">
        <f t="shared" si="119"/>
        <v>1.5974440894568787E-2</v>
      </c>
      <c r="F1478" s="2">
        <f t="shared" si="115"/>
        <v>1.2224354001730577</v>
      </c>
      <c r="G1478" s="2">
        <f t="shared" si="116"/>
        <v>1.458145814594406</v>
      </c>
      <c r="H1478" s="2">
        <f t="shared" si="117"/>
        <v>1.3798853693634925</v>
      </c>
    </row>
    <row r="1479" spans="1:8" x14ac:dyDescent="0.25">
      <c r="A1479" s="7">
        <v>34110</v>
      </c>
      <c r="B1479">
        <v>445.84</v>
      </c>
      <c r="C1479">
        <v>19.5625</v>
      </c>
      <c r="D1479" s="1">
        <f t="shared" si="118"/>
        <v>1.4287014287014177E-2</v>
      </c>
      <c r="E1479" s="1">
        <f t="shared" si="119"/>
        <v>0</v>
      </c>
      <c r="F1479" s="2">
        <f t="shared" si="115"/>
        <v>1.231710437282012</v>
      </c>
      <c r="G1479" s="2">
        <f t="shared" si="116"/>
        <v>1.4570967060751441</v>
      </c>
      <c r="H1479" s="2">
        <f t="shared" si="117"/>
        <v>1.3795596808115613</v>
      </c>
    </row>
    <row r="1480" spans="1:8" x14ac:dyDescent="0.25">
      <c r="A1480" s="7">
        <v>34103</v>
      </c>
      <c r="B1480">
        <v>439.56</v>
      </c>
      <c r="C1480">
        <v>19.5625</v>
      </c>
      <c r="D1480" s="1">
        <f t="shared" si="118"/>
        <v>-6.2173588659537593E-3</v>
      </c>
      <c r="E1480" s="1">
        <f t="shared" si="119"/>
        <v>1.2944983818770295E-2</v>
      </c>
      <c r="F1480" s="2">
        <f t="shared" si="115"/>
        <v>1.2558069793285553</v>
      </c>
      <c r="G1480" s="2">
        <f t="shared" si="116"/>
        <v>1.4695312170924395</v>
      </c>
      <c r="H1480" s="2">
        <f t="shared" si="117"/>
        <v>1.3813930768501816</v>
      </c>
    </row>
    <row r="1481" spans="1:8" x14ac:dyDescent="0.25">
      <c r="A1481" s="7">
        <v>34096</v>
      </c>
      <c r="B1481">
        <v>442.31</v>
      </c>
      <c r="C1481">
        <v>19.3125</v>
      </c>
      <c r="D1481" s="1">
        <f t="shared" si="118"/>
        <v>4.8161021377133295E-3</v>
      </c>
      <c r="E1481" s="1">
        <f t="shared" si="119"/>
        <v>-3.4375000000000044E-2</v>
      </c>
      <c r="F1481" s="2">
        <f t="shared" si="115"/>
        <v>1.2561081200599147</v>
      </c>
      <c r="G1481" s="2">
        <f t="shared" si="116"/>
        <v>1.4141968628246337</v>
      </c>
      <c r="H1481" s="2">
        <f t="shared" si="117"/>
        <v>1.3824630525393675</v>
      </c>
    </row>
    <row r="1482" spans="1:8" x14ac:dyDescent="0.25">
      <c r="A1482" s="7">
        <v>34089</v>
      </c>
      <c r="B1482">
        <v>440.19</v>
      </c>
      <c r="C1482">
        <v>20</v>
      </c>
      <c r="D1482" s="1">
        <f t="shared" si="118"/>
        <v>7.2306248998925682E-3</v>
      </c>
      <c r="E1482" s="1">
        <f t="shared" si="119"/>
        <v>-5.3254437869822535E-2</v>
      </c>
      <c r="F1482" s="2">
        <f t="shared" si="115"/>
        <v>1.2634314016212751</v>
      </c>
      <c r="G1482" s="2">
        <f t="shared" si="116"/>
        <v>1.4357306780005112</v>
      </c>
      <c r="H1482" s="2">
        <f t="shared" si="117"/>
        <v>1.3840354644544659</v>
      </c>
    </row>
    <row r="1483" spans="1:8" x14ac:dyDescent="0.25">
      <c r="A1483" s="7">
        <v>34082</v>
      </c>
      <c r="B1483">
        <v>437.03</v>
      </c>
      <c r="C1483">
        <v>21.125</v>
      </c>
      <c r="D1483" s="1">
        <f t="shared" si="118"/>
        <v>-2.6529157571167694E-2</v>
      </c>
      <c r="E1483" s="1">
        <f t="shared" si="119"/>
        <v>-1.744186046511631E-2</v>
      </c>
      <c r="F1483" s="2">
        <f t="shared" si="115"/>
        <v>1.2711101599737924</v>
      </c>
      <c r="G1483" s="2">
        <f t="shared" si="116"/>
        <v>1.4385155762381994</v>
      </c>
      <c r="H1483" s="2">
        <f t="shared" si="117"/>
        <v>1.38808838084076</v>
      </c>
    </row>
    <row r="1484" spans="1:8" x14ac:dyDescent="0.25">
      <c r="A1484" s="7">
        <v>34075</v>
      </c>
      <c r="B1484">
        <v>448.94</v>
      </c>
      <c r="C1484">
        <v>21.5</v>
      </c>
      <c r="D1484" s="1">
        <f t="shared" si="118"/>
        <v>1.6069165308709055E-2</v>
      </c>
      <c r="E1484" s="1">
        <f t="shared" si="119"/>
        <v>1.4749262536873253E-2</v>
      </c>
      <c r="F1484" s="2">
        <f t="shared" si="115"/>
        <v>1.3108628326202059</v>
      </c>
      <c r="G1484" s="2">
        <f t="shared" si="116"/>
        <v>1.4498993109740155</v>
      </c>
      <c r="H1484" s="2">
        <f t="shared" si="117"/>
        <v>1.3944268143679599</v>
      </c>
    </row>
    <row r="1485" spans="1:8" x14ac:dyDescent="0.25">
      <c r="A1485" s="7">
        <v>34068</v>
      </c>
      <c r="B1485">
        <v>441.84</v>
      </c>
      <c r="C1485">
        <v>21.1875</v>
      </c>
      <c r="D1485" s="1">
        <f t="shared" si="118"/>
        <v>1.0195065588254337E-3</v>
      </c>
      <c r="E1485" s="1">
        <f t="shared" si="119"/>
        <v>1.4970059880239583E-2</v>
      </c>
      <c r="F1485" s="2">
        <f t="shared" si="115"/>
        <v>1.2576670681661397</v>
      </c>
      <c r="G1485" s="2">
        <f t="shared" si="116"/>
        <v>1.4457901510911371</v>
      </c>
      <c r="H1485" s="2">
        <f t="shared" si="117"/>
        <v>1.4032287945608495</v>
      </c>
    </row>
    <row r="1486" spans="1:8" x14ac:dyDescent="0.25">
      <c r="A1486" s="7">
        <v>34061</v>
      </c>
      <c r="B1486">
        <v>441.39</v>
      </c>
      <c r="C1486">
        <v>20.875</v>
      </c>
      <c r="D1486" s="1">
        <f t="shared" si="118"/>
        <v>-1.4270400643172976E-2</v>
      </c>
      <c r="E1486" s="1">
        <f t="shared" si="119"/>
        <v>-1.764705882352946E-2</v>
      </c>
      <c r="F1486" s="2">
        <f t="shared" si="115"/>
        <v>1.2564906698722438</v>
      </c>
      <c r="G1486" s="2">
        <f t="shared" si="116"/>
        <v>1.4452466312362522</v>
      </c>
      <c r="H1486" s="2">
        <f t="shared" si="117"/>
        <v>1.3988338708881551</v>
      </c>
    </row>
    <row r="1487" spans="1:8" x14ac:dyDescent="0.25">
      <c r="A1487" s="7">
        <v>34054</v>
      </c>
      <c r="B1487">
        <v>447.78</v>
      </c>
      <c r="C1487">
        <v>21.25</v>
      </c>
      <c r="D1487" s="1">
        <f t="shared" si="118"/>
        <v>-5.3312008529922128E-3</v>
      </c>
      <c r="E1487" s="1">
        <f t="shared" si="119"/>
        <v>-8.7463556851311575E-3</v>
      </c>
      <c r="F1487" s="2">
        <f t="shared" si="115"/>
        <v>1.2358532064122409</v>
      </c>
      <c r="G1487" s="2">
        <f t="shared" si="116"/>
        <v>1.4448834350616826</v>
      </c>
      <c r="H1487" s="2">
        <f t="shared" si="117"/>
        <v>1.3991154213124084</v>
      </c>
    </row>
    <row r="1488" spans="1:8" x14ac:dyDescent="0.25">
      <c r="A1488" s="7">
        <v>34047</v>
      </c>
      <c r="B1488">
        <v>450.18</v>
      </c>
      <c r="C1488">
        <v>21.4375</v>
      </c>
      <c r="D1488" s="1">
        <f t="shared" si="118"/>
        <v>7.7807171598154312E-4</v>
      </c>
      <c r="E1488" s="1">
        <f t="shared" si="119"/>
        <v>-3.3802816901408406E-2</v>
      </c>
      <c r="F1488" s="2">
        <f t="shared" si="115"/>
        <v>1.2063141647424136</v>
      </c>
      <c r="G1488" s="2">
        <f t="shared" si="116"/>
        <v>1.4214237213230931</v>
      </c>
      <c r="H1488" s="2">
        <f t="shared" si="117"/>
        <v>1.3853983598252968</v>
      </c>
    </row>
    <row r="1489" spans="1:8" x14ac:dyDescent="0.25">
      <c r="A1489" s="7">
        <v>34040</v>
      </c>
      <c r="B1489">
        <v>449.83</v>
      </c>
      <c r="C1489">
        <v>22.1875</v>
      </c>
      <c r="D1489" s="1">
        <f t="shared" si="118"/>
        <v>8.3387505323797573E-3</v>
      </c>
      <c r="E1489" s="1">
        <f t="shared" si="119"/>
        <v>0</v>
      </c>
      <c r="F1489" s="2">
        <f t="shared" si="115"/>
        <v>1.2181428602346638</v>
      </c>
      <c r="G1489" s="2">
        <f t="shared" si="116"/>
        <v>1.4115983232110783</v>
      </c>
      <c r="H1489" s="2">
        <f t="shared" si="117"/>
        <v>1.3849621721491128</v>
      </c>
    </row>
    <row r="1490" spans="1:8" x14ac:dyDescent="0.25">
      <c r="A1490" s="7">
        <v>34033</v>
      </c>
      <c r="B1490">
        <v>446.11</v>
      </c>
      <c r="C1490">
        <v>22.1875</v>
      </c>
      <c r="D1490" s="1">
        <f t="shared" si="118"/>
        <v>6.1572466056205588E-3</v>
      </c>
      <c r="E1490" s="1">
        <f t="shared" si="119"/>
        <v>-1.1142061281337101E-2</v>
      </c>
      <c r="F1490" s="2">
        <f t="shared" si="115"/>
        <v>1.2006490741743368</v>
      </c>
      <c r="G1490" s="2">
        <f t="shared" si="116"/>
        <v>1.4069779462892513</v>
      </c>
      <c r="H1490" s="2">
        <f t="shared" si="117"/>
        <v>1.3853344378963688</v>
      </c>
    </row>
    <row r="1491" spans="1:8" x14ac:dyDescent="0.25">
      <c r="A1491" s="7">
        <v>34026</v>
      </c>
      <c r="B1491">
        <v>443.38</v>
      </c>
      <c r="C1491">
        <v>22.4375</v>
      </c>
      <c r="D1491" s="1">
        <f t="shared" si="118"/>
        <v>2.1095297314725148E-2</v>
      </c>
      <c r="E1491" s="1">
        <f t="shared" si="119"/>
        <v>1.9886363636363535E-2</v>
      </c>
      <c r="F1491" s="2">
        <f t="shared" si="115"/>
        <v>1.2633103240795713</v>
      </c>
      <c r="G1491" s="2">
        <f t="shared" si="116"/>
        <v>1.433636695025605</v>
      </c>
      <c r="H1491" s="2">
        <f t="shared" si="117"/>
        <v>1.3989120186929627</v>
      </c>
    </row>
    <row r="1492" spans="1:8" x14ac:dyDescent="0.25">
      <c r="A1492" s="7">
        <v>34019</v>
      </c>
      <c r="B1492">
        <v>434.22</v>
      </c>
      <c r="C1492">
        <v>22</v>
      </c>
      <c r="D1492" s="1">
        <f t="shared" si="118"/>
        <v>-2.3302892617751536E-2</v>
      </c>
      <c r="E1492" s="1">
        <f t="shared" si="119"/>
        <v>1.1494252873563315E-2</v>
      </c>
      <c r="F1492" s="2">
        <f t="shared" si="115"/>
        <v>1.2607922108595226</v>
      </c>
      <c r="G1492" s="2">
        <f t="shared" si="116"/>
        <v>1.4193267402329339</v>
      </c>
      <c r="H1492" s="2">
        <f t="shared" si="117"/>
        <v>1.4027129417773172</v>
      </c>
    </row>
    <row r="1493" spans="1:8" x14ac:dyDescent="0.25">
      <c r="A1493" s="7">
        <v>34012</v>
      </c>
      <c r="B1493">
        <v>444.58</v>
      </c>
      <c r="C1493">
        <v>21.75</v>
      </c>
      <c r="D1493" s="1">
        <f t="shared" si="118"/>
        <v>-9.6897066357785056E-3</v>
      </c>
      <c r="E1493" s="1">
        <f t="shared" si="119"/>
        <v>5.7803468208093012E-3</v>
      </c>
      <c r="F1493" s="2">
        <f t="shared" si="115"/>
        <v>1.3374518847717303</v>
      </c>
      <c r="G1493" s="2">
        <f t="shared" si="116"/>
        <v>1.4423807864677729</v>
      </c>
      <c r="H1493" s="2">
        <f t="shared" si="117"/>
        <v>1.4151269419396084</v>
      </c>
    </row>
    <row r="1494" spans="1:8" x14ac:dyDescent="0.25">
      <c r="A1494" s="7">
        <v>34005</v>
      </c>
      <c r="B1494">
        <v>448.93</v>
      </c>
      <c r="C1494">
        <v>21.625</v>
      </c>
      <c r="D1494" s="1">
        <f t="shared" si="118"/>
        <v>2.3132321436710956E-2</v>
      </c>
      <c r="E1494" s="1">
        <f t="shared" si="119"/>
        <v>2.3668639053254337E-2</v>
      </c>
      <c r="F1494" s="2">
        <f t="shared" si="115"/>
        <v>1.3400713323232207</v>
      </c>
      <c r="G1494" s="2">
        <f t="shared" si="116"/>
        <v>1.4469237333464884</v>
      </c>
      <c r="H1494" s="2">
        <f t="shared" si="117"/>
        <v>1.443381506720226</v>
      </c>
    </row>
    <row r="1495" spans="1:8" x14ac:dyDescent="0.25">
      <c r="A1495" s="7">
        <v>33998</v>
      </c>
      <c r="B1495">
        <v>438.78</v>
      </c>
      <c r="C1495">
        <v>21.125</v>
      </c>
      <c r="D1495" s="1">
        <f t="shared" si="118"/>
        <v>6.122308591868908E-3</v>
      </c>
      <c r="E1495" s="1">
        <f t="shared" si="119"/>
        <v>2.4242424242424176E-2</v>
      </c>
      <c r="F1495" s="2">
        <f t="shared" si="115"/>
        <v>1.3972541183981861</v>
      </c>
      <c r="G1495" s="2">
        <f t="shared" si="116"/>
        <v>1.4606622403301837</v>
      </c>
      <c r="H1495" s="2">
        <f t="shared" si="117"/>
        <v>1.442283327961263</v>
      </c>
    </row>
    <row r="1496" spans="1:8" x14ac:dyDescent="0.25">
      <c r="A1496" s="7">
        <v>33991</v>
      </c>
      <c r="B1496">
        <v>436.11</v>
      </c>
      <c r="C1496">
        <v>20.625</v>
      </c>
      <c r="D1496" s="1">
        <f t="shared" si="118"/>
        <v>-2.3790460940179559E-3</v>
      </c>
      <c r="E1496" s="1">
        <f t="shared" si="119"/>
        <v>0</v>
      </c>
      <c r="F1496" s="2">
        <f t="shared" si="115"/>
        <v>1.3800200172768682</v>
      </c>
      <c r="G1496" s="2">
        <f t="shared" si="116"/>
        <v>1.4092243325620799</v>
      </c>
      <c r="H1496" s="2">
        <f t="shared" si="117"/>
        <v>1.3818159354503412</v>
      </c>
    </row>
    <row r="1497" spans="1:8" x14ac:dyDescent="0.25">
      <c r="A1497" s="7">
        <v>33984</v>
      </c>
      <c r="B1497">
        <v>437.15</v>
      </c>
      <c r="C1497">
        <v>20.625</v>
      </c>
      <c r="D1497" s="1">
        <f t="shared" si="118"/>
        <v>1.8878918540962575E-2</v>
      </c>
      <c r="E1497" s="1">
        <f t="shared" si="119"/>
        <v>1.8518518518518601E-2</v>
      </c>
      <c r="F1497" s="2">
        <f t="shared" si="115"/>
        <v>1.4617044150342309</v>
      </c>
      <c r="G1497" s="2">
        <f t="shared" si="116"/>
        <v>1.4068505233857433</v>
      </c>
      <c r="H1497" s="2">
        <f t="shared" si="117"/>
        <v>1.389670190050645</v>
      </c>
    </row>
    <row r="1498" spans="1:8" x14ac:dyDescent="0.25">
      <c r="A1498" s="7">
        <v>33977</v>
      </c>
      <c r="B1498">
        <v>429.05</v>
      </c>
      <c r="C1498">
        <v>20.25</v>
      </c>
      <c r="D1498" s="1">
        <f t="shared" si="118"/>
        <v>-1.5285396249799077E-2</v>
      </c>
      <c r="E1498" s="1">
        <f t="shared" si="119"/>
        <v>-3.2835820895522394E-2</v>
      </c>
      <c r="F1498" s="2">
        <f t="shared" si="115"/>
        <v>1.4206087123815521</v>
      </c>
      <c r="G1498" s="2">
        <f t="shared" si="116"/>
        <v>1.3814949990707912</v>
      </c>
      <c r="H1498" s="2">
        <f t="shared" si="117"/>
        <v>1.4019014695461143</v>
      </c>
    </row>
    <row r="1499" spans="1:8" x14ac:dyDescent="0.25">
      <c r="A1499" s="7">
        <v>33970</v>
      </c>
      <c r="B1499">
        <v>435.71</v>
      </c>
      <c r="C1499">
        <v>20.9375</v>
      </c>
      <c r="D1499" s="1">
        <f t="shared" si="118"/>
        <v>-9.2320985969939207E-3</v>
      </c>
      <c r="E1499" s="1">
        <f t="shared" si="119"/>
        <v>-2.9761904761904656E-3</v>
      </c>
      <c r="F1499" s="2">
        <f t="shared" si="115"/>
        <v>1.4590075355511138</v>
      </c>
      <c r="G1499" s="2">
        <f t="shared" si="116"/>
        <v>1.374813602028522</v>
      </c>
      <c r="H1499" s="2">
        <f t="shared" si="117"/>
        <v>1.3924015418565705</v>
      </c>
    </row>
    <row r="1500" spans="1:8" x14ac:dyDescent="0.25">
      <c r="A1500" s="7">
        <v>33963</v>
      </c>
      <c r="B1500">
        <v>439.77</v>
      </c>
      <c r="C1500">
        <v>21</v>
      </c>
      <c r="D1500" s="1">
        <f t="shared" si="118"/>
        <v>-3.4218636693256199E-3</v>
      </c>
      <c r="E1500" s="1">
        <f t="shared" si="119"/>
        <v>1.5105740181268867E-2</v>
      </c>
      <c r="F1500" s="2">
        <f t="shared" si="115"/>
        <v>1.4679850882666359</v>
      </c>
      <c r="G1500" s="2">
        <f t="shared" si="116"/>
        <v>1.3804147883938724</v>
      </c>
      <c r="H1500" s="2">
        <f t="shared" si="117"/>
        <v>1.3852212705586522</v>
      </c>
    </row>
    <row r="1501" spans="1:8" x14ac:dyDescent="0.25">
      <c r="A1501" s="7">
        <v>33956</v>
      </c>
      <c r="B1501">
        <v>441.28</v>
      </c>
      <c r="C1501">
        <v>20.6875</v>
      </c>
      <c r="D1501" s="1">
        <f t="shared" si="118"/>
        <v>1.7407142692458244E-2</v>
      </c>
      <c r="E1501" s="1">
        <f t="shared" si="119"/>
        <v>-2.359882005899705E-2</v>
      </c>
      <c r="F1501" s="2">
        <f t="shared" si="115"/>
        <v>1.4571625359217675</v>
      </c>
      <c r="G1501" s="2">
        <f t="shared" si="116"/>
        <v>1.3778057541939135</v>
      </c>
      <c r="H1501" s="2">
        <f t="shared" si="117"/>
        <v>1.382782610310699</v>
      </c>
    </row>
    <row r="1502" spans="1:8" x14ac:dyDescent="0.25">
      <c r="A1502" s="7">
        <v>33949</v>
      </c>
      <c r="B1502">
        <v>433.73</v>
      </c>
      <c r="C1502">
        <v>21.1875</v>
      </c>
      <c r="D1502" s="1">
        <f t="shared" si="118"/>
        <v>3.8652039068647337E-3</v>
      </c>
      <c r="E1502" s="1">
        <f t="shared" si="119"/>
        <v>1.8018018018018056E-2</v>
      </c>
      <c r="F1502" s="2">
        <f t="shared" si="115"/>
        <v>1.4765803656384364</v>
      </c>
      <c r="G1502" s="2">
        <f t="shared" si="116"/>
        <v>1.3929319544388781</v>
      </c>
      <c r="H1502" s="2">
        <f t="shared" si="117"/>
        <v>1.3997924527238446</v>
      </c>
    </row>
    <row r="1503" spans="1:8" x14ac:dyDescent="0.25">
      <c r="A1503" s="7">
        <v>33942</v>
      </c>
      <c r="B1503">
        <v>432.06</v>
      </c>
      <c r="C1503">
        <v>20.8125</v>
      </c>
      <c r="D1503" s="1">
        <f t="shared" si="118"/>
        <v>4.4169611307420809E-3</v>
      </c>
      <c r="E1503" s="1">
        <f t="shared" si="119"/>
        <v>-9.9999999999999978E-2</v>
      </c>
      <c r="F1503" s="2">
        <f t="shared" si="115"/>
        <v>1.4471809494395835</v>
      </c>
      <c r="G1503" s="2">
        <f t="shared" si="116"/>
        <v>1.3840761833884647</v>
      </c>
      <c r="H1503" s="2">
        <f t="shared" si="117"/>
        <v>1.417644359428951</v>
      </c>
    </row>
    <row r="1504" spans="1:8" x14ac:dyDescent="0.25">
      <c r="A1504" s="7">
        <v>33935</v>
      </c>
      <c r="B1504">
        <v>430.16</v>
      </c>
      <c r="C1504">
        <v>23.125</v>
      </c>
      <c r="D1504" s="1">
        <f t="shared" si="118"/>
        <v>8.2268838626509133E-3</v>
      </c>
      <c r="E1504" s="1">
        <f t="shared" si="119"/>
        <v>2.7777777777777679E-2</v>
      </c>
      <c r="F1504" s="2">
        <f t="shared" si="115"/>
        <v>1.4792458576540137</v>
      </c>
      <c r="G1504" s="2">
        <f t="shared" si="116"/>
        <v>1.3955359376142047</v>
      </c>
      <c r="H1504" s="2">
        <f t="shared" si="117"/>
        <v>1.4406015152724165</v>
      </c>
    </row>
    <row r="1505" spans="1:8" x14ac:dyDescent="0.25">
      <c r="A1505" s="7">
        <v>33928</v>
      </c>
      <c r="B1505">
        <v>426.65</v>
      </c>
      <c r="C1505">
        <v>22.5</v>
      </c>
      <c r="D1505" s="1">
        <f t="shared" si="118"/>
        <v>9.9898207987121346E-3</v>
      </c>
      <c r="E1505" s="1">
        <f t="shared" si="119"/>
        <v>3.1518624641833748E-2</v>
      </c>
      <c r="F1505" s="2">
        <f t="shared" si="115"/>
        <v>1.4877861360441968</v>
      </c>
      <c r="G1505" s="2">
        <f t="shared" si="116"/>
        <v>1.3945916825723628</v>
      </c>
      <c r="H1505" s="2">
        <f t="shared" si="117"/>
        <v>1.4374067131678034</v>
      </c>
    </row>
    <row r="1506" spans="1:8" x14ac:dyDescent="0.25">
      <c r="A1506" s="7">
        <v>33921</v>
      </c>
      <c r="B1506">
        <v>422.43</v>
      </c>
      <c r="C1506">
        <v>21.8125</v>
      </c>
      <c r="D1506" s="1">
        <f t="shared" si="118"/>
        <v>1.1614540926289552E-2</v>
      </c>
      <c r="E1506" s="1">
        <f t="shared" si="119"/>
        <v>-3.0555555555555558E-2</v>
      </c>
      <c r="F1506" s="2">
        <f t="shared" si="115"/>
        <v>1.5009270424131231</v>
      </c>
      <c r="G1506" s="2">
        <f t="shared" si="116"/>
        <v>1.3920436714300954</v>
      </c>
      <c r="H1506" s="2">
        <f t="shared" si="117"/>
        <v>1.4423995902112228</v>
      </c>
    </row>
    <row r="1507" spans="1:8" x14ac:dyDescent="0.25">
      <c r="A1507" s="7">
        <v>33914</v>
      </c>
      <c r="B1507">
        <v>417.58</v>
      </c>
      <c r="C1507">
        <v>22.5</v>
      </c>
      <c r="D1507" s="1">
        <f t="shared" si="118"/>
        <v>-2.6273048629025242E-3</v>
      </c>
      <c r="E1507" s="1">
        <f t="shared" si="119"/>
        <v>8.4033613445377853E-3</v>
      </c>
      <c r="F1507" s="2">
        <f t="shared" si="115"/>
        <v>1.5163166618931867</v>
      </c>
      <c r="G1507" s="2">
        <f t="shared" si="116"/>
        <v>1.4023256088716363</v>
      </c>
      <c r="H1507" s="2">
        <f t="shared" si="117"/>
        <v>1.4490840933556266</v>
      </c>
    </row>
    <row r="1508" spans="1:8" x14ac:dyDescent="0.25">
      <c r="A1508" s="7">
        <v>33907</v>
      </c>
      <c r="B1508">
        <v>418.68</v>
      </c>
      <c r="C1508">
        <v>22.3125</v>
      </c>
      <c r="D1508" s="1">
        <f t="shared" si="118"/>
        <v>1.1060130403284241E-2</v>
      </c>
      <c r="E1508" s="1">
        <f t="shared" si="119"/>
        <v>-8.3333333333333037E-3</v>
      </c>
      <c r="F1508" s="2">
        <f t="shared" si="115"/>
        <v>1.5409123455015243</v>
      </c>
      <c r="G1508" s="2">
        <f t="shared" si="116"/>
        <v>1.4017541160988258</v>
      </c>
      <c r="H1508" s="2">
        <f t="shared" si="117"/>
        <v>1.4516692282934429</v>
      </c>
    </row>
    <row r="1509" spans="1:8" x14ac:dyDescent="0.25">
      <c r="A1509" s="7">
        <v>33900</v>
      </c>
      <c r="B1509">
        <v>414.1</v>
      </c>
      <c r="C1509">
        <v>22.5</v>
      </c>
      <c r="D1509" s="1">
        <f t="shared" si="118"/>
        <v>5.7561994510966219E-3</v>
      </c>
      <c r="E1509" s="1">
        <f t="shared" si="119"/>
        <v>2.2727272727272707E-2</v>
      </c>
      <c r="F1509" s="2">
        <f t="shared" si="115"/>
        <v>1.5026680408194639</v>
      </c>
      <c r="G1509" s="2">
        <f t="shared" si="116"/>
        <v>1.4595959998806429</v>
      </c>
      <c r="H1509" s="2">
        <f t="shared" si="117"/>
        <v>1.4532977657004345</v>
      </c>
    </row>
    <row r="1510" spans="1:8" x14ac:dyDescent="0.25">
      <c r="A1510" s="7">
        <v>33893</v>
      </c>
      <c r="B1510">
        <v>411.73</v>
      </c>
      <c r="C1510">
        <v>22</v>
      </c>
      <c r="D1510" s="1">
        <f t="shared" si="118"/>
        <v>2.2525207370982958E-2</v>
      </c>
      <c r="E1510" s="1">
        <f t="shared" si="119"/>
        <v>4.7619047619047672E-2</v>
      </c>
      <c r="F1510" s="2">
        <f t="shared" si="115"/>
        <v>1.5165528426538846</v>
      </c>
      <c r="G1510" s="2">
        <f t="shared" si="116"/>
        <v>1.4489114435296322</v>
      </c>
      <c r="H1510" s="2">
        <f t="shared" si="117"/>
        <v>1.4580217134898488</v>
      </c>
    </row>
    <row r="1511" spans="1:8" x14ac:dyDescent="0.25">
      <c r="A1511" s="7">
        <v>33886</v>
      </c>
      <c r="B1511">
        <v>402.66</v>
      </c>
      <c r="C1511">
        <v>21</v>
      </c>
      <c r="D1511" s="1">
        <f t="shared" si="118"/>
        <v>-1.9026969084220524E-2</v>
      </c>
      <c r="E1511" s="1">
        <f t="shared" si="119"/>
        <v>-1.4662756598240456E-2</v>
      </c>
      <c r="F1511" s="2">
        <f t="shared" si="115"/>
        <v>1.5994083206836955</v>
      </c>
      <c r="G1511" s="2">
        <f t="shared" si="116"/>
        <v>1.4626077684872161</v>
      </c>
      <c r="H1511" s="2">
        <f t="shared" si="117"/>
        <v>1.4864089080023593</v>
      </c>
    </row>
    <row r="1512" spans="1:8" x14ac:dyDescent="0.25">
      <c r="A1512" s="7">
        <v>33879</v>
      </c>
      <c r="B1512">
        <v>410.47</v>
      </c>
      <c r="C1512">
        <v>21.3125</v>
      </c>
      <c r="D1512" s="1">
        <f t="shared" si="118"/>
        <v>-9.3640641969349181E-3</v>
      </c>
      <c r="E1512" s="1">
        <f t="shared" si="119"/>
        <v>-1.729106628242072E-2</v>
      </c>
      <c r="F1512" s="2">
        <f t="shared" si="115"/>
        <v>1.6054145903527683</v>
      </c>
      <c r="G1512" s="2">
        <f t="shared" si="116"/>
        <v>1.4794976240764206</v>
      </c>
      <c r="H1512" s="2">
        <f t="shared" si="117"/>
        <v>1.4424206779733884</v>
      </c>
    </row>
    <row r="1513" spans="1:8" x14ac:dyDescent="0.25">
      <c r="A1513" s="7">
        <v>33872</v>
      </c>
      <c r="B1513">
        <v>414.35</v>
      </c>
      <c r="C1513">
        <v>21.6875</v>
      </c>
      <c r="D1513" s="1">
        <f t="shared" si="118"/>
        <v>-2.0287045137493132E-2</v>
      </c>
      <c r="E1513" s="1">
        <f t="shared" si="119"/>
        <v>-1.139601139601143E-2</v>
      </c>
      <c r="F1513" s="2">
        <f t="shared" si="115"/>
        <v>1.5823865648572371</v>
      </c>
      <c r="G1513" s="2">
        <f t="shared" si="116"/>
        <v>1.4822780570712832</v>
      </c>
      <c r="H1513" s="2">
        <f t="shared" si="117"/>
        <v>1.4384393517657421</v>
      </c>
    </row>
    <row r="1514" spans="1:8" x14ac:dyDescent="0.25">
      <c r="A1514" s="7">
        <v>33865</v>
      </c>
      <c r="B1514">
        <v>422.93</v>
      </c>
      <c r="C1514">
        <v>21.9375</v>
      </c>
      <c r="D1514" s="1">
        <f t="shared" si="118"/>
        <v>7.9841746508413358E-3</v>
      </c>
      <c r="E1514" s="1">
        <f t="shared" si="119"/>
        <v>1.4450867052023142E-2</v>
      </c>
      <c r="F1514" s="2">
        <f t="shared" si="115"/>
        <v>1.6051293657535879</v>
      </c>
      <c r="G1514" s="2">
        <f t="shared" si="116"/>
        <v>1.4859176339847413</v>
      </c>
      <c r="H1514" s="2">
        <f t="shared" si="117"/>
        <v>1.4475590049661098</v>
      </c>
    </row>
    <row r="1515" spans="1:8" x14ac:dyDescent="0.25">
      <c r="A1515" s="7">
        <v>33858</v>
      </c>
      <c r="B1515">
        <v>419.58</v>
      </c>
      <c r="C1515">
        <v>21.625</v>
      </c>
      <c r="D1515" s="1">
        <f t="shared" si="118"/>
        <v>5.9940538985325809E-3</v>
      </c>
      <c r="E1515" s="1">
        <f t="shared" si="119"/>
        <v>5.1671732522796443E-2</v>
      </c>
      <c r="F1515" s="2">
        <f t="shared" si="115"/>
        <v>1.584973429624122</v>
      </c>
      <c r="G1515" s="2">
        <f t="shared" si="116"/>
        <v>1.4940658954704571</v>
      </c>
      <c r="H1515" s="2">
        <f t="shared" si="117"/>
        <v>1.4446621987658463</v>
      </c>
    </row>
    <row r="1516" spans="1:8" x14ac:dyDescent="0.25">
      <c r="A1516" s="7">
        <v>33851</v>
      </c>
      <c r="B1516">
        <v>417.08</v>
      </c>
      <c r="C1516">
        <v>20.5625</v>
      </c>
      <c r="D1516" s="1">
        <f t="shared" si="118"/>
        <v>5.399672162761604E-3</v>
      </c>
      <c r="E1516" s="1">
        <f t="shared" si="119"/>
        <v>-6.0422960725075026E-3</v>
      </c>
      <c r="F1516" s="2">
        <f t="shared" si="115"/>
        <v>1.5803316660184215</v>
      </c>
      <c r="G1516" s="2">
        <f t="shared" si="116"/>
        <v>1.4941473498432705</v>
      </c>
      <c r="H1516" s="2">
        <f t="shared" si="117"/>
        <v>1.4408622094179409</v>
      </c>
    </row>
    <row r="1517" spans="1:8" x14ac:dyDescent="0.25">
      <c r="A1517" s="7">
        <v>33844</v>
      </c>
      <c r="B1517">
        <v>414.84</v>
      </c>
      <c r="C1517">
        <v>20.6875</v>
      </c>
      <c r="D1517" s="1">
        <f t="shared" si="118"/>
        <v>-2.4105098228366373E-5</v>
      </c>
      <c r="E1517" s="1">
        <f t="shared" si="119"/>
        <v>1.2232415902140747E-2</v>
      </c>
      <c r="F1517" s="2">
        <f t="shared" si="115"/>
        <v>1.5378712589086623</v>
      </c>
      <c r="G1517" s="2">
        <f t="shared" si="116"/>
        <v>1.5025068360000957</v>
      </c>
      <c r="H1517" s="2">
        <f t="shared" si="117"/>
        <v>1.4339462717905442</v>
      </c>
    </row>
    <row r="1518" spans="1:8" x14ac:dyDescent="0.25">
      <c r="A1518" s="7">
        <v>33837</v>
      </c>
      <c r="B1518">
        <v>414.85</v>
      </c>
      <c r="C1518">
        <v>20.4375</v>
      </c>
      <c r="D1518" s="1">
        <f t="shared" si="118"/>
        <v>-1.2050201233597679E-2</v>
      </c>
      <c r="E1518" s="1">
        <f t="shared" si="119"/>
        <v>3.4810126582278444E-2</v>
      </c>
      <c r="F1518" s="2">
        <f t="shared" si="115"/>
        <v>1.5336457145376305</v>
      </c>
      <c r="G1518" s="2">
        <f t="shared" si="116"/>
        <v>1.4940414113823104</v>
      </c>
      <c r="H1518" s="2">
        <f t="shared" si="117"/>
        <v>1.4420825435001012</v>
      </c>
    </row>
    <row r="1519" spans="1:8" x14ac:dyDescent="0.25">
      <c r="A1519" s="7">
        <v>33830</v>
      </c>
      <c r="B1519">
        <v>419.91</v>
      </c>
      <c r="C1519">
        <v>19.75</v>
      </c>
      <c r="D1519" s="1">
        <f t="shared" si="118"/>
        <v>2.4589381207029692E-3</v>
      </c>
      <c r="E1519" s="1">
        <f t="shared" si="119"/>
        <v>2.931596091205213E-2</v>
      </c>
      <c r="F1519" s="2">
        <f t="shared" si="115"/>
        <v>1.5920539793684396</v>
      </c>
      <c r="G1519" s="2">
        <f t="shared" si="116"/>
        <v>1.5066249516466197</v>
      </c>
      <c r="H1519" s="2">
        <f t="shared" si="117"/>
        <v>1.4494612403194855</v>
      </c>
    </row>
    <row r="1520" spans="1:8" x14ac:dyDescent="0.25">
      <c r="A1520" s="7">
        <v>33823</v>
      </c>
      <c r="B1520">
        <v>418.88</v>
      </c>
      <c r="C1520">
        <v>19.1875</v>
      </c>
      <c r="D1520" s="1">
        <f t="shared" si="118"/>
        <v>-1.2564531717781269E-2</v>
      </c>
      <c r="E1520" s="1">
        <f t="shared" si="119"/>
        <v>-3.4591194968553451E-2</v>
      </c>
      <c r="F1520" s="2">
        <f t="shared" si="115"/>
        <v>1.5757212120770936</v>
      </c>
      <c r="G1520" s="2">
        <f t="shared" si="116"/>
        <v>1.5062477655194355</v>
      </c>
      <c r="H1520" s="2">
        <f t="shared" si="117"/>
        <v>1.4285764099151277</v>
      </c>
    </row>
    <row r="1521" spans="1:8" x14ac:dyDescent="0.25">
      <c r="A1521" s="7">
        <v>33816</v>
      </c>
      <c r="B1521">
        <v>424.21</v>
      </c>
      <c r="C1521">
        <v>19.875</v>
      </c>
      <c r="D1521" s="1">
        <f t="shared" si="118"/>
        <v>3.063654033041785E-2</v>
      </c>
      <c r="E1521" s="1">
        <f t="shared" si="119"/>
        <v>6.3291139240506666E-3</v>
      </c>
      <c r="F1521" s="2">
        <f t="shared" si="115"/>
        <v>1.5694282119575007</v>
      </c>
      <c r="G1521" s="2">
        <f t="shared" si="116"/>
        <v>1.5010397937380588</v>
      </c>
      <c r="H1521" s="2">
        <f t="shared" si="117"/>
        <v>1.4223215158898388</v>
      </c>
    </row>
    <row r="1522" spans="1:8" x14ac:dyDescent="0.25">
      <c r="A1522" s="7">
        <v>33809</v>
      </c>
      <c r="B1522">
        <v>411.6</v>
      </c>
      <c r="C1522">
        <v>19.75</v>
      </c>
      <c r="D1522" s="1">
        <f t="shared" si="118"/>
        <v>-9.6722968095855899E-3</v>
      </c>
      <c r="E1522" s="1">
        <f t="shared" si="119"/>
        <v>2.931596091205213E-2</v>
      </c>
      <c r="F1522" s="2">
        <f t="shared" si="115"/>
        <v>1.592504489367369</v>
      </c>
      <c r="G1522" s="2">
        <f t="shared" si="116"/>
        <v>1.5267959192390177</v>
      </c>
      <c r="H1522" s="2">
        <f t="shared" si="117"/>
        <v>1.4341825476707879</v>
      </c>
    </row>
    <row r="1523" spans="1:8" x14ac:dyDescent="0.25">
      <c r="A1523" s="7">
        <v>33802</v>
      </c>
      <c r="B1523">
        <v>415.62</v>
      </c>
      <c r="C1523">
        <v>19.1875</v>
      </c>
      <c r="D1523" s="1">
        <f t="shared" si="118"/>
        <v>2.4118469924268027E-3</v>
      </c>
      <c r="E1523" s="1">
        <f t="shared" si="119"/>
        <v>3.2679738562091387E-3</v>
      </c>
      <c r="F1523" s="2">
        <f t="shared" si="115"/>
        <v>1.6072188659708857</v>
      </c>
      <c r="G1523" s="2">
        <f t="shared" si="116"/>
        <v>1.5450655750550542</v>
      </c>
      <c r="H1523" s="2">
        <f t="shared" si="117"/>
        <v>1.4345447173011863</v>
      </c>
    </row>
    <row r="1524" spans="1:8" x14ac:dyDescent="0.25">
      <c r="A1524" s="7">
        <v>33795</v>
      </c>
      <c r="B1524">
        <v>414.62</v>
      </c>
      <c r="C1524">
        <v>19.125</v>
      </c>
      <c r="D1524" s="1">
        <f t="shared" si="118"/>
        <v>6.9213395827767421E-3</v>
      </c>
      <c r="E1524" s="1">
        <f t="shared" si="119"/>
        <v>-1.9230769230769273E-2</v>
      </c>
      <c r="F1524" s="2">
        <f t="shared" si="115"/>
        <v>1.6314476132452813</v>
      </c>
      <c r="G1524" s="2">
        <f t="shared" si="116"/>
        <v>1.5409932906557209</v>
      </c>
      <c r="H1524" s="2">
        <f t="shared" si="117"/>
        <v>1.4311485285605998</v>
      </c>
    </row>
    <row r="1525" spans="1:8" x14ac:dyDescent="0.25">
      <c r="A1525" s="7">
        <v>33788</v>
      </c>
      <c r="B1525">
        <v>411.77</v>
      </c>
      <c r="C1525">
        <v>19.5</v>
      </c>
      <c r="D1525" s="1">
        <f t="shared" si="118"/>
        <v>2.0622134093444044E-2</v>
      </c>
      <c r="E1525" s="1">
        <f t="shared" si="119"/>
        <v>-1.8867924528301883E-2</v>
      </c>
      <c r="F1525" s="2">
        <f t="shared" si="115"/>
        <v>1.6355297628263561</v>
      </c>
      <c r="G1525" s="2">
        <f t="shared" si="116"/>
        <v>1.5408231959750509</v>
      </c>
      <c r="H1525" s="2">
        <f t="shared" si="117"/>
        <v>1.4343828559379372</v>
      </c>
    </row>
    <row r="1526" spans="1:8" x14ac:dyDescent="0.25">
      <c r="A1526" s="7">
        <v>33781</v>
      </c>
      <c r="B1526">
        <v>403.45</v>
      </c>
      <c r="C1526">
        <v>19.875</v>
      </c>
      <c r="D1526" s="1">
        <f t="shared" si="118"/>
        <v>-5.4499962840937055E-4</v>
      </c>
      <c r="E1526" s="1">
        <f t="shared" si="119"/>
        <v>-3.1347962382445305E-3</v>
      </c>
      <c r="F1526" s="2">
        <f t="shared" si="115"/>
        <v>1.6526049289558231</v>
      </c>
      <c r="G1526" s="2">
        <f t="shared" si="116"/>
        <v>1.5576792325918734</v>
      </c>
      <c r="H1526" s="2">
        <f t="shared" si="117"/>
        <v>1.4414942356302345</v>
      </c>
    </row>
    <row r="1527" spans="1:8" x14ac:dyDescent="0.25">
      <c r="A1527" s="7">
        <v>33774</v>
      </c>
      <c r="B1527">
        <v>403.67</v>
      </c>
      <c r="C1527">
        <v>19.9375</v>
      </c>
      <c r="D1527" s="1">
        <f t="shared" si="118"/>
        <v>-1.4862358453728963E-2</v>
      </c>
      <c r="E1527" s="1">
        <f t="shared" si="119"/>
        <v>-5.6213017751479244E-2</v>
      </c>
      <c r="F1527" s="2">
        <f t="shared" si="115"/>
        <v>1.6420302228742334</v>
      </c>
      <c r="G1527" s="2">
        <f t="shared" si="116"/>
        <v>1.5524810877345496</v>
      </c>
      <c r="H1527" s="2">
        <f t="shared" si="117"/>
        <v>1.441408110644022</v>
      </c>
    </row>
    <row r="1528" spans="1:8" x14ac:dyDescent="0.25">
      <c r="A1528" s="7">
        <v>33767</v>
      </c>
      <c r="B1528">
        <v>409.76</v>
      </c>
      <c r="C1528">
        <v>21.125</v>
      </c>
      <c r="D1528" s="1">
        <f t="shared" si="118"/>
        <v>-8.996807584405575E-3</v>
      </c>
      <c r="E1528" s="1">
        <f t="shared" si="119"/>
        <v>-2.0289855072463725E-2</v>
      </c>
      <c r="F1528" s="2">
        <f t="shared" si="115"/>
        <v>1.6398367725980509</v>
      </c>
      <c r="G1528" s="2">
        <f t="shared" si="116"/>
        <v>1.5347148654586567</v>
      </c>
      <c r="H1528" s="2">
        <f t="shared" si="117"/>
        <v>1.4369941298218902</v>
      </c>
    </row>
    <row r="1529" spans="1:8" x14ac:dyDescent="0.25">
      <c r="A1529" s="7">
        <v>33760</v>
      </c>
      <c r="B1529">
        <v>413.48</v>
      </c>
      <c r="C1529">
        <v>21.5625</v>
      </c>
      <c r="D1529" s="1">
        <f t="shared" si="118"/>
        <v>-4.5022270374383E-3</v>
      </c>
      <c r="E1529" s="1">
        <f t="shared" si="119"/>
        <v>-1.1461318051575908E-2</v>
      </c>
      <c r="F1529" s="2">
        <f t="shared" si="115"/>
        <v>1.6568364486138298</v>
      </c>
      <c r="G1529" s="2">
        <f t="shared" si="116"/>
        <v>1.533895833778667</v>
      </c>
      <c r="H1529" s="2">
        <f t="shared" si="117"/>
        <v>1.4292854804576076</v>
      </c>
    </row>
    <row r="1530" spans="1:8" x14ac:dyDescent="0.25">
      <c r="A1530" s="7">
        <v>33753</v>
      </c>
      <c r="B1530">
        <v>415.35</v>
      </c>
      <c r="C1530">
        <v>21.8125</v>
      </c>
      <c r="D1530" s="1">
        <f t="shared" si="118"/>
        <v>3.2124051978166257E-3</v>
      </c>
      <c r="E1530" s="1">
        <f t="shared" si="119"/>
        <v>2.0467836257309857E-2</v>
      </c>
      <c r="F1530" s="2">
        <f t="shared" si="115"/>
        <v>1.6644560284949006</v>
      </c>
      <c r="G1530" s="2">
        <f t="shared" si="116"/>
        <v>1.5374911781022784</v>
      </c>
      <c r="H1530" s="2">
        <f t="shared" si="117"/>
        <v>1.4269892768253167</v>
      </c>
    </row>
    <row r="1531" spans="1:8" x14ac:dyDescent="0.25">
      <c r="A1531" s="7">
        <v>33746</v>
      </c>
      <c r="B1531">
        <v>414.02</v>
      </c>
      <c r="C1531">
        <v>21.375</v>
      </c>
      <c r="D1531" s="1">
        <f t="shared" si="118"/>
        <v>9.5832622107343557E-3</v>
      </c>
      <c r="E1531" s="1">
        <f t="shared" si="119"/>
        <v>-1.7241379310344862E-2</v>
      </c>
      <c r="F1531" s="2">
        <f t="shared" si="115"/>
        <v>1.663377823665142</v>
      </c>
      <c r="G1531" s="2">
        <f t="shared" si="116"/>
        <v>1.5368114417190801</v>
      </c>
      <c r="H1531" s="2">
        <f t="shared" si="117"/>
        <v>1.425908777791526</v>
      </c>
    </row>
    <row r="1532" spans="1:8" x14ac:dyDescent="0.25">
      <c r="A1532" s="7">
        <v>33739</v>
      </c>
      <c r="B1532">
        <v>410.09</v>
      </c>
      <c r="C1532">
        <v>21.75</v>
      </c>
      <c r="D1532" s="1">
        <f t="shared" si="118"/>
        <v>-1.4325201297921031E-2</v>
      </c>
      <c r="E1532" s="1">
        <f t="shared" si="119"/>
        <v>-1.6949152542372836E-2</v>
      </c>
      <c r="F1532" s="2">
        <f t="shared" si="115"/>
        <v>1.6784138231734593</v>
      </c>
      <c r="G1532" s="2">
        <f t="shared" si="116"/>
        <v>1.5592197595343136</v>
      </c>
      <c r="H1532" s="2">
        <f t="shared" si="117"/>
        <v>1.4254768986892876</v>
      </c>
    </row>
    <row r="1533" spans="1:8" x14ac:dyDescent="0.25">
      <c r="A1533" s="7">
        <v>33732</v>
      </c>
      <c r="B1533">
        <v>416.05</v>
      </c>
      <c r="C1533">
        <v>22.125</v>
      </c>
      <c r="D1533" s="1">
        <f t="shared" si="118"/>
        <v>8.5327127724044161E-3</v>
      </c>
      <c r="E1533" s="1">
        <f t="shared" si="119"/>
        <v>4.7337278106508895E-2</v>
      </c>
      <c r="F1533" s="2">
        <f t="shared" si="115"/>
        <v>1.6018818391819192</v>
      </c>
      <c r="G1533" s="2">
        <f t="shared" si="116"/>
        <v>1.5503609381436443</v>
      </c>
      <c r="H1533" s="2">
        <f t="shared" si="117"/>
        <v>1.4249008754948536</v>
      </c>
    </row>
    <row r="1534" spans="1:8" x14ac:dyDescent="0.25">
      <c r="A1534" s="7">
        <v>33725</v>
      </c>
      <c r="B1534">
        <v>412.53</v>
      </c>
      <c r="C1534">
        <v>21.125</v>
      </c>
      <c r="D1534" s="1">
        <f t="shared" si="118"/>
        <v>8.5814874578260536E-3</v>
      </c>
      <c r="E1534" s="1">
        <f t="shared" si="119"/>
        <v>5.9523809523809312E-3</v>
      </c>
      <c r="F1534" s="2">
        <f t="shared" si="115"/>
        <v>1.6157975831892237</v>
      </c>
      <c r="G1534" s="2">
        <f t="shared" si="116"/>
        <v>1.5406322628707179</v>
      </c>
      <c r="H1534" s="2">
        <f t="shared" si="117"/>
        <v>1.4411230066537049</v>
      </c>
    </row>
    <row r="1535" spans="1:8" x14ac:dyDescent="0.25">
      <c r="A1535" s="7">
        <v>33718</v>
      </c>
      <c r="B1535">
        <v>409.02</v>
      </c>
      <c r="C1535">
        <v>21</v>
      </c>
      <c r="D1535" s="1">
        <f t="shared" si="118"/>
        <v>-1.6897007571205491E-2</v>
      </c>
      <c r="E1535" s="1">
        <f t="shared" si="119"/>
        <v>-3.7249283667621813E-2</v>
      </c>
      <c r="F1535" s="2">
        <f t="shared" si="115"/>
        <v>1.6101404384924696</v>
      </c>
      <c r="G1535" s="2">
        <f t="shared" si="116"/>
        <v>1.5419452646230307</v>
      </c>
      <c r="H1535" s="2">
        <f t="shared" si="117"/>
        <v>1.4372425501759898</v>
      </c>
    </row>
    <row r="1536" spans="1:8" x14ac:dyDescent="0.25">
      <c r="A1536" s="7">
        <v>33711</v>
      </c>
      <c r="B1536">
        <v>416.05</v>
      </c>
      <c r="C1536">
        <v>21.8125</v>
      </c>
      <c r="D1536" s="1">
        <f t="shared" si="118"/>
        <v>2.9088030868930748E-2</v>
      </c>
      <c r="E1536" s="1">
        <f t="shared" si="119"/>
        <v>0.11146496815286633</v>
      </c>
      <c r="F1536" s="2">
        <f t="shared" si="115"/>
        <v>1.6010402949576716</v>
      </c>
      <c r="G1536" s="2">
        <f t="shared" si="116"/>
        <v>1.530686263500727</v>
      </c>
      <c r="H1536" s="2">
        <f t="shared" si="117"/>
        <v>1.4423738097158312</v>
      </c>
    </row>
    <row r="1537" spans="1:8" x14ac:dyDescent="0.25">
      <c r="A1537" s="7">
        <v>33704</v>
      </c>
      <c r="B1537">
        <v>404.29</v>
      </c>
      <c r="C1537">
        <v>19.625</v>
      </c>
      <c r="D1537" s="1">
        <f t="shared" si="118"/>
        <v>6.8235587099987338E-3</v>
      </c>
      <c r="E1537" s="1">
        <f t="shared" si="119"/>
        <v>5.7239057239057312E-2</v>
      </c>
      <c r="F1537" s="2">
        <f t="shared" si="115"/>
        <v>1.5480793801267529</v>
      </c>
      <c r="G1537" s="2">
        <f t="shared" si="116"/>
        <v>1.5045228855333481</v>
      </c>
      <c r="H1537" s="2">
        <f t="shared" si="117"/>
        <v>1.4286541227099614</v>
      </c>
    </row>
    <row r="1538" spans="1:8" x14ac:dyDescent="0.25">
      <c r="A1538" s="7">
        <v>33697</v>
      </c>
      <c r="B1538">
        <v>401.55</v>
      </c>
      <c r="C1538">
        <v>18.5625</v>
      </c>
      <c r="D1538" s="1">
        <f t="shared" si="118"/>
        <v>-4.832713754646778E-3</v>
      </c>
      <c r="E1538" s="1">
        <f t="shared" si="119"/>
        <v>-6.3091482649842323E-2</v>
      </c>
      <c r="F1538" s="2">
        <f t="shared" ref="F1538:F1601" si="120">SLOPE($E1538:$E1642,$D1538:$D1642)</f>
        <v>1.5409339593203846</v>
      </c>
      <c r="G1538" s="2">
        <f t="shared" ref="G1538:G1601" si="121">SLOPE($E1538:$E1694,$D1538:$D1694)</f>
        <v>1.5013337661554687</v>
      </c>
      <c r="H1538" s="2">
        <f t="shared" ref="H1538:H1601" si="122">SLOPE($E1538:$E1798,$D1538:$D1798)</f>
        <v>1.4228824329202363</v>
      </c>
    </row>
    <row r="1539" spans="1:8" x14ac:dyDescent="0.25">
      <c r="A1539" s="7">
        <v>33690</v>
      </c>
      <c r="B1539">
        <v>403.5</v>
      </c>
      <c r="C1539">
        <v>19.8125</v>
      </c>
      <c r="D1539" s="1">
        <f t="shared" ref="D1539:D1602" si="123">B1539/B1540-1</f>
        <v>-1.8964259664478456E-2</v>
      </c>
      <c r="E1539" s="1">
        <f t="shared" ref="E1539:E1602" si="124">C1539/C1540-1</f>
        <v>-2.4615384615384595E-2</v>
      </c>
      <c r="F1539" s="2">
        <f t="shared" si="120"/>
        <v>1.5297741043251456</v>
      </c>
      <c r="G1539" s="2">
        <f t="shared" si="121"/>
        <v>1.4869590830620951</v>
      </c>
      <c r="H1539" s="2">
        <f t="shared" si="122"/>
        <v>1.4179841322995996</v>
      </c>
    </row>
    <row r="1540" spans="1:8" x14ac:dyDescent="0.25">
      <c r="A1540" s="7">
        <v>33683</v>
      </c>
      <c r="B1540">
        <v>411.3</v>
      </c>
      <c r="C1540">
        <v>20.3125</v>
      </c>
      <c r="D1540" s="1">
        <f t="shared" si="123"/>
        <v>1.3453577764636293E-2</v>
      </c>
      <c r="E1540" s="1">
        <f t="shared" si="124"/>
        <v>6.1919504643963563E-3</v>
      </c>
      <c r="F1540" s="2">
        <f t="shared" si="120"/>
        <v>1.5038891054650081</v>
      </c>
      <c r="G1540" s="2">
        <f t="shared" si="121"/>
        <v>1.4887508649203278</v>
      </c>
      <c r="H1540" s="2">
        <f t="shared" si="122"/>
        <v>1.4170181846739427</v>
      </c>
    </row>
    <row r="1541" spans="1:8" x14ac:dyDescent="0.25">
      <c r="A1541" s="7">
        <v>33676</v>
      </c>
      <c r="B1541">
        <v>405.84</v>
      </c>
      <c r="C1541">
        <v>20.1875</v>
      </c>
      <c r="D1541" s="1">
        <f t="shared" si="123"/>
        <v>3.4615765008405575E-3</v>
      </c>
      <c r="E1541" s="1">
        <f t="shared" si="124"/>
        <v>-3.8690476190476164E-2</v>
      </c>
      <c r="F1541" s="2">
        <f t="shared" si="120"/>
        <v>1.4962099886320577</v>
      </c>
      <c r="G1541" s="2">
        <f t="shared" si="121"/>
        <v>1.490996512008995</v>
      </c>
      <c r="H1541" s="2">
        <f t="shared" si="122"/>
        <v>1.4247794714342925</v>
      </c>
    </row>
    <row r="1542" spans="1:8" x14ac:dyDescent="0.25">
      <c r="A1542" s="7">
        <v>33669</v>
      </c>
      <c r="B1542">
        <v>404.44</v>
      </c>
      <c r="C1542">
        <v>21</v>
      </c>
      <c r="D1542" s="1">
        <f t="shared" si="123"/>
        <v>-2.0014538405621507E-2</v>
      </c>
      <c r="E1542" s="1">
        <f t="shared" si="124"/>
        <v>-2.6086956521739091E-2</v>
      </c>
      <c r="F1542" s="2">
        <f t="shared" si="120"/>
        <v>1.4904949379777797</v>
      </c>
      <c r="G1542" s="2">
        <f t="shared" si="121"/>
        <v>1.4916036083771056</v>
      </c>
      <c r="H1542" s="2">
        <f t="shared" si="122"/>
        <v>1.4246173051430859</v>
      </c>
    </row>
    <row r="1543" spans="1:8" x14ac:dyDescent="0.25">
      <c r="A1543" s="7">
        <v>33662</v>
      </c>
      <c r="B1543">
        <v>412.7</v>
      </c>
      <c r="C1543">
        <v>21.5625</v>
      </c>
      <c r="D1543" s="1">
        <f t="shared" si="123"/>
        <v>3.0136586788509501E-3</v>
      </c>
      <c r="E1543" s="1">
        <f t="shared" si="124"/>
        <v>-3.3613445378151252E-2</v>
      </c>
      <c r="F1543" s="2">
        <f t="shared" si="120"/>
        <v>1.5225163237638557</v>
      </c>
      <c r="G1543" s="2">
        <f t="shared" si="121"/>
        <v>1.4902066402232172</v>
      </c>
      <c r="H1543" s="2">
        <f t="shared" si="122"/>
        <v>1.4102847625679999</v>
      </c>
    </row>
    <row r="1544" spans="1:8" x14ac:dyDescent="0.25">
      <c r="A1544" s="7">
        <v>33655</v>
      </c>
      <c r="B1544">
        <v>411.46</v>
      </c>
      <c r="C1544">
        <v>22.3125</v>
      </c>
      <c r="D1544" s="1">
        <f t="shared" si="123"/>
        <v>-2.4728471683476139E-3</v>
      </c>
      <c r="E1544" s="1">
        <f t="shared" si="124"/>
        <v>-1.9230769230769273E-2</v>
      </c>
      <c r="F1544" s="2">
        <f t="shared" si="120"/>
        <v>1.4994801075570059</v>
      </c>
      <c r="G1544" s="2">
        <f t="shared" si="121"/>
        <v>1.4965538222510113</v>
      </c>
      <c r="H1544" s="2">
        <f t="shared" si="122"/>
        <v>1.4119441051081454</v>
      </c>
    </row>
    <row r="1545" spans="1:8" x14ac:dyDescent="0.25">
      <c r="A1545" s="7">
        <v>33648</v>
      </c>
      <c r="B1545">
        <v>412.48</v>
      </c>
      <c r="C1545">
        <v>22.75</v>
      </c>
      <c r="D1545" s="1">
        <f t="shared" si="123"/>
        <v>3.3812547130800397E-3</v>
      </c>
      <c r="E1545" s="1">
        <f t="shared" si="124"/>
        <v>-8.1743869209809361E-3</v>
      </c>
      <c r="F1545" s="2">
        <f t="shared" si="120"/>
        <v>1.4975975750572468</v>
      </c>
      <c r="G1545" s="2">
        <f t="shared" si="121"/>
        <v>1.4941524057465221</v>
      </c>
      <c r="H1545" s="2">
        <f t="shared" si="122"/>
        <v>1.4114342639681923</v>
      </c>
    </row>
    <row r="1546" spans="1:8" x14ac:dyDescent="0.25">
      <c r="A1546" s="7">
        <v>33641</v>
      </c>
      <c r="B1546">
        <v>411.09</v>
      </c>
      <c r="C1546">
        <v>22.9375</v>
      </c>
      <c r="D1546" s="1">
        <f t="shared" si="123"/>
        <v>5.6263607231095136E-3</v>
      </c>
      <c r="E1546" s="1">
        <f t="shared" si="124"/>
        <v>2.732240437158362E-3</v>
      </c>
      <c r="F1546" s="2">
        <f t="shared" si="120"/>
        <v>1.4972204868583583</v>
      </c>
      <c r="G1546" s="2">
        <f t="shared" si="121"/>
        <v>1.4937061115670063</v>
      </c>
      <c r="H1546" s="2">
        <f t="shared" si="122"/>
        <v>1.4099519974972261</v>
      </c>
    </row>
    <row r="1547" spans="1:8" x14ac:dyDescent="0.25">
      <c r="A1547" s="7">
        <v>33634</v>
      </c>
      <c r="B1547">
        <v>408.79</v>
      </c>
      <c r="C1547">
        <v>22.875</v>
      </c>
      <c r="D1547" s="1">
        <f t="shared" si="123"/>
        <v>-1.6101858091845611E-2</v>
      </c>
      <c r="E1547" s="1">
        <f t="shared" si="124"/>
        <v>-5.4347826086956763E-3</v>
      </c>
      <c r="F1547" s="2">
        <f t="shared" si="120"/>
        <v>1.5090563069043639</v>
      </c>
      <c r="G1547" s="2">
        <f t="shared" si="121"/>
        <v>1.4999226061075128</v>
      </c>
      <c r="H1547" s="2">
        <f t="shared" si="122"/>
        <v>1.4192047018660325</v>
      </c>
    </row>
    <row r="1548" spans="1:8" x14ac:dyDescent="0.25">
      <c r="A1548" s="7">
        <v>33627</v>
      </c>
      <c r="B1548">
        <v>415.48</v>
      </c>
      <c r="C1548">
        <v>23</v>
      </c>
      <c r="D1548" s="1">
        <f t="shared" si="123"/>
        <v>-8.0695220360024189E-3</v>
      </c>
      <c r="E1548" s="1">
        <f t="shared" si="124"/>
        <v>-3.9164490861618773E-2</v>
      </c>
      <c r="F1548" s="2">
        <f t="shared" si="120"/>
        <v>1.4562845768753179</v>
      </c>
      <c r="G1548" s="2">
        <f t="shared" si="121"/>
        <v>1.4905086204507396</v>
      </c>
      <c r="H1548" s="2">
        <f t="shared" si="122"/>
        <v>1.4136497184314918</v>
      </c>
    </row>
    <row r="1549" spans="1:8" x14ac:dyDescent="0.25">
      <c r="A1549" s="7">
        <v>33620</v>
      </c>
      <c r="B1549">
        <v>418.86</v>
      </c>
      <c r="C1549">
        <v>23.9375</v>
      </c>
      <c r="D1549" s="1">
        <f t="shared" si="123"/>
        <v>9.0580582992050296E-3</v>
      </c>
      <c r="E1549" s="1">
        <f t="shared" si="124"/>
        <v>0.11988304093567259</v>
      </c>
      <c r="F1549" s="2">
        <f t="shared" si="120"/>
        <v>1.4462744660931219</v>
      </c>
      <c r="G1549" s="2">
        <f t="shared" si="121"/>
        <v>1.4842906053865033</v>
      </c>
      <c r="H1549" s="2">
        <f t="shared" si="122"/>
        <v>1.4076659068016149</v>
      </c>
    </row>
    <row r="1550" spans="1:8" x14ac:dyDescent="0.25">
      <c r="A1550" s="7">
        <v>33613</v>
      </c>
      <c r="B1550">
        <v>415.1</v>
      </c>
      <c r="C1550">
        <v>21.375</v>
      </c>
      <c r="D1550" s="1">
        <f t="shared" si="123"/>
        <v>-1.0111127009109433E-2</v>
      </c>
      <c r="E1550" s="1">
        <f t="shared" si="124"/>
        <v>-1.4409221902017322E-2</v>
      </c>
      <c r="F1550" s="2">
        <f t="shared" si="120"/>
        <v>1.3956753817352716</v>
      </c>
      <c r="G1550" s="2">
        <f t="shared" si="121"/>
        <v>1.467932693936054</v>
      </c>
      <c r="H1550" s="2">
        <f t="shared" si="122"/>
        <v>1.424067825882817</v>
      </c>
    </row>
    <row r="1551" spans="1:8" x14ac:dyDescent="0.25">
      <c r="A1551" s="7">
        <v>33606</v>
      </c>
      <c r="B1551">
        <v>419.34</v>
      </c>
      <c r="C1551">
        <v>21.6875</v>
      </c>
      <c r="D1551" s="1">
        <f t="shared" si="123"/>
        <v>3.1688235004674548E-2</v>
      </c>
      <c r="E1551" s="1">
        <f t="shared" si="124"/>
        <v>1.7595307917888547E-2</v>
      </c>
      <c r="F1551" s="2">
        <f t="shared" si="120"/>
        <v>1.3918302088052599</v>
      </c>
      <c r="G1551" s="2">
        <f t="shared" si="121"/>
        <v>1.4636990265109024</v>
      </c>
      <c r="H1551" s="2">
        <f t="shared" si="122"/>
        <v>1.4094792728339327</v>
      </c>
    </row>
    <row r="1552" spans="1:8" x14ac:dyDescent="0.25">
      <c r="A1552" s="7">
        <v>33599</v>
      </c>
      <c r="B1552">
        <v>406.46</v>
      </c>
      <c r="C1552">
        <v>21.3125</v>
      </c>
      <c r="D1552" s="1">
        <f t="shared" si="123"/>
        <v>5.0175692434890395E-2</v>
      </c>
      <c r="E1552" s="1">
        <f t="shared" si="124"/>
        <v>6.8965517241379226E-2</v>
      </c>
      <c r="F1552" s="2">
        <f t="shared" si="120"/>
        <v>1.4141617737846337</v>
      </c>
      <c r="G1552" s="2">
        <f t="shared" si="121"/>
        <v>1.4754579711713329</v>
      </c>
      <c r="H1552" s="2">
        <f t="shared" si="122"/>
        <v>1.4167754970138924</v>
      </c>
    </row>
    <row r="1553" spans="1:8" x14ac:dyDescent="0.25">
      <c r="A1553" s="7">
        <v>33592</v>
      </c>
      <c r="B1553">
        <v>387.04</v>
      </c>
      <c r="C1553">
        <v>19.9375</v>
      </c>
      <c r="D1553" s="1">
        <f t="shared" si="123"/>
        <v>6.6845267511119744E-3</v>
      </c>
      <c r="E1553" s="1">
        <f t="shared" si="124"/>
        <v>2.9032258064516148E-2</v>
      </c>
      <c r="F1553" s="2">
        <f t="shared" si="120"/>
        <v>1.4117534344107951</v>
      </c>
      <c r="G1553" s="2">
        <f t="shared" si="121"/>
        <v>1.4800706356756563</v>
      </c>
      <c r="H1553" s="2">
        <f t="shared" si="122"/>
        <v>1.4183333876724851</v>
      </c>
    </row>
    <row r="1554" spans="1:8" x14ac:dyDescent="0.25">
      <c r="A1554" s="7">
        <v>33585</v>
      </c>
      <c r="B1554">
        <v>384.47</v>
      </c>
      <c r="C1554">
        <v>19.375</v>
      </c>
      <c r="D1554" s="1">
        <f t="shared" si="123"/>
        <v>1.4165127934582022E-2</v>
      </c>
      <c r="E1554" s="1">
        <f t="shared" si="124"/>
        <v>9.9290780141843893E-2</v>
      </c>
      <c r="F1554" s="2">
        <f t="shared" si="120"/>
        <v>1.4100625371360833</v>
      </c>
      <c r="G1554" s="2">
        <f t="shared" si="121"/>
        <v>1.4761079356491307</v>
      </c>
      <c r="H1554" s="2">
        <f t="shared" si="122"/>
        <v>1.4179957110724128</v>
      </c>
    </row>
    <row r="1555" spans="1:8" x14ac:dyDescent="0.25">
      <c r="A1555" s="7">
        <v>33578</v>
      </c>
      <c r="B1555">
        <v>379.1</v>
      </c>
      <c r="C1555">
        <v>17.625</v>
      </c>
      <c r="D1555" s="1">
        <f t="shared" si="123"/>
        <v>1.0340600181226955E-2</v>
      </c>
      <c r="E1555" s="1">
        <f t="shared" si="124"/>
        <v>-4.7297297297297258E-2</v>
      </c>
      <c r="F1555" s="2">
        <f t="shared" si="120"/>
        <v>1.3751744169644233</v>
      </c>
      <c r="G1555" s="2">
        <f t="shared" si="121"/>
        <v>1.464170548705171</v>
      </c>
      <c r="H1555" s="2">
        <f t="shared" si="122"/>
        <v>1.4114002952687768</v>
      </c>
    </row>
    <row r="1556" spans="1:8" x14ac:dyDescent="0.25">
      <c r="A1556" s="7">
        <v>33571</v>
      </c>
      <c r="B1556">
        <v>375.22</v>
      </c>
      <c r="C1556">
        <v>18.5</v>
      </c>
      <c r="D1556" s="1">
        <f t="shared" si="123"/>
        <v>-2.4458978040090562E-3</v>
      </c>
      <c r="E1556" s="1">
        <f t="shared" si="124"/>
        <v>3.3898305084745228E-3</v>
      </c>
      <c r="F1556" s="2">
        <f t="shared" si="120"/>
        <v>1.3966290260857095</v>
      </c>
      <c r="G1556" s="2">
        <f t="shared" si="121"/>
        <v>1.480390836276358</v>
      </c>
      <c r="H1556" s="2">
        <f t="shared" si="122"/>
        <v>1.4143595303938752</v>
      </c>
    </row>
    <row r="1557" spans="1:8" x14ac:dyDescent="0.25">
      <c r="A1557" s="7">
        <v>33564</v>
      </c>
      <c r="B1557">
        <v>376.14</v>
      </c>
      <c r="C1557">
        <v>18.4375</v>
      </c>
      <c r="D1557" s="1">
        <f t="shared" si="123"/>
        <v>-1.6935863258585537E-2</v>
      </c>
      <c r="E1557" s="1">
        <f t="shared" si="124"/>
        <v>-2.6402640264026389E-2</v>
      </c>
      <c r="F1557" s="2">
        <f t="shared" si="120"/>
        <v>1.3984334454863871</v>
      </c>
      <c r="G1557" s="2">
        <f t="shared" si="121"/>
        <v>1.4807403664828984</v>
      </c>
      <c r="H1557" s="2">
        <f t="shared" si="122"/>
        <v>1.413456210185551</v>
      </c>
    </row>
    <row r="1558" spans="1:8" x14ac:dyDescent="0.25">
      <c r="A1558" s="7">
        <v>33557</v>
      </c>
      <c r="B1558">
        <v>382.62</v>
      </c>
      <c r="C1558">
        <v>18.9375</v>
      </c>
      <c r="D1558" s="1">
        <f t="shared" si="123"/>
        <v>-2.6139631958054355E-2</v>
      </c>
      <c r="E1558" s="1">
        <f t="shared" si="124"/>
        <v>-0.10882352941176465</v>
      </c>
      <c r="F1558" s="2">
        <f t="shared" si="120"/>
        <v>1.3967456033104415</v>
      </c>
      <c r="G1558" s="2">
        <f t="shared" si="121"/>
        <v>1.471888825002039</v>
      </c>
      <c r="H1558" s="2">
        <f t="shared" si="122"/>
        <v>1.4129901054290923</v>
      </c>
    </row>
    <row r="1559" spans="1:8" x14ac:dyDescent="0.25">
      <c r="A1559" s="7">
        <v>33550</v>
      </c>
      <c r="B1559">
        <v>392.89</v>
      </c>
      <c r="C1559">
        <v>21.25</v>
      </c>
      <c r="D1559" s="1">
        <f t="shared" si="123"/>
        <v>4.0120617397525482E-3</v>
      </c>
      <c r="E1559" s="1">
        <f t="shared" si="124"/>
        <v>-6.0773480662983381E-2</v>
      </c>
      <c r="F1559" s="2">
        <f t="shared" si="120"/>
        <v>1.3471943975995226</v>
      </c>
      <c r="G1559" s="2">
        <f t="shared" si="121"/>
        <v>1.4311301255862596</v>
      </c>
      <c r="H1559" s="2">
        <f t="shared" si="122"/>
        <v>1.3989053743375415</v>
      </c>
    </row>
    <row r="1560" spans="1:8" x14ac:dyDescent="0.25">
      <c r="A1560" s="7">
        <v>33543</v>
      </c>
      <c r="B1560">
        <v>391.32</v>
      </c>
      <c r="C1560">
        <v>22.625</v>
      </c>
      <c r="D1560" s="1">
        <f t="shared" si="123"/>
        <v>1.8532014575741718E-2</v>
      </c>
      <c r="E1560" s="1">
        <f t="shared" si="124"/>
        <v>4.022988505747116E-2</v>
      </c>
      <c r="F1560" s="2">
        <f t="shared" si="120"/>
        <v>1.3493037558936658</v>
      </c>
      <c r="G1560" s="2">
        <f t="shared" si="121"/>
        <v>1.434782652868239</v>
      </c>
      <c r="H1560" s="2">
        <f t="shared" si="122"/>
        <v>1.4001699597972195</v>
      </c>
    </row>
    <row r="1561" spans="1:8" x14ac:dyDescent="0.25">
      <c r="A1561" s="7">
        <v>33536</v>
      </c>
      <c r="B1561">
        <v>384.2</v>
      </c>
      <c r="C1561">
        <v>21.75</v>
      </c>
      <c r="D1561" s="1">
        <f t="shared" si="123"/>
        <v>-2.1146496815286686E-2</v>
      </c>
      <c r="E1561" s="1">
        <f t="shared" si="124"/>
        <v>-3.3333333333333326E-2</v>
      </c>
      <c r="F1561" s="2">
        <f t="shared" si="120"/>
        <v>1.4152902826757996</v>
      </c>
      <c r="G1561" s="2">
        <f t="shared" si="121"/>
        <v>1.4421577648239254</v>
      </c>
      <c r="H1561" s="2">
        <f t="shared" si="122"/>
        <v>1.391292856754144</v>
      </c>
    </row>
    <row r="1562" spans="1:8" x14ac:dyDescent="0.25">
      <c r="A1562" s="7">
        <v>33529</v>
      </c>
      <c r="B1562">
        <v>392.5</v>
      </c>
      <c r="C1562">
        <v>22.5</v>
      </c>
      <c r="D1562" s="1">
        <f t="shared" si="123"/>
        <v>2.8968410014418744E-2</v>
      </c>
      <c r="E1562" s="1">
        <f t="shared" si="124"/>
        <v>2.2727272727272707E-2</v>
      </c>
      <c r="F1562" s="2">
        <f t="shared" si="120"/>
        <v>1.4008572993897972</v>
      </c>
      <c r="G1562" s="2">
        <f t="shared" si="121"/>
        <v>1.4248977267850236</v>
      </c>
      <c r="H1562" s="2">
        <f t="shared" si="122"/>
        <v>1.3929098064149192</v>
      </c>
    </row>
    <row r="1563" spans="1:8" x14ac:dyDescent="0.25">
      <c r="A1563" s="7">
        <v>33522</v>
      </c>
      <c r="B1563">
        <v>381.45</v>
      </c>
      <c r="C1563">
        <v>22</v>
      </c>
      <c r="D1563" s="1">
        <f t="shared" si="123"/>
        <v>5.5083412023915201E-4</v>
      </c>
      <c r="E1563" s="1">
        <f t="shared" si="124"/>
        <v>1.4409221902017322E-2</v>
      </c>
      <c r="F1563" s="2">
        <f t="shared" si="120"/>
        <v>1.4432946272390585</v>
      </c>
      <c r="G1563" s="2">
        <f t="shared" si="121"/>
        <v>1.4379768147087582</v>
      </c>
      <c r="H1563" s="2">
        <f t="shared" si="122"/>
        <v>1.3957784784918044</v>
      </c>
    </row>
    <row r="1564" spans="1:8" x14ac:dyDescent="0.25">
      <c r="A1564" s="7">
        <v>33515</v>
      </c>
      <c r="B1564">
        <v>381.24</v>
      </c>
      <c r="C1564">
        <v>21.6875</v>
      </c>
      <c r="D1564" s="1">
        <f t="shared" si="123"/>
        <v>-1.2075667271313706E-2</v>
      </c>
      <c r="E1564" s="1">
        <f t="shared" si="124"/>
        <v>2.6627218934911268E-2</v>
      </c>
      <c r="F1564" s="2">
        <f t="shared" si="120"/>
        <v>1.4590880154111421</v>
      </c>
      <c r="G1564" s="2">
        <f t="shared" si="121"/>
        <v>1.4324668839460124</v>
      </c>
      <c r="H1564" s="2">
        <f t="shared" si="122"/>
        <v>1.3961340634175945</v>
      </c>
    </row>
    <row r="1565" spans="1:8" x14ac:dyDescent="0.25">
      <c r="A1565" s="7">
        <v>33508</v>
      </c>
      <c r="B1565">
        <v>385.9</v>
      </c>
      <c r="C1565">
        <v>21.125</v>
      </c>
      <c r="D1565" s="1">
        <f t="shared" si="123"/>
        <v>-5.2072592287070174E-3</v>
      </c>
      <c r="E1565" s="1">
        <f t="shared" si="124"/>
        <v>2.9673590504450953E-3</v>
      </c>
      <c r="F1565" s="2">
        <f t="shared" si="120"/>
        <v>1.4754243066825123</v>
      </c>
      <c r="G1565" s="2">
        <f t="shared" si="121"/>
        <v>1.4387287352432807</v>
      </c>
      <c r="H1565" s="2">
        <f t="shared" si="122"/>
        <v>1.4000529021773769</v>
      </c>
    </row>
    <row r="1566" spans="1:8" x14ac:dyDescent="0.25">
      <c r="A1566" s="7">
        <v>33501</v>
      </c>
      <c r="B1566">
        <v>387.92</v>
      </c>
      <c r="C1566">
        <v>21.0625</v>
      </c>
      <c r="D1566" s="1">
        <f t="shared" si="123"/>
        <v>1.1288094058760745E-2</v>
      </c>
      <c r="E1566" s="1">
        <f t="shared" si="124"/>
        <v>-8.8235294117646745E-3</v>
      </c>
      <c r="F1566" s="2">
        <f t="shared" si="120"/>
        <v>1.4728510780115525</v>
      </c>
      <c r="G1566" s="2">
        <f t="shared" si="121"/>
        <v>1.4428274363504692</v>
      </c>
      <c r="H1566" s="2">
        <f t="shared" si="122"/>
        <v>1.4019031634716956</v>
      </c>
    </row>
    <row r="1567" spans="1:8" x14ac:dyDescent="0.25">
      <c r="A1567" s="7">
        <v>33494</v>
      </c>
      <c r="B1567">
        <v>383.59</v>
      </c>
      <c r="C1567">
        <v>21.25</v>
      </c>
      <c r="D1567" s="1">
        <f t="shared" si="123"/>
        <v>-1.4160884091493298E-2</v>
      </c>
      <c r="E1567" s="1">
        <f t="shared" si="124"/>
        <v>-3.682719546742208E-2</v>
      </c>
      <c r="F1567" s="2">
        <f t="shared" si="120"/>
        <v>1.4891535081632246</v>
      </c>
      <c r="G1567" s="2">
        <f t="shared" si="121"/>
        <v>1.4457606743324409</v>
      </c>
      <c r="H1567" s="2">
        <f t="shared" si="122"/>
        <v>1.4036180190207637</v>
      </c>
    </row>
    <row r="1568" spans="1:8" x14ac:dyDescent="0.25">
      <c r="A1568" s="7">
        <v>33487</v>
      </c>
      <c r="B1568">
        <v>389.1</v>
      </c>
      <c r="C1568">
        <v>22.0625</v>
      </c>
      <c r="D1568" s="1">
        <f t="shared" si="123"/>
        <v>-1.6007890144905557E-2</v>
      </c>
      <c r="E1568" s="1">
        <f t="shared" si="124"/>
        <v>-2.4861878453038666E-2</v>
      </c>
      <c r="F1568" s="2">
        <f t="shared" si="120"/>
        <v>1.4882999643288557</v>
      </c>
      <c r="G1568" s="2">
        <f t="shared" si="121"/>
        <v>1.4441769438396364</v>
      </c>
      <c r="H1568" s="2">
        <f t="shared" si="122"/>
        <v>1.3858239535885246</v>
      </c>
    </row>
    <row r="1569" spans="1:8" x14ac:dyDescent="0.25">
      <c r="A1569" s="7">
        <v>33480</v>
      </c>
      <c r="B1569">
        <v>395.43</v>
      </c>
      <c r="C1569">
        <v>22.625</v>
      </c>
      <c r="D1569" s="1">
        <f t="shared" si="123"/>
        <v>3.1965903036761389E-3</v>
      </c>
      <c r="E1569" s="1">
        <f t="shared" si="124"/>
        <v>1.9718309859154903E-2</v>
      </c>
      <c r="F1569" s="2">
        <f t="shared" si="120"/>
        <v>1.4964385402456619</v>
      </c>
      <c r="G1569" s="2">
        <f t="shared" si="121"/>
        <v>1.4354503363179532</v>
      </c>
      <c r="H1569" s="2">
        <f t="shared" si="122"/>
        <v>1.3792531602868006</v>
      </c>
    </row>
    <row r="1570" spans="1:8" x14ac:dyDescent="0.25">
      <c r="A1570" s="7">
        <v>33473</v>
      </c>
      <c r="B1570">
        <v>394.17</v>
      </c>
      <c r="C1570">
        <v>22.1875</v>
      </c>
      <c r="D1570" s="1">
        <f t="shared" si="123"/>
        <v>2.2278126458841419E-2</v>
      </c>
      <c r="E1570" s="1">
        <f t="shared" si="124"/>
        <v>6.6066066066066131E-2</v>
      </c>
      <c r="F1570" s="2">
        <f t="shared" si="120"/>
        <v>1.4846908347419394</v>
      </c>
      <c r="G1570" s="2">
        <f t="shared" si="121"/>
        <v>1.4321333778216989</v>
      </c>
      <c r="H1570" s="2">
        <f t="shared" si="122"/>
        <v>1.3808554710536791</v>
      </c>
    </row>
    <row r="1571" spans="1:8" x14ac:dyDescent="0.25">
      <c r="A1571" s="7">
        <v>33466</v>
      </c>
      <c r="B1571">
        <v>385.58</v>
      </c>
      <c r="C1571">
        <v>20.8125</v>
      </c>
      <c r="D1571" s="1">
        <f t="shared" si="123"/>
        <v>-3.9780946476545287E-3</v>
      </c>
      <c r="E1571" s="1">
        <f t="shared" si="124"/>
        <v>-5.6657223796033995E-2</v>
      </c>
      <c r="F1571" s="2">
        <f t="shared" si="120"/>
        <v>1.471238098841144</v>
      </c>
      <c r="G1571" s="2">
        <f t="shared" si="121"/>
        <v>1.4228503995432713</v>
      </c>
      <c r="H1571" s="2">
        <f t="shared" si="122"/>
        <v>1.3722088326098112</v>
      </c>
    </row>
    <row r="1572" spans="1:8" x14ac:dyDescent="0.25">
      <c r="A1572" s="7">
        <v>33459</v>
      </c>
      <c r="B1572">
        <v>387.12</v>
      </c>
      <c r="C1572">
        <v>22.0625</v>
      </c>
      <c r="D1572" s="1">
        <f t="shared" si="123"/>
        <v>-1.5496668216330445E-4</v>
      </c>
      <c r="E1572" s="1">
        <f t="shared" si="124"/>
        <v>-1.9444444444444486E-2</v>
      </c>
      <c r="F1572" s="2">
        <f t="shared" si="120"/>
        <v>1.4653689599583404</v>
      </c>
      <c r="G1572" s="2">
        <f t="shared" si="121"/>
        <v>1.4280668954111453</v>
      </c>
      <c r="H1572" s="2">
        <f t="shared" si="122"/>
        <v>1.3887201450045101</v>
      </c>
    </row>
    <row r="1573" spans="1:8" x14ac:dyDescent="0.25">
      <c r="A1573" s="7">
        <v>33452</v>
      </c>
      <c r="B1573">
        <v>387.18</v>
      </c>
      <c r="C1573">
        <v>22.5</v>
      </c>
      <c r="D1573" s="1">
        <f t="shared" si="123"/>
        <v>1.6407213923818054E-2</v>
      </c>
      <c r="E1573" s="1">
        <f t="shared" si="124"/>
        <v>-1.098901098901095E-2</v>
      </c>
      <c r="F1573" s="2">
        <f t="shared" si="120"/>
        <v>1.4624730224397069</v>
      </c>
      <c r="G1573" s="2">
        <f t="shared" si="121"/>
        <v>1.427959043432603</v>
      </c>
      <c r="H1573" s="2">
        <f t="shared" si="122"/>
        <v>1.3872950909803907</v>
      </c>
    </row>
    <row r="1574" spans="1:8" x14ac:dyDescent="0.25">
      <c r="A1574" s="7">
        <v>33445</v>
      </c>
      <c r="B1574">
        <v>380.93</v>
      </c>
      <c r="C1574">
        <v>22.75</v>
      </c>
      <c r="D1574" s="1">
        <f t="shared" si="123"/>
        <v>-8.5628025610328118E-3</v>
      </c>
      <c r="E1574" s="1">
        <f t="shared" si="124"/>
        <v>-2.9333333333333322E-2</v>
      </c>
      <c r="F1574" s="2">
        <f t="shared" si="120"/>
        <v>1.4816267955904407</v>
      </c>
      <c r="G1574" s="2">
        <f t="shared" si="121"/>
        <v>1.4239186613433974</v>
      </c>
      <c r="H1574" s="2">
        <f t="shared" si="122"/>
        <v>1.3829971984588463</v>
      </c>
    </row>
    <row r="1575" spans="1:8" x14ac:dyDescent="0.25">
      <c r="A1575" s="7">
        <v>33438</v>
      </c>
      <c r="B1575">
        <v>384.22</v>
      </c>
      <c r="C1575">
        <v>23.4375</v>
      </c>
      <c r="D1575" s="1">
        <f t="shared" si="123"/>
        <v>1.0440499671269032E-2</v>
      </c>
      <c r="E1575" s="1">
        <f t="shared" si="124"/>
        <v>2.673796791443861E-3</v>
      </c>
      <c r="F1575" s="2">
        <f t="shared" si="120"/>
        <v>1.4894737793179318</v>
      </c>
      <c r="G1575" s="2">
        <f t="shared" si="121"/>
        <v>1.4269042603306439</v>
      </c>
      <c r="H1575" s="2">
        <f t="shared" si="122"/>
        <v>1.3668204975691081</v>
      </c>
    </row>
    <row r="1576" spans="1:8" x14ac:dyDescent="0.25">
      <c r="A1576" s="7">
        <v>33431</v>
      </c>
      <c r="B1576">
        <v>380.25</v>
      </c>
      <c r="C1576">
        <v>23.375</v>
      </c>
      <c r="D1576" s="1">
        <f t="shared" si="123"/>
        <v>1.6493798118049741E-2</v>
      </c>
      <c r="E1576" s="1">
        <f t="shared" si="124"/>
        <v>-3.1088082901554404E-2</v>
      </c>
      <c r="F1576" s="2">
        <f t="shared" si="120"/>
        <v>1.4865859441987894</v>
      </c>
      <c r="G1576" s="2">
        <f t="shared" si="121"/>
        <v>1.4378609672443314</v>
      </c>
      <c r="H1576" s="2">
        <f t="shared" si="122"/>
        <v>1.3726320774018723</v>
      </c>
    </row>
    <row r="1577" spans="1:8" x14ac:dyDescent="0.25">
      <c r="A1577" s="7">
        <v>33424</v>
      </c>
      <c r="B1577">
        <v>374.08</v>
      </c>
      <c r="C1577">
        <v>24.125</v>
      </c>
      <c r="D1577" s="1">
        <f t="shared" si="123"/>
        <v>7.8672270718826987E-3</v>
      </c>
      <c r="E1577" s="1">
        <f t="shared" si="124"/>
        <v>2.659574468085113E-2</v>
      </c>
      <c r="F1577" s="2">
        <f t="shared" si="120"/>
        <v>1.5006252215514173</v>
      </c>
      <c r="G1577" s="2">
        <f t="shared" si="121"/>
        <v>1.4503084989175685</v>
      </c>
      <c r="H1577" s="2">
        <f t="shared" si="122"/>
        <v>1.3776952723164757</v>
      </c>
    </row>
    <row r="1578" spans="1:8" x14ac:dyDescent="0.25">
      <c r="A1578" s="7">
        <v>33417</v>
      </c>
      <c r="B1578">
        <v>371.16</v>
      </c>
      <c r="C1578">
        <v>23.5</v>
      </c>
      <c r="D1578" s="1">
        <f t="shared" si="123"/>
        <v>-1.7445400397087973E-2</v>
      </c>
      <c r="E1578" s="1">
        <f t="shared" si="124"/>
        <v>1.0752688172043001E-2</v>
      </c>
      <c r="F1578" s="2">
        <f t="shared" si="120"/>
        <v>1.5029263905253247</v>
      </c>
      <c r="G1578" s="2">
        <f t="shared" si="121"/>
        <v>1.4543475789353342</v>
      </c>
      <c r="H1578" s="2">
        <f t="shared" si="122"/>
        <v>1.3749870974576732</v>
      </c>
    </row>
    <row r="1579" spans="1:8" x14ac:dyDescent="0.25">
      <c r="A1579" s="7">
        <v>33410</v>
      </c>
      <c r="B1579">
        <v>377.75</v>
      </c>
      <c r="C1579">
        <v>23.25</v>
      </c>
      <c r="D1579" s="1">
        <f t="shared" si="123"/>
        <v>-1.1875801093410798E-2</v>
      </c>
      <c r="E1579" s="1">
        <f t="shared" si="124"/>
        <v>-8.0000000000000071E-3</v>
      </c>
      <c r="F1579" s="2">
        <f t="shared" si="120"/>
        <v>1.5094338418244666</v>
      </c>
      <c r="G1579" s="2">
        <f t="shared" si="121"/>
        <v>1.4629864272137261</v>
      </c>
      <c r="H1579" s="2">
        <f t="shared" si="122"/>
        <v>1.379289590380264</v>
      </c>
    </row>
    <row r="1580" spans="1:8" x14ac:dyDescent="0.25">
      <c r="A1580" s="7">
        <v>33403</v>
      </c>
      <c r="B1580">
        <v>382.29</v>
      </c>
      <c r="C1580">
        <v>23.4375</v>
      </c>
      <c r="D1580" s="1">
        <f t="shared" si="123"/>
        <v>7.5376222228078493E-3</v>
      </c>
      <c r="E1580" s="1">
        <f t="shared" si="124"/>
        <v>-3.1007751937984551E-2</v>
      </c>
      <c r="F1580" s="2">
        <f t="shared" si="120"/>
        <v>1.5017164646423817</v>
      </c>
      <c r="G1580" s="2">
        <f t="shared" si="121"/>
        <v>1.4598989687608022</v>
      </c>
      <c r="H1580" s="2">
        <f t="shared" si="122"/>
        <v>1.378742138006793</v>
      </c>
    </row>
    <row r="1581" spans="1:8" x14ac:dyDescent="0.25">
      <c r="A1581" s="7">
        <v>33396</v>
      </c>
      <c r="B1581">
        <v>379.43</v>
      </c>
      <c r="C1581">
        <v>24.1875</v>
      </c>
      <c r="D1581" s="1">
        <f t="shared" si="123"/>
        <v>-2.6678295667342145E-2</v>
      </c>
      <c r="E1581" s="1">
        <f t="shared" si="124"/>
        <v>-3.4912718204488824E-2</v>
      </c>
      <c r="F1581" s="2">
        <f t="shared" si="120"/>
        <v>1.5076694835787572</v>
      </c>
      <c r="G1581" s="2">
        <f t="shared" si="121"/>
        <v>1.4767750993148094</v>
      </c>
      <c r="H1581" s="2">
        <f t="shared" si="122"/>
        <v>1.3813807224194399</v>
      </c>
    </row>
    <row r="1582" spans="1:8" x14ac:dyDescent="0.25">
      <c r="A1582" s="7">
        <v>33389</v>
      </c>
      <c r="B1582">
        <v>389.83</v>
      </c>
      <c r="C1582">
        <v>25.0625</v>
      </c>
      <c r="D1582" s="1">
        <f t="shared" si="123"/>
        <v>3.268960767172624E-2</v>
      </c>
      <c r="E1582" s="1">
        <f t="shared" si="124"/>
        <v>6.6489361702127603E-2</v>
      </c>
      <c r="F1582" s="2">
        <f t="shared" si="120"/>
        <v>1.5135756393019446</v>
      </c>
      <c r="G1582" s="2">
        <f t="shared" si="121"/>
        <v>1.4373233047522744</v>
      </c>
      <c r="H1582" s="2">
        <f t="shared" si="122"/>
        <v>1.3825135501601546</v>
      </c>
    </row>
    <row r="1583" spans="1:8" x14ac:dyDescent="0.25">
      <c r="A1583" s="7">
        <v>33382</v>
      </c>
      <c r="B1583">
        <v>377.49</v>
      </c>
      <c r="C1583">
        <v>23.5</v>
      </c>
      <c r="D1583" s="1">
        <f t="shared" si="123"/>
        <v>1.369531942318547E-2</v>
      </c>
      <c r="E1583" s="1">
        <f t="shared" si="124"/>
        <v>3.5812672176308569E-2</v>
      </c>
      <c r="F1583" s="2">
        <f t="shared" si="120"/>
        <v>1.5042569147652411</v>
      </c>
      <c r="G1583" s="2">
        <f t="shared" si="121"/>
        <v>1.4292374161368662</v>
      </c>
      <c r="H1583" s="2">
        <f t="shared" si="122"/>
        <v>1.3759438323789965</v>
      </c>
    </row>
    <row r="1584" spans="1:8" x14ac:dyDescent="0.25">
      <c r="A1584" s="7">
        <v>33375</v>
      </c>
      <c r="B1584">
        <v>372.39</v>
      </c>
      <c r="C1584">
        <v>22.6875</v>
      </c>
      <c r="D1584" s="1">
        <f t="shared" si="123"/>
        <v>-8.9157396071752881E-3</v>
      </c>
      <c r="E1584" s="1">
        <f t="shared" si="124"/>
        <v>-4.7244094488189003E-2</v>
      </c>
      <c r="F1584" s="2">
        <f t="shared" si="120"/>
        <v>1.5242166415659735</v>
      </c>
      <c r="G1584" s="2">
        <f t="shared" si="121"/>
        <v>1.4259541028660692</v>
      </c>
      <c r="H1584" s="2">
        <f t="shared" si="122"/>
        <v>1.3539354098491221</v>
      </c>
    </row>
    <row r="1585" spans="1:8" x14ac:dyDescent="0.25">
      <c r="A1585" s="7">
        <v>33368</v>
      </c>
      <c r="B1585">
        <v>375.74</v>
      </c>
      <c r="C1585">
        <v>23.8125</v>
      </c>
      <c r="D1585" s="1">
        <f t="shared" si="123"/>
        <v>-1.3287815126050373E-2</v>
      </c>
      <c r="E1585" s="1">
        <f t="shared" si="124"/>
        <v>-7.8125E-3</v>
      </c>
      <c r="F1585" s="2">
        <f t="shared" si="120"/>
        <v>1.5020767560990087</v>
      </c>
      <c r="G1585" s="2">
        <f t="shared" si="121"/>
        <v>1.4176607405794999</v>
      </c>
      <c r="H1585" s="2">
        <f t="shared" si="122"/>
        <v>1.3456852246092021</v>
      </c>
    </row>
    <row r="1586" spans="1:8" x14ac:dyDescent="0.25">
      <c r="A1586" s="7">
        <v>33361</v>
      </c>
      <c r="B1586">
        <v>380.8</v>
      </c>
      <c r="C1586">
        <v>24</v>
      </c>
      <c r="D1586" s="1">
        <f t="shared" si="123"/>
        <v>4.6963220938209815E-3</v>
      </c>
      <c r="E1586" s="1">
        <f t="shared" si="124"/>
        <v>1.5873015873015817E-2</v>
      </c>
      <c r="F1586" s="2">
        <f t="shared" si="120"/>
        <v>1.4970277654380744</v>
      </c>
      <c r="G1586" s="2">
        <f t="shared" si="121"/>
        <v>1.4205514887797486</v>
      </c>
      <c r="H1586" s="2">
        <f t="shared" si="122"/>
        <v>1.3498934617506486</v>
      </c>
    </row>
    <row r="1587" spans="1:8" x14ac:dyDescent="0.25">
      <c r="A1587" s="7">
        <v>33354</v>
      </c>
      <c r="B1587">
        <v>379.02</v>
      </c>
      <c r="C1587">
        <v>23.625</v>
      </c>
      <c r="D1587" s="1">
        <f t="shared" si="123"/>
        <v>-1.3482561166059392E-2</v>
      </c>
      <c r="E1587" s="1">
        <f t="shared" si="124"/>
        <v>-7.8740157480314821E-3</v>
      </c>
      <c r="F1587" s="2">
        <f t="shared" si="120"/>
        <v>1.4974245370372365</v>
      </c>
      <c r="G1587" s="2">
        <f t="shared" si="121"/>
        <v>1.4204891518130773</v>
      </c>
      <c r="H1587" s="2">
        <f t="shared" si="122"/>
        <v>1.3440753622522148</v>
      </c>
    </row>
    <row r="1588" spans="1:8" x14ac:dyDescent="0.25">
      <c r="A1588" s="7">
        <v>33347</v>
      </c>
      <c r="B1588">
        <v>384.2</v>
      </c>
      <c r="C1588">
        <v>23.8125</v>
      </c>
      <c r="D1588" s="1">
        <f t="shared" si="123"/>
        <v>9.9894847528916308E-3</v>
      </c>
      <c r="E1588" s="1">
        <f t="shared" si="124"/>
        <v>5.2486187845303789E-2</v>
      </c>
      <c r="F1588" s="2">
        <f t="shared" si="120"/>
        <v>1.4900883185572487</v>
      </c>
      <c r="G1588" s="2">
        <f t="shared" si="121"/>
        <v>1.4227539734723187</v>
      </c>
      <c r="H1588" s="2">
        <f t="shared" si="122"/>
        <v>1.344818467387525</v>
      </c>
    </row>
    <row r="1589" spans="1:8" x14ac:dyDescent="0.25">
      <c r="A1589" s="7">
        <v>33340</v>
      </c>
      <c r="B1589">
        <v>380.4</v>
      </c>
      <c r="C1589">
        <v>22.625</v>
      </c>
      <c r="D1589" s="1">
        <f t="shared" si="123"/>
        <v>1.3427109974424534E-2</v>
      </c>
      <c r="E1589" s="1">
        <f t="shared" si="124"/>
        <v>-8.816120906801006E-2</v>
      </c>
      <c r="F1589" s="2">
        <f t="shared" si="120"/>
        <v>1.4879145253824648</v>
      </c>
      <c r="G1589" s="2">
        <f t="shared" si="121"/>
        <v>1.429352617019523</v>
      </c>
      <c r="H1589" s="2">
        <f t="shared" si="122"/>
        <v>1.3361893591283813</v>
      </c>
    </row>
    <row r="1590" spans="1:8" x14ac:dyDescent="0.25">
      <c r="A1590" s="7">
        <v>33333</v>
      </c>
      <c r="B1590">
        <v>375.36</v>
      </c>
      <c r="C1590">
        <v>24.8125</v>
      </c>
      <c r="D1590" s="1">
        <f t="shared" si="123"/>
        <v>3.7311443952869894E-4</v>
      </c>
      <c r="E1590" s="1">
        <f t="shared" si="124"/>
        <v>2.5839793281653645E-2</v>
      </c>
      <c r="F1590" s="2">
        <f t="shared" si="120"/>
        <v>1.5137145887487551</v>
      </c>
      <c r="G1590" s="2">
        <f t="shared" si="121"/>
        <v>1.4400149783020721</v>
      </c>
      <c r="H1590" s="2">
        <f t="shared" si="122"/>
        <v>1.3492816191900252</v>
      </c>
    </row>
    <row r="1591" spans="1:8" x14ac:dyDescent="0.25">
      <c r="A1591" s="7">
        <v>33326</v>
      </c>
      <c r="B1591">
        <v>375.22</v>
      </c>
      <c r="C1591">
        <v>24.1875</v>
      </c>
      <c r="D1591" s="1">
        <f t="shared" si="123"/>
        <v>2.1062370741264935E-2</v>
      </c>
      <c r="E1591" s="1">
        <f t="shared" si="124"/>
        <v>-2.5773195876288568E-3</v>
      </c>
      <c r="F1591" s="2">
        <f t="shared" si="120"/>
        <v>1.5035901918428911</v>
      </c>
      <c r="G1591" s="2">
        <f t="shared" si="121"/>
        <v>1.4408533658572567</v>
      </c>
      <c r="H1591" s="2">
        <f t="shared" si="122"/>
        <v>1.3439134959671168</v>
      </c>
    </row>
    <row r="1592" spans="1:8" x14ac:dyDescent="0.25">
      <c r="A1592" s="7">
        <v>33319</v>
      </c>
      <c r="B1592">
        <v>367.48</v>
      </c>
      <c r="C1592">
        <v>24.25</v>
      </c>
      <c r="D1592" s="1">
        <f t="shared" si="123"/>
        <v>-1.6354827484675649E-2</v>
      </c>
      <c r="E1592" s="1">
        <f t="shared" si="124"/>
        <v>1.3054830287206221E-2</v>
      </c>
      <c r="F1592" s="2">
        <f t="shared" si="120"/>
        <v>1.5208157472146075</v>
      </c>
      <c r="G1592" s="2">
        <f t="shared" si="121"/>
        <v>1.4336708513418195</v>
      </c>
      <c r="H1592" s="2">
        <f t="shared" si="122"/>
        <v>1.3452043362676531</v>
      </c>
    </row>
    <row r="1593" spans="1:8" x14ac:dyDescent="0.25">
      <c r="A1593" s="7">
        <v>33312</v>
      </c>
      <c r="B1593">
        <v>373.59</v>
      </c>
      <c r="C1593">
        <v>23.9375</v>
      </c>
      <c r="D1593" s="1">
        <f t="shared" si="123"/>
        <v>-3.6271502867049055E-3</v>
      </c>
      <c r="E1593" s="1">
        <f t="shared" si="124"/>
        <v>-6.1274509803921573E-2</v>
      </c>
      <c r="F1593" s="2">
        <f t="shared" si="120"/>
        <v>1.5336420659188332</v>
      </c>
      <c r="G1593" s="2">
        <f t="shared" si="121"/>
        <v>1.4417685975781143</v>
      </c>
      <c r="H1593" s="2">
        <f t="shared" si="122"/>
        <v>1.3513244465089886</v>
      </c>
    </row>
    <row r="1594" spans="1:8" x14ac:dyDescent="0.25">
      <c r="A1594" s="7">
        <v>33305</v>
      </c>
      <c r="B1594">
        <v>374.95</v>
      </c>
      <c r="C1594">
        <v>25.5</v>
      </c>
      <c r="D1594" s="1">
        <f t="shared" si="123"/>
        <v>1.209274705104324E-2</v>
      </c>
      <c r="E1594" s="1">
        <f t="shared" si="124"/>
        <v>-3.0878859857482177E-2</v>
      </c>
      <c r="F1594" s="2">
        <f t="shared" si="120"/>
        <v>1.5251718031387407</v>
      </c>
      <c r="G1594" s="2">
        <f t="shared" si="121"/>
        <v>1.4360255931132844</v>
      </c>
      <c r="H1594" s="2">
        <f t="shared" si="122"/>
        <v>1.3259318003403093</v>
      </c>
    </row>
    <row r="1595" spans="1:8" x14ac:dyDescent="0.25">
      <c r="A1595" s="7">
        <v>33298</v>
      </c>
      <c r="B1595">
        <v>370.47</v>
      </c>
      <c r="C1595">
        <v>26.3125</v>
      </c>
      <c r="D1595" s="1">
        <f t="shared" si="123"/>
        <v>1.3182004649254786E-2</v>
      </c>
      <c r="E1595" s="1">
        <f t="shared" si="124"/>
        <v>0.13172043010752699</v>
      </c>
      <c r="F1595" s="2">
        <f t="shared" si="120"/>
        <v>1.5322660116654649</v>
      </c>
      <c r="G1595" s="2">
        <f t="shared" si="121"/>
        <v>1.4593068768258275</v>
      </c>
      <c r="H1595" s="2">
        <f t="shared" si="122"/>
        <v>1.3310798747507271</v>
      </c>
    </row>
    <row r="1596" spans="1:8" x14ac:dyDescent="0.25">
      <c r="A1596" s="7">
        <v>33291</v>
      </c>
      <c r="B1596">
        <v>365.65</v>
      </c>
      <c r="C1596">
        <v>23.25</v>
      </c>
      <c r="D1596" s="1">
        <f t="shared" si="123"/>
        <v>-9.2396900233024937E-3</v>
      </c>
      <c r="E1596" s="1">
        <f t="shared" si="124"/>
        <v>0</v>
      </c>
      <c r="F1596" s="2">
        <f t="shared" si="120"/>
        <v>1.517317010180969</v>
      </c>
      <c r="G1596" s="2">
        <f t="shared" si="121"/>
        <v>1.4432957676535576</v>
      </c>
      <c r="H1596" s="2">
        <f t="shared" si="122"/>
        <v>1.3260144953655253</v>
      </c>
    </row>
    <row r="1597" spans="1:8" x14ac:dyDescent="0.25">
      <c r="A1597" s="7">
        <v>33284</v>
      </c>
      <c r="B1597">
        <v>369.06</v>
      </c>
      <c r="C1597">
        <v>23.25</v>
      </c>
      <c r="D1597" s="1">
        <f t="shared" si="123"/>
        <v>2.7021010157228353E-2</v>
      </c>
      <c r="E1597" s="1">
        <f t="shared" si="124"/>
        <v>5.6818181818181879E-2</v>
      </c>
      <c r="F1597" s="2">
        <f t="shared" si="120"/>
        <v>1.5176168052580592</v>
      </c>
      <c r="G1597" s="2">
        <f t="shared" si="121"/>
        <v>1.444463305445562</v>
      </c>
      <c r="H1597" s="2">
        <f t="shared" si="122"/>
        <v>1.3352858838149633</v>
      </c>
    </row>
    <row r="1598" spans="1:8" x14ac:dyDescent="0.25">
      <c r="A1598" s="7">
        <v>33277</v>
      </c>
      <c r="B1598">
        <v>359.35</v>
      </c>
      <c r="C1598">
        <v>22</v>
      </c>
      <c r="D1598" s="1">
        <f t="shared" si="123"/>
        <v>4.7514939513190635E-2</v>
      </c>
      <c r="E1598" s="1">
        <f t="shared" si="124"/>
        <v>5.7057057057056992E-2</v>
      </c>
      <c r="F1598" s="2">
        <f t="shared" si="120"/>
        <v>1.5112290622598714</v>
      </c>
      <c r="G1598" s="2">
        <f t="shared" si="121"/>
        <v>1.4726004977871849</v>
      </c>
      <c r="H1598" s="2">
        <f t="shared" si="122"/>
        <v>1.3308482449468904</v>
      </c>
    </row>
    <row r="1599" spans="1:8" x14ac:dyDescent="0.25">
      <c r="A1599" s="7">
        <v>33270</v>
      </c>
      <c r="B1599">
        <v>343.05</v>
      </c>
      <c r="C1599">
        <v>20.8125</v>
      </c>
      <c r="D1599" s="1">
        <f t="shared" si="123"/>
        <v>2.0769482548278706E-2</v>
      </c>
      <c r="E1599" s="1">
        <f t="shared" si="124"/>
        <v>9.539473684210531E-2</v>
      </c>
      <c r="F1599" s="2">
        <f t="shared" si="120"/>
        <v>1.5375527262335575</v>
      </c>
      <c r="G1599" s="2">
        <f t="shared" si="121"/>
        <v>1.4808377090967635</v>
      </c>
      <c r="H1599" s="2">
        <f t="shared" si="122"/>
        <v>1.3290791079639146</v>
      </c>
    </row>
    <row r="1600" spans="1:8" x14ac:dyDescent="0.25">
      <c r="A1600" s="7">
        <v>33263</v>
      </c>
      <c r="B1600">
        <v>336.07</v>
      </c>
      <c r="C1600">
        <v>19</v>
      </c>
      <c r="D1600" s="1">
        <f t="shared" si="123"/>
        <v>1.1558257833428565E-2</v>
      </c>
      <c r="E1600" s="1">
        <f t="shared" si="124"/>
        <v>-2.5641025641025661E-2</v>
      </c>
      <c r="F1600" s="2">
        <f t="shared" si="120"/>
        <v>1.4917577158641904</v>
      </c>
      <c r="G1600" s="2">
        <f t="shared" si="121"/>
        <v>1.3797430703410793</v>
      </c>
      <c r="H1600" s="2">
        <f t="shared" si="122"/>
        <v>1.3203196179383909</v>
      </c>
    </row>
    <row r="1601" spans="1:8" x14ac:dyDescent="0.25">
      <c r="A1601" s="7">
        <v>33256</v>
      </c>
      <c r="B1601">
        <v>332.23</v>
      </c>
      <c r="C1601">
        <v>19.5</v>
      </c>
      <c r="D1601" s="1">
        <f t="shared" si="123"/>
        <v>5.3928877327665603E-2</v>
      </c>
      <c r="E1601" s="1">
        <f t="shared" si="124"/>
        <v>0.11428571428571432</v>
      </c>
      <c r="F1601" s="2">
        <f t="shared" si="120"/>
        <v>1.4994400995325443</v>
      </c>
      <c r="G1601" s="2">
        <f t="shared" si="121"/>
        <v>1.3975955418897084</v>
      </c>
      <c r="H1601" s="2">
        <f t="shared" si="122"/>
        <v>1.3246710102830914</v>
      </c>
    </row>
    <row r="1602" spans="1:8" x14ac:dyDescent="0.25">
      <c r="A1602" s="7">
        <v>33249</v>
      </c>
      <c r="B1602">
        <v>315.23</v>
      </c>
      <c r="C1602">
        <v>17.5</v>
      </c>
      <c r="D1602" s="1">
        <f t="shared" si="123"/>
        <v>-1.7975077881619894E-2</v>
      </c>
      <c r="E1602" s="1">
        <f t="shared" si="124"/>
        <v>2.9411764705882248E-2</v>
      </c>
      <c r="F1602" s="2">
        <f t="shared" ref="F1602:F1665" si="125">SLOPE($E1602:$E1706,$D1602:$D1706)</f>
        <v>1.4539358066475176</v>
      </c>
      <c r="G1602" s="2">
        <f t="shared" ref="G1602:G1665" si="126">SLOPE($E1602:$E1758,$D1602:$D1758)</f>
        <v>1.3837210645784601</v>
      </c>
      <c r="H1602" s="2">
        <f t="shared" ref="H1602:H1665" si="127">SLOPE($E1602:$E1862,$D1602:$D1862)</f>
        <v>1.3124549154857088</v>
      </c>
    </row>
    <row r="1603" spans="1:8" x14ac:dyDescent="0.25">
      <c r="A1603" s="7">
        <v>33242</v>
      </c>
      <c r="B1603">
        <v>321</v>
      </c>
      <c r="C1603">
        <v>17</v>
      </c>
      <c r="D1603" s="1">
        <f t="shared" ref="D1603:D1666" si="128">B1603/B1604-1</f>
        <v>-2.3485032854709265E-2</v>
      </c>
      <c r="E1603" s="1">
        <f t="shared" ref="E1603:E1666" si="129">C1603/C1604-1</f>
        <v>-8.108108108108103E-2</v>
      </c>
      <c r="F1603" s="2">
        <f t="shared" si="125"/>
        <v>1.4703488861652152</v>
      </c>
      <c r="G1603" s="2">
        <f t="shared" si="126"/>
        <v>1.3900229806130178</v>
      </c>
      <c r="H1603" s="2">
        <f t="shared" si="127"/>
        <v>1.3199498084065742</v>
      </c>
    </row>
    <row r="1604" spans="1:8" x14ac:dyDescent="0.25">
      <c r="A1604" s="7">
        <v>33235</v>
      </c>
      <c r="B1604">
        <v>328.72</v>
      </c>
      <c r="C1604">
        <v>18.5</v>
      </c>
      <c r="D1604" s="1">
        <f t="shared" si="128"/>
        <v>-9.1333835719668022E-3</v>
      </c>
      <c r="E1604" s="1">
        <f t="shared" si="129"/>
        <v>-2.3102310231023049E-2</v>
      </c>
      <c r="F1604" s="2">
        <f t="shared" si="125"/>
        <v>1.4391645010743066</v>
      </c>
      <c r="G1604" s="2">
        <f t="shared" si="126"/>
        <v>1.3590286739516688</v>
      </c>
      <c r="H1604" s="2">
        <f t="shared" si="127"/>
        <v>1.3118289955003593</v>
      </c>
    </row>
    <row r="1605" spans="1:8" x14ac:dyDescent="0.25">
      <c r="A1605" s="7">
        <v>33228</v>
      </c>
      <c r="B1605">
        <v>331.75</v>
      </c>
      <c r="C1605">
        <v>18.9375</v>
      </c>
      <c r="D1605" s="1">
        <f t="shared" si="128"/>
        <v>1.5084756134875477E-2</v>
      </c>
      <c r="E1605" s="1">
        <f t="shared" si="129"/>
        <v>-1.6233766233766267E-2</v>
      </c>
      <c r="F1605" s="2">
        <f t="shared" si="125"/>
        <v>1.4347484582373844</v>
      </c>
      <c r="G1605" s="2">
        <f t="shared" si="126"/>
        <v>1.3508337972369151</v>
      </c>
      <c r="H1605" s="2">
        <f t="shared" si="127"/>
        <v>1.3090066387926922</v>
      </c>
    </row>
    <row r="1606" spans="1:8" x14ac:dyDescent="0.25">
      <c r="A1606" s="7">
        <v>33221</v>
      </c>
      <c r="B1606">
        <v>326.82</v>
      </c>
      <c r="C1606">
        <v>19.25</v>
      </c>
      <c r="D1606" s="1">
        <f t="shared" si="128"/>
        <v>-2.8375286041190106E-3</v>
      </c>
      <c r="E1606" s="1">
        <f t="shared" si="129"/>
        <v>1.9867549668874274E-2</v>
      </c>
      <c r="F1606" s="2">
        <f t="shared" si="125"/>
        <v>1.4445194976382791</v>
      </c>
      <c r="G1606" s="2">
        <f t="shared" si="126"/>
        <v>1.3708040912555617</v>
      </c>
      <c r="H1606" s="2">
        <f t="shared" si="127"/>
        <v>1.3124315020959025</v>
      </c>
    </row>
    <row r="1607" spans="1:8" x14ac:dyDescent="0.25">
      <c r="A1607" s="7">
        <v>33214</v>
      </c>
      <c r="B1607">
        <v>327.75</v>
      </c>
      <c r="C1607">
        <v>18.875</v>
      </c>
      <c r="D1607" s="1">
        <f t="shared" si="128"/>
        <v>1.7162187325429734E-2</v>
      </c>
      <c r="E1607" s="1">
        <f t="shared" si="129"/>
        <v>-3.2051282051282048E-2</v>
      </c>
      <c r="F1607" s="2">
        <f t="shared" si="125"/>
        <v>1.4509258349100262</v>
      </c>
      <c r="G1607" s="2">
        <f t="shared" si="126"/>
        <v>1.3961793299358243</v>
      </c>
      <c r="H1607" s="2">
        <f t="shared" si="127"/>
        <v>1.2903550371385857</v>
      </c>
    </row>
    <row r="1608" spans="1:8" x14ac:dyDescent="0.25">
      <c r="A1608" s="7">
        <v>33207</v>
      </c>
      <c r="B1608">
        <v>322.22000000000003</v>
      </c>
      <c r="C1608">
        <v>19.5</v>
      </c>
      <c r="D1608" s="1">
        <f t="shared" si="128"/>
        <v>2.2596001269438393E-2</v>
      </c>
      <c r="E1608" s="1">
        <f t="shared" si="129"/>
        <v>6.8493150684931559E-2</v>
      </c>
      <c r="F1608" s="2">
        <f t="shared" si="125"/>
        <v>1.482439560448398</v>
      </c>
      <c r="G1608" s="2">
        <f t="shared" si="126"/>
        <v>1.4406320871146818</v>
      </c>
      <c r="H1608" s="2">
        <f t="shared" si="127"/>
        <v>1.2959018977077312</v>
      </c>
    </row>
    <row r="1609" spans="1:8" x14ac:dyDescent="0.25">
      <c r="A1609" s="7">
        <v>33200</v>
      </c>
      <c r="B1609">
        <v>315.10000000000002</v>
      </c>
      <c r="C1609">
        <v>18.25</v>
      </c>
      <c r="D1609" s="1">
        <f t="shared" si="128"/>
        <v>-6.3698284561048979E-3</v>
      </c>
      <c r="E1609" s="1">
        <f t="shared" si="129"/>
        <v>-4.5751633986928053E-2</v>
      </c>
      <c r="F1609" s="2">
        <f t="shared" si="125"/>
        <v>1.4671401927800334</v>
      </c>
      <c r="G1609" s="2">
        <f t="shared" si="126"/>
        <v>1.4293171711550385</v>
      </c>
      <c r="H1609" s="2">
        <f t="shared" si="127"/>
        <v>1.2904633417631195</v>
      </c>
    </row>
    <row r="1610" spans="1:8" x14ac:dyDescent="0.25">
      <c r="A1610" s="7">
        <v>33193</v>
      </c>
      <c r="B1610">
        <v>317.12</v>
      </c>
      <c r="C1610">
        <v>19.125</v>
      </c>
      <c r="D1610" s="1">
        <f t="shared" si="128"/>
        <v>1.0773251737107081E-2</v>
      </c>
      <c r="E1610" s="1">
        <f t="shared" si="129"/>
        <v>7.7464788732394263E-2</v>
      </c>
      <c r="F1610" s="2">
        <f t="shared" si="125"/>
        <v>1.4496495347722493</v>
      </c>
      <c r="G1610" s="2">
        <f t="shared" si="126"/>
        <v>1.433489238120792</v>
      </c>
      <c r="H1610" s="2">
        <f t="shared" si="127"/>
        <v>1.2857141113080175</v>
      </c>
    </row>
    <row r="1611" spans="1:8" x14ac:dyDescent="0.25">
      <c r="A1611" s="7">
        <v>33186</v>
      </c>
      <c r="B1611">
        <v>313.74</v>
      </c>
      <c r="C1611">
        <v>17.75</v>
      </c>
      <c r="D1611" s="1">
        <f t="shared" si="128"/>
        <v>6.0606060606060996E-3</v>
      </c>
      <c r="E1611" s="1">
        <f t="shared" si="129"/>
        <v>1.4285714285714235E-2</v>
      </c>
      <c r="F1611" s="2">
        <f t="shared" si="125"/>
        <v>1.432365573397018</v>
      </c>
      <c r="G1611" s="2">
        <f t="shared" si="126"/>
        <v>1.4303557124278481</v>
      </c>
      <c r="H1611" s="2">
        <f t="shared" si="127"/>
        <v>1.2924195787212807</v>
      </c>
    </row>
    <row r="1612" spans="1:8" x14ac:dyDescent="0.25">
      <c r="A1612" s="7">
        <v>33179</v>
      </c>
      <c r="B1612">
        <v>311.85000000000002</v>
      </c>
      <c r="C1612">
        <v>17.5</v>
      </c>
      <c r="D1612" s="1">
        <f t="shared" si="128"/>
        <v>2.3432115782219265E-2</v>
      </c>
      <c r="E1612" s="1">
        <f t="shared" si="129"/>
        <v>6.4638783269961975E-2</v>
      </c>
      <c r="F1612" s="2">
        <f t="shared" si="125"/>
        <v>1.4348391430291816</v>
      </c>
      <c r="G1612" s="2">
        <f t="shared" si="126"/>
        <v>1.4332250054185529</v>
      </c>
      <c r="H1612" s="2">
        <f t="shared" si="127"/>
        <v>1.2906994738583999</v>
      </c>
    </row>
    <row r="1613" spans="1:8" x14ac:dyDescent="0.25">
      <c r="A1613" s="7">
        <v>33172</v>
      </c>
      <c r="B1613">
        <v>304.70999999999998</v>
      </c>
      <c r="C1613">
        <v>16.4375</v>
      </c>
      <c r="D1613" s="1">
        <f t="shared" si="128"/>
        <v>-2.4865591397849607E-2</v>
      </c>
      <c r="E1613" s="1">
        <f t="shared" si="129"/>
        <v>7.6628352490422103E-3</v>
      </c>
      <c r="F1613" s="2">
        <f t="shared" si="125"/>
        <v>1.4351279870580624</v>
      </c>
      <c r="G1613" s="2">
        <f t="shared" si="126"/>
        <v>1.4242372831036374</v>
      </c>
      <c r="H1613" s="2">
        <f t="shared" si="127"/>
        <v>1.2799364308078991</v>
      </c>
    </row>
    <row r="1614" spans="1:8" x14ac:dyDescent="0.25">
      <c r="A1614" s="7">
        <v>33165</v>
      </c>
      <c r="B1614">
        <v>312.48</v>
      </c>
      <c r="C1614">
        <v>16.3125</v>
      </c>
      <c r="D1614" s="1">
        <f t="shared" si="128"/>
        <v>4.1495850414958735E-2</v>
      </c>
      <c r="E1614" s="1">
        <f t="shared" si="129"/>
        <v>7.4074074074074181E-2</v>
      </c>
      <c r="F1614" s="2">
        <f t="shared" si="125"/>
        <v>1.436601000542201</v>
      </c>
      <c r="G1614" s="2">
        <f t="shared" si="126"/>
        <v>1.4495548737834285</v>
      </c>
      <c r="H1614" s="2">
        <f t="shared" si="127"/>
        <v>1.2867503478624243</v>
      </c>
    </row>
    <row r="1615" spans="1:8" x14ac:dyDescent="0.25">
      <c r="A1615" s="7">
        <v>33158</v>
      </c>
      <c r="B1615">
        <v>300.02999999999997</v>
      </c>
      <c r="C1615">
        <v>15.1875</v>
      </c>
      <c r="D1615" s="1">
        <f t="shared" si="128"/>
        <v>-3.6821829855537835E-2</v>
      </c>
      <c r="E1615" s="1">
        <f t="shared" si="129"/>
        <v>-0.12903225806451613</v>
      </c>
      <c r="F1615" s="2">
        <f t="shared" si="125"/>
        <v>1.4304129073532854</v>
      </c>
      <c r="G1615" s="2">
        <f t="shared" si="126"/>
        <v>1.4870946374868605</v>
      </c>
      <c r="H1615" s="2">
        <f t="shared" si="127"/>
        <v>1.2783004229840145</v>
      </c>
    </row>
    <row r="1616" spans="1:8" x14ac:dyDescent="0.25">
      <c r="A1616" s="7">
        <v>33151</v>
      </c>
      <c r="B1616">
        <v>311.5</v>
      </c>
      <c r="C1616">
        <v>17.4375</v>
      </c>
      <c r="D1616" s="1">
        <f t="shared" si="128"/>
        <v>1.780754778630933E-2</v>
      </c>
      <c r="E1616" s="1">
        <f t="shared" si="129"/>
        <v>1.4545454545454639E-2</v>
      </c>
      <c r="F1616" s="2">
        <f t="shared" si="125"/>
        <v>1.347054968668048</v>
      </c>
      <c r="G1616" s="2">
        <f t="shared" si="126"/>
        <v>1.3994920109488813</v>
      </c>
      <c r="H1616" s="2">
        <f t="shared" si="127"/>
        <v>1.2582445237631483</v>
      </c>
    </row>
    <row r="1617" spans="1:8" x14ac:dyDescent="0.25">
      <c r="A1617" s="7">
        <v>33144</v>
      </c>
      <c r="B1617">
        <v>306.05</v>
      </c>
      <c r="C1617">
        <v>17.1875</v>
      </c>
      <c r="D1617" s="1">
        <f t="shared" si="128"/>
        <v>-1.6927919825260096E-2</v>
      </c>
      <c r="E1617" s="1">
        <f t="shared" si="129"/>
        <v>7.3260073260073E-3</v>
      </c>
      <c r="F1617" s="2">
        <f t="shared" si="125"/>
        <v>1.345351233213872</v>
      </c>
      <c r="G1617" s="2">
        <f t="shared" si="126"/>
        <v>1.3970930262247789</v>
      </c>
      <c r="H1617" s="2">
        <f t="shared" si="127"/>
        <v>1.2574150954434129</v>
      </c>
    </row>
    <row r="1618" spans="1:8" x14ac:dyDescent="0.25">
      <c r="A1618" s="7">
        <v>33137</v>
      </c>
      <c r="B1618">
        <v>311.32</v>
      </c>
      <c r="C1618">
        <v>17.0625</v>
      </c>
      <c r="D1618" s="1">
        <f t="shared" si="128"/>
        <v>-1.739102988984631E-2</v>
      </c>
      <c r="E1618" s="1">
        <f t="shared" si="129"/>
        <v>-3.8732394366197131E-2</v>
      </c>
      <c r="F1618" s="2">
        <f t="shared" si="125"/>
        <v>1.3614350103065156</v>
      </c>
      <c r="G1618" s="2">
        <f t="shared" si="126"/>
        <v>1.4106797145275964</v>
      </c>
      <c r="H1618" s="2">
        <f t="shared" si="127"/>
        <v>1.2608741102054624</v>
      </c>
    </row>
    <row r="1619" spans="1:8" x14ac:dyDescent="0.25">
      <c r="A1619" s="7">
        <v>33130</v>
      </c>
      <c r="B1619">
        <v>316.83</v>
      </c>
      <c r="C1619">
        <v>17.75</v>
      </c>
      <c r="D1619" s="1">
        <f t="shared" si="128"/>
        <v>-2.0315398886827429E-2</v>
      </c>
      <c r="E1619" s="1">
        <f t="shared" si="129"/>
        <v>-6.9930069930069783E-3</v>
      </c>
      <c r="F1619" s="2">
        <f t="shared" si="125"/>
        <v>1.3512728448630913</v>
      </c>
      <c r="G1619" s="2">
        <f t="shared" si="126"/>
        <v>1.4043497790835886</v>
      </c>
      <c r="H1619" s="2">
        <f t="shared" si="127"/>
        <v>1.259348207319515</v>
      </c>
    </row>
    <row r="1620" spans="1:8" x14ac:dyDescent="0.25">
      <c r="A1620" s="7">
        <v>33123</v>
      </c>
      <c r="B1620">
        <v>323.39999999999998</v>
      </c>
      <c r="C1620">
        <v>17.875</v>
      </c>
      <c r="D1620" s="1">
        <f t="shared" si="128"/>
        <v>2.6041666666665186E-3</v>
      </c>
      <c r="E1620" s="1">
        <f t="shared" si="129"/>
        <v>-3.4843205574912606E-3</v>
      </c>
      <c r="F1620" s="2">
        <f t="shared" si="125"/>
        <v>1.3667542734834419</v>
      </c>
      <c r="G1620" s="2">
        <f t="shared" si="126"/>
        <v>1.4042331212208132</v>
      </c>
      <c r="H1620" s="2">
        <f t="shared" si="127"/>
        <v>1.2695479182326255</v>
      </c>
    </row>
    <row r="1621" spans="1:8" x14ac:dyDescent="0.25">
      <c r="A1621" s="7">
        <v>33116</v>
      </c>
      <c r="B1621">
        <v>322.56</v>
      </c>
      <c r="C1621">
        <v>17.9375</v>
      </c>
      <c r="D1621" s="1">
        <f t="shared" si="128"/>
        <v>3.5472376488716373E-2</v>
      </c>
      <c r="E1621" s="1">
        <f t="shared" si="129"/>
        <v>1.0563380281690238E-2</v>
      </c>
      <c r="F1621" s="2">
        <f t="shared" si="125"/>
        <v>1.3553475337683438</v>
      </c>
      <c r="G1621" s="2">
        <f t="shared" si="126"/>
        <v>1.3961210750304331</v>
      </c>
      <c r="H1621" s="2">
        <f t="shared" si="127"/>
        <v>1.269988065943181</v>
      </c>
    </row>
    <row r="1622" spans="1:8" x14ac:dyDescent="0.25">
      <c r="A1622" s="7">
        <v>33109</v>
      </c>
      <c r="B1622">
        <v>311.51</v>
      </c>
      <c r="C1622">
        <v>17.75</v>
      </c>
      <c r="D1622" s="1">
        <f t="shared" si="128"/>
        <v>-4.9781899155049825E-2</v>
      </c>
      <c r="E1622" s="1">
        <f t="shared" si="129"/>
        <v>-7.4918566775244333E-2</v>
      </c>
      <c r="F1622" s="2">
        <f t="shared" si="125"/>
        <v>1.3863889932864255</v>
      </c>
      <c r="G1622" s="2">
        <f t="shared" si="126"/>
        <v>1.4232380262505517</v>
      </c>
      <c r="H1622" s="2">
        <f t="shared" si="127"/>
        <v>1.2779012973283967</v>
      </c>
    </row>
    <row r="1623" spans="1:8" x14ac:dyDescent="0.25">
      <c r="A1623" s="7">
        <v>33102</v>
      </c>
      <c r="B1623">
        <v>327.83</v>
      </c>
      <c r="C1623">
        <v>19.1875</v>
      </c>
      <c r="D1623" s="1">
        <f t="shared" si="128"/>
        <v>-2.2919647114926112E-2</v>
      </c>
      <c r="E1623" s="1">
        <f t="shared" si="129"/>
        <v>-8.9020771513353081E-2</v>
      </c>
      <c r="F1623" s="2">
        <f t="shared" si="125"/>
        <v>1.3757001604867272</v>
      </c>
      <c r="G1623" s="2">
        <f t="shared" si="126"/>
        <v>1.4223007845732603</v>
      </c>
      <c r="H1623" s="2">
        <f t="shared" si="127"/>
        <v>1.273137297946471</v>
      </c>
    </row>
    <row r="1624" spans="1:8" x14ac:dyDescent="0.25">
      <c r="A1624" s="7">
        <v>33095</v>
      </c>
      <c r="B1624">
        <v>335.52</v>
      </c>
      <c r="C1624">
        <v>21.0625</v>
      </c>
      <c r="D1624" s="1">
        <f t="shared" si="128"/>
        <v>-2.7083454155309439E-2</v>
      </c>
      <c r="E1624" s="1">
        <f t="shared" si="129"/>
        <v>-2.6011560693641633E-2</v>
      </c>
      <c r="F1624" s="2">
        <f t="shared" si="125"/>
        <v>1.3547215693888401</v>
      </c>
      <c r="G1624" s="2">
        <f t="shared" si="126"/>
        <v>1.3775236857150108</v>
      </c>
      <c r="H1624" s="2">
        <f t="shared" si="127"/>
        <v>1.2650581483157095</v>
      </c>
    </row>
    <row r="1625" spans="1:8" x14ac:dyDescent="0.25">
      <c r="A1625" s="7">
        <v>33088</v>
      </c>
      <c r="B1625">
        <v>344.86</v>
      </c>
      <c r="C1625">
        <v>21.625</v>
      </c>
      <c r="D1625" s="1">
        <f t="shared" si="128"/>
        <v>-2.4275690357627888E-2</v>
      </c>
      <c r="E1625" s="1">
        <f t="shared" si="129"/>
        <v>-3.8888888888888862E-2</v>
      </c>
      <c r="F1625" s="2">
        <f t="shared" si="125"/>
        <v>1.361884940942752</v>
      </c>
      <c r="G1625" s="2">
        <f t="shared" si="126"/>
        <v>1.3726493682703393</v>
      </c>
      <c r="H1625" s="2">
        <f t="shared" si="127"/>
        <v>1.269589779392569</v>
      </c>
    </row>
    <row r="1626" spans="1:8" x14ac:dyDescent="0.25">
      <c r="A1626" s="7">
        <v>33081</v>
      </c>
      <c r="B1626">
        <v>353.44</v>
      </c>
      <c r="C1626">
        <v>22.5</v>
      </c>
      <c r="D1626" s="1">
        <f t="shared" si="128"/>
        <v>-2.2593401731146878E-2</v>
      </c>
      <c r="E1626" s="1">
        <f t="shared" si="129"/>
        <v>-2.7027027027026973E-2</v>
      </c>
      <c r="F1626" s="2">
        <f t="shared" si="125"/>
        <v>1.3343771217165727</v>
      </c>
      <c r="G1626" s="2">
        <f t="shared" si="126"/>
        <v>1.3738232518808984</v>
      </c>
      <c r="H1626" s="2">
        <f t="shared" si="127"/>
        <v>1.2663451518397189</v>
      </c>
    </row>
    <row r="1627" spans="1:8" x14ac:dyDescent="0.25">
      <c r="A1627" s="7">
        <v>33074</v>
      </c>
      <c r="B1627">
        <v>361.61</v>
      </c>
      <c r="C1627">
        <v>23.125</v>
      </c>
      <c r="D1627" s="1">
        <f t="shared" si="128"/>
        <v>-1.5518227110615013E-2</v>
      </c>
      <c r="E1627" s="1">
        <f t="shared" si="129"/>
        <v>-2.8871391076115471E-2</v>
      </c>
      <c r="F1627" s="2">
        <f t="shared" si="125"/>
        <v>1.3490688713073833</v>
      </c>
      <c r="G1627" s="2">
        <f t="shared" si="126"/>
        <v>1.3701363938523317</v>
      </c>
      <c r="H1627" s="2">
        <f t="shared" si="127"/>
        <v>1.2617545332428384</v>
      </c>
    </row>
    <row r="1628" spans="1:8" x14ac:dyDescent="0.25">
      <c r="A1628" s="7">
        <v>33067</v>
      </c>
      <c r="B1628">
        <v>367.31</v>
      </c>
      <c r="C1628">
        <v>23.8125</v>
      </c>
      <c r="D1628" s="1">
        <f t="shared" si="128"/>
        <v>2.4803303387087805E-2</v>
      </c>
      <c r="E1628" s="1">
        <f t="shared" si="129"/>
        <v>7.6271186440677985E-2</v>
      </c>
      <c r="F1628" s="2">
        <f t="shared" si="125"/>
        <v>1.356285525573441</v>
      </c>
      <c r="G1628" s="2">
        <f t="shared" si="126"/>
        <v>1.3627338174410499</v>
      </c>
      <c r="H1628" s="2">
        <f t="shared" si="127"/>
        <v>1.2585511770133286</v>
      </c>
    </row>
    <row r="1629" spans="1:8" x14ac:dyDescent="0.25">
      <c r="A1629" s="7">
        <v>33060</v>
      </c>
      <c r="B1629">
        <v>358.42</v>
      </c>
      <c r="C1629">
        <v>22.125</v>
      </c>
      <c r="D1629" s="1">
        <f t="shared" si="128"/>
        <v>1.1172560192169723E-3</v>
      </c>
      <c r="E1629" s="1">
        <f t="shared" si="129"/>
        <v>-1.1173184357541888E-2</v>
      </c>
      <c r="F1629" s="2">
        <f t="shared" si="125"/>
        <v>1.3320465911460344</v>
      </c>
      <c r="G1629" s="2">
        <f t="shared" si="126"/>
        <v>1.3561734156501521</v>
      </c>
      <c r="H1629" s="2">
        <f t="shared" si="127"/>
        <v>1.2511945877463317</v>
      </c>
    </row>
    <row r="1630" spans="1:8" x14ac:dyDescent="0.25">
      <c r="A1630" s="7">
        <v>33053</v>
      </c>
      <c r="B1630">
        <v>358.02</v>
      </c>
      <c r="C1630">
        <v>22.375</v>
      </c>
      <c r="D1630" s="1">
        <f t="shared" si="128"/>
        <v>7.2869482035842204E-3</v>
      </c>
      <c r="E1630" s="1">
        <f t="shared" si="129"/>
        <v>-4.5333333333333337E-2</v>
      </c>
      <c r="F1630" s="2">
        <f t="shared" si="125"/>
        <v>1.3412038994232003</v>
      </c>
      <c r="G1630" s="2">
        <f t="shared" si="126"/>
        <v>1.3560462983980501</v>
      </c>
      <c r="H1630" s="2">
        <f t="shared" si="127"/>
        <v>1.2512665015009139</v>
      </c>
    </row>
    <row r="1631" spans="1:8" x14ac:dyDescent="0.25">
      <c r="A1631" s="7">
        <v>33046</v>
      </c>
      <c r="B1631">
        <v>355.43</v>
      </c>
      <c r="C1631">
        <v>23.4375</v>
      </c>
      <c r="D1631" s="1">
        <f t="shared" si="128"/>
        <v>-2.0611170813700452E-2</v>
      </c>
      <c r="E1631" s="1">
        <f t="shared" si="129"/>
        <v>-1.8324607329842979E-2</v>
      </c>
      <c r="F1631" s="2">
        <f t="shared" si="125"/>
        <v>1.3453250095976463</v>
      </c>
      <c r="G1631" s="2">
        <f t="shared" si="126"/>
        <v>1.3598583561341813</v>
      </c>
      <c r="H1631" s="2">
        <f t="shared" si="127"/>
        <v>1.2520601833927658</v>
      </c>
    </row>
    <row r="1632" spans="1:8" x14ac:dyDescent="0.25">
      <c r="A1632" s="7">
        <v>33039</v>
      </c>
      <c r="B1632">
        <v>362.91</v>
      </c>
      <c r="C1632">
        <v>23.875</v>
      </c>
      <c r="D1632" s="1">
        <f t="shared" si="128"/>
        <v>1.1708622564188476E-2</v>
      </c>
      <c r="E1632" s="1">
        <f t="shared" si="129"/>
        <v>5.5248618784530468E-2</v>
      </c>
      <c r="F1632" s="2">
        <f t="shared" si="125"/>
        <v>1.3397825979242863</v>
      </c>
      <c r="G1632" s="2">
        <f t="shared" si="126"/>
        <v>1.360631729191766</v>
      </c>
      <c r="H1632" s="2">
        <f t="shared" si="127"/>
        <v>1.2551362829432708</v>
      </c>
    </row>
    <row r="1633" spans="1:8" x14ac:dyDescent="0.25">
      <c r="A1633" s="7">
        <v>33032</v>
      </c>
      <c r="B1633">
        <v>358.71</v>
      </c>
      <c r="C1633">
        <v>22.625</v>
      </c>
      <c r="D1633" s="1">
        <f t="shared" si="128"/>
        <v>-1.2253552153321023E-2</v>
      </c>
      <c r="E1633" s="1">
        <f t="shared" si="129"/>
        <v>-7.1794871794871762E-2</v>
      </c>
      <c r="F1633" s="2">
        <f t="shared" si="125"/>
        <v>1.353171131456177</v>
      </c>
      <c r="G1633" s="2">
        <f t="shared" si="126"/>
        <v>1.3472159954160354</v>
      </c>
      <c r="H1633" s="2">
        <f t="shared" si="127"/>
        <v>1.2534172490708757</v>
      </c>
    </row>
    <row r="1634" spans="1:8" x14ac:dyDescent="0.25">
      <c r="A1634" s="7">
        <v>33025</v>
      </c>
      <c r="B1634">
        <v>363.16</v>
      </c>
      <c r="C1634">
        <v>24.375</v>
      </c>
      <c r="D1634" s="1">
        <f t="shared" si="128"/>
        <v>2.4197642281008624E-2</v>
      </c>
      <c r="E1634" s="1">
        <f t="shared" si="129"/>
        <v>5.1212938005390729E-2</v>
      </c>
      <c r="F1634" s="2">
        <f t="shared" si="125"/>
        <v>1.2681646503028257</v>
      </c>
      <c r="G1634" s="2">
        <f t="shared" si="126"/>
        <v>1.3355197265867202</v>
      </c>
      <c r="H1634" s="2">
        <f t="shared" si="127"/>
        <v>1.2475081468774651</v>
      </c>
    </row>
    <row r="1635" spans="1:8" x14ac:dyDescent="0.25">
      <c r="A1635" s="7">
        <v>33018</v>
      </c>
      <c r="B1635">
        <v>354.58</v>
      </c>
      <c r="C1635">
        <v>23.1875</v>
      </c>
      <c r="D1635" s="1">
        <f t="shared" si="128"/>
        <v>-1.6918565305668043E-4</v>
      </c>
      <c r="E1635" s="1">
        <f t="shared" si="129"/>
        <v>5.4200542005420349E-3</v>
      </c>
      <c r="F1635" s="2">
        <f t="shared" si="125"/>
        <v>1.2593099560557954</v>
      </c>
      <c r="G1635" s="2">
        <f t="shared" si="126"/>
        <v>1.3309773847532622</v>
      </c>
      <c r="H1635" s="2">
        <f t="shared" si="127"/>
        <v>1.2423809360783733</v>
      </c>
    </row>
    <row r="1636" spans="1:8" x14ac:dyDescent="0.25">
      <c r="A1636" s="7">
        <v>33011</v>
      </c>
      <c r="B1636">
        <v>354.64</v>
      </c>
      <c r="C1636">
        <v>23.0625</v>
      </c>
      <c r="D1636" s="1">
        <f t="shared" si="128"/>
        <v>7.5000000000000622E-3</v>
      </c>
      <c r="E1636" s="1">
        <f t="shared" si="129"/>
        <v>6.6473988439306408E-2</v>
      </c>
      <c r="F1636" s="2">
        <f t="shared" si="125"/>
        <v>1.2599352997396334</v>
      </c>
      <c r="G1636" s="2">
        <f t="shared" si="126"/>
        <v>1.3286250087731235</v>
      </c>
      <c r="H1636" s="2">
        <f t="shared" si="127"/>
        <v>1.2421789924181681</v>
      </c>
    </row>
    <row r="1637" spans="1:8" x14ac:dyDescent="0.25">
      <c r="A1637" s="7">
        <v>33004</v>
      </c>
      <c r="B1637">
        <v>352</v>
      </c>
      <c r="C1637">
        <v>21.625</v>
      </c>
      <c r="D1637" s="1">
        <f t="shared" si="128"/>
        <v>4.0219864653210813E-2</v>
      </c>
      <c r="E1637" s="1">
        <f t="shared" si="129"/>
        <v>-1.7045454545454586E-2</v>
      </c>
      <c r="F1637" s="2">
        <f t="shared" si="125"/>
        <v>1.2522018760090992</v>
      </c>
      <c r="G1637" s="2">
        <f t="shared" si="126"/>
        <v>1.3256278905013401</v>
      </c>
      <c r="H1637" s="2">
        <f t="shared" si="127"/>
        <v>1.2364948334576733</v>
      </c>
    </row>
    <row r="1638" spans="1:8" x14ac:dyDescent="0.25">
      <c r="A1638" s="7">
        <v>32997</v>
      </c>
      <c r="B1638">
        <v>338.39</v>
      </c>
      <c r="C1638">
        <v>22</v>
      </c>
      <c r="D1638" s="1">
        <f t="shared" si="128"/>
        <v>2.8197259275014375E-2</v>
      </c>
      <c r="E1638" s="1">
        <f t="shared" si="129"/>
        <v>7.3170731707317138E-2</v>
      </c>
      <c r="F1638" s="2">
        <f t="shared" si="125"/>
        <v>1.3306297231617257</v>
      </c>
      <c r="G1638" s="2">
        <f t="shared" si="126"/>
        <v>1.3817639533040245</v>
      </c>
      <c r="H1638" s="2">
        <f t="shared" si="127"/>
        <v>1.2538142076678436</v>
      </c>
    </row>
    <row r="1639" spans="1:8" x14ac:dyDescent="0.25">
      <c r="A1639" s="7">
        <v>32990</v>
      </c>
      <c r="B1639">
        <v>329.11</v>
      </c>
      <c r="C1639">
        <v>20.5</v>
      </c>
      <c r="D1639" s="1">
        <f t="shared" si="128"/>
        <v>-1.7933874433038843E-2</v>
      </c>
      <c r="E1639" s="1">
        <f t="shared" si="129"/>
        <v>-1.7964071856287456E-2</v>
      </c>
      <c r="F1639" s="2">
        <f t="shared" si="125"/>
        <v>1.3094081631712913</v>
      </c>
      <c r="G1639" s="2">
        <f t="shared" si="126"/>
        <v>1.3672121202224468</v>
      </c>
      <c r="H1639" s="2">
        <f t="shared" si="127"/>
        <v>1.2454555861540935</v>
      </c>
    </row>
    <row r="1640" spans="1:8" x14ac:dyDescent="0.25">
      <c r="A1640" s="7">
        <v>32983</v>
      </c>
      <c r="B1640">
        <v>335.12</v>
      </c>
      <c r="C1640">
        <v>20.875</v>
      </c>
      <c r="D1640" s="1">
        <f t="shared" si="128"/>
        <v>-2.6775861067549478E-2</v>
      </c>
      <c r="E1640" s="1">
        <f t="shared" si="129"/>
        <v>-3.7463976945244948E-2</v>
      </c>
      <c r="F1640" s="2">
        <f t="shared" si="125"/>
        <v>1.3098172762421385</v>
      </c>
      <c r="G1640" s="2">
        <f t="shared" si="126"/>
        <v>1.3784129264410037</v>
      </c>
      <c r="H1640" s="2">
        <f t="shared" si="127"/>
        <v>1.2454252629582636</v>
      </c>
    </row>
    <row r="1641" spans="1:8" x14ac:dyDescent="0.25">
      <c r="A1641" s="7">
        <v>32976</v>
      </c>
      <c r="B1641">
        <v>344.34</v>
      </c>
      <c r="C1641">
        <v>21.6875</v>
      </c>
      <c r="D1641" s="1">
        <f t="shared" si="128"/>
        <v>1.2526464361326761E-2</v>
      </c>
      <c r="E1641" s="1">
        <f t="shared" si="129"/>
        <v>-1.139601139601143E-2</v>
      </c>
      <c r="F1641" s="2">
        <f t="shared" si="125"/>
        <v>1.3287687936047807</v>
      </c>
      <c r="G1641" s="2">
        <f t="shared" si="126"/>
        <v>1.3772059631416116</v>
      </c>
      <c r="H1641" s="2">
        <f t="shared" si="127"/>
        <v>1.2442573757366968</v>
      </c>
    </row>
    <row r="1642" spans="1:8" x14ac:dyDescent="0.25">
      <c r="A1642" s="7">
        <v>32969</v>
      </c>
      <c r="B1642">
        <v>340.08</v>
      </c>
      <c r="C1642">
        <v>21.9375</v>
      </c>
      <c r="D1642" s="1">
        <f t="shared" si="128"/>
        <v>4.1183738306749262E-4</v>
      </c>
      <c r="E1642" s="1">
        <f t="shared" si="129"/>
        <v>2.6315789473684292E-2</v>
      </c>
      <c r="F1642" s="2">
        <f t="shared" si="125"/>
        <v>1.3258512004432224</v>
      </c>
      <c r="G1642" s="2">
        <f t="shared" si="126"/>
        <v>1.3770365481641567</v>
      </c>
      <c r="H1642" s="2">
        <f t="shared" si="127"/>
        <v>1.2444573656132945</v>
      </c>
    </row>
    <row r="1643" spans="1:8" x14ac:dyDescent="0.25">
      <c r="A1643" s="7">
        <v>32962</v>
      </c>
      <c r="B1643">
        <v>339.94</v>
      </c>
      <c r="C1643">
        <v>21.375</v>
      </c>
      <c r="D1643" s="1">
        <f t="shared" si="128"/>
        <v>8.0659510112091048E-3</v>
      </c>
      <c r="E1643" s="1">
        <f t="shared" si="129"/>
        <v>-5.8139534883721034E-3</v>
      </c>
      <c r="F1643" s="2">
        <f t="shared" si="125"/>
        <v>1.3273979861514413</v>
      </c>
      <c r="G1643" s="2">
        <f t="shared" si="126"/>
        <v>1.3736033036184891</v>
      </c>
      <c r="H1643" s="2">
        <f t="shared" si="127"/>
        <v>1.2398901963713511</v>
      </c>
    </row>
    <row r="1644" spans="1:8" x14ac:dyDescent="0.25">
      <c r="A1644" s="7">
        <v>32955</v>
      </c>
      <c r="B1644">
        <v>337.22</v>
      </c>
      <c r="C1644">
        <v>21.5</v>
      </c>
      <c r="D1644" s="1">
        <f t="shared" si="128"/>
        <v>-1.371706004504103E-2</v>
      </c>
      <c r="E1644" s="1">
        <f t="shared" si="129"/>
        <v>5.1987767584097844E-2</v>
      </c>
      <c r="F1644" s="2">
        <f t="shared" si="125"/>
        <v>1.3097593246260368</v>
      </c>
      <c r="G1644" s="2">
        <f t="shared" si="126"/>
        <v>1.3743185410439243</v>
      </c>
      <c r="H1644" s="2">
        <f t="shared" si="127"/>
        <v>1.2409556368118333</v>
      </c>
    </row>
    <row r="1645" spans="1:8" x14ac:dyDescent="0.25">
      <c r="A1645" s="7">
        <v>32948</v>
      </c>
      <c r="B1645">
        <v>341.91</v>
      </c>
      <c r="C1645">
        <v>20.4375</v>
      </c>
      <c r="D1645" s="1">
        <f t="shared" si="128"/>
        <v>1.1777587074246254E-2</v>
      </c>
      <c r="E1645" s="1">
        <f t="shared" si="129"/>
        <v>-2.9673590504451064E-2</v>
      </c>
      <c r="F1645" s="2">
        <f t="shared" si="125"/>
        <v>1.3348386143422246</v>
      </c>
      <c r="G1645" s="2">
        <f t="shared" si="126"/>
        <v>1.3929080919377326</v>
      </c>
      <c r="H1645" s="2">
        <f t="shared" si="127"/>
        <v>1.2489192821770438</v>
      </c>
    </row>
    <row r="1646" spans="1:8" x14ac:dyDescent="0.25">
      <c r="A1646" s="7">
        <v>32941</v>
      </c>
      <c r="B1646">
        <v>337.93</v>
      </c>
      <c r="C1646">
        <v>21.0625</v>
      </c>
      <c r="D1646" s="1">
        <f t="shared" si="128"/>
        <v>7.1228467544852681E-3</v>
      </c>
      <c r="E1646" s="1">
        <f t="shared" si="129"/>
        <v>-4.8022598870056443E-2</v>
      </c>
      <c r="F1646" s="2">
        <f t="shared" si="125"/>
        <v>1.3465532485280756</v>
      </c>
      <c r="G1646" s="2">
        <f t="shared" si="126"/>
        <v>1.3975868391807846</v>
      </c>
      <c r="H1646" s="2">
        <f t="shared" si="127"/>
        <v>1.2515492461538558</v>
      </c>
    </row>
    <row r="1647" spans="1:8" x14ac:dyDescent="0.25">
      <c r="A1647" s="7">
        <v>32934</v>
      </c>
      <c r="B1647">
        <v>335.54</v>
      </c>
      <c r="C1647">
        <v>22.125</v>
      </c>
      <c r="D1647" s="1">
        <f t="shared" si="128"/>
        <v>3.5138053370353362E-2</v>
      </c>
      <c r="E1647" s="1">
        <f t="shared" si="129"/>
        <v>8.5889570552147187E-2</v>
      </c>
      <c r="F1647" s="2">
        <f t="shared" si="125"/>
        <v>1.3797496272353473</v>
      </c>
      <c r="G1647" s="2">
        <f t="shared" si="126"/>
        <v>1.3805043385170557</v>
      </c>
      <c r="H1647" s="2">
        <f t="shared" si="127"/>
        <v>1.2509359506797024</v>
      </c>
    </row>
    <row r="1648" spans="1:8" x14ac:dyDescent="0.25">
      <c r="A1648" s="7">
        <v>32927</v>
      </c>
      <c r="B1648">
        <v>324.14999999999998</v>
      </c>
      <c r="C1648">
        <v>20.375</v>
      </c>
      <c r="D1648" s="1">
        <f t="shared" si="128"/>
        <v>-2.5757393604231904E-2</v>
      </c>
      <c r="E1648" s="1">
        <f t="shared" si="129"/>
        <v>-6.0975609756097615E-3</v>
      </c>
      <c r="F1648" s="2">
        <f t="shared" si="125"/>
        <v>1.3566174637756412</v>
      </c>
      <c r="G1648" s="2">
        <f t="shared" si="126"/>
        <v>1.3712834120986988</v>
      </c>
      <c r="H1648" s="2">
        <f t="shared" si="127"/>
        <v>1.238930798853672</v>
      </c>
    </row>
    <row r="1649" spans="1:8" x14ac:dyDescent="0.25">
      <c r="A1649" s="7">
        <v>32920</v>
      </c>
      <c r="B1649">
        <v>332.72</v>
      </c>
      <c r="C1649">
        <v>20.5</v>
      </c>
      <c r="D1649" s="1">
        <f t="shared" si="128"/>
        <v>-2.6976799952040942E-3</v>
      </c>
      <c r="E1649" s="1">
        <f t="shared" si="129"/>
        <v>-3.0395136778115228E-3</v>
      </c>
      <c r="F1649" s="2">
        <f t="shared" si="125"/>
        <v>1.3714825901782735</v>
      </c>
      <c r="G1649" s="2">
        <f t="shared" si="126"/>
        <v>1.3776232386200409</v>
      </c>
      <c r="H1649" s="2">
        <f t="shared" si="127"/>
        <v>1.2455708949573912</v>
      </c>
    </row>
    <row r="1650" spans="1:8" x14ac:dyDescent="0.25">
      <c r="A1650" s="7">
        <v>32913</v>
      </c>
      <c r="B1650">
        <v>333.62</v>
      </c>
      <c r="C1650">
        <v>20.5625</v>
      </c>
      <c r="D1650" s="1">
        <f t="shared" si="128"/>
        <v>8.1590716789556872E-3</v>
      </c>
      <c r="E1650" s="1">
        <f t="shared" si="129"/>
        <v>6.1162079510703737E-3</v>
      </c>
      <c r="F1650" s="2">
        <f t="shared" si="125"/>
        <v>1.4256093895424427</v>
      </c>
      <c r="G1650" s="2">
        <f t="shared" si="126"/>
        <v>1.3753393894079369</v>
      </c>
      <c r="H1650" s="2">
        <f t="shared" si="127"/>
        <v>1.2445249288178699</v>
      </c>
    </row>
    <row r="1651" spans="1:8" x14ac:dyDescent="0.25">
      <c r="A1651" s="7">
        <v>32906</v>
      </c>
      <c r="B1651">
        <v>330.92</v>
      </c>
      <c r="C1651">
        <v>20.4375</v>
      </c>
      <c r="D1651" s="1">
        <f t="shared" si="128"/>
        <v>1.5715162676488648E-2</v>
      </c>
      <c r="E1651" s="1">
        <f t="shared" si="129"/>
        <v>5.8252427184465994E-2</v>
      </c>
      <c r="F1651" s="2">
        <f t="shared" si="125"/>
        <v>1.4227038242423264</v>
      </c>
      <c r="G1651" s="2">
        <f t="shared" si="126"/>
        <v>1.3887839102175625</v>
      </c>
      <c r="H1651" s="2">
        <f t="shared" si="127"/>
        <v>1.2413802742350435</v>
      </c>
    </row>
    <row r="1652" spans="1:8" x14ac:dyDescent="0.25">
      <c r="A1652" s="7">
        <v>32899</v>
      </c>
      <c r="B1652">
        <v>325.8</v>
      </c>
      <c r="C1652">
        <v>19.3125</v>
      </c>
      <c r="D1652" s="1">
        <f t="shared" si="128"/>
        <v>-3.9363113666519123E-2</v>
      </c>
      <c r="E1652" s="1">
        <f t="shared" si="129"/>
        <v>3.2467532467532756E-3</v>
      </c>
      <c r="F1652" s="2">
        <f t="shared" si="125"/>
        <v>1.2791834271984681</v>
      </c>
      <c r="G1652" s="2">
        <f t="shared" si="126"/>
        <v>1.37312455592449</v>
      </c>
      <c r="H1652" s="2">
        <f t="shared" si="127"/>
        <v>1.2373155053212408</v>
      </c>
    </row>
    <row r="1653" spans="1:8" x14ac:dyDescent="0.25">
      <c r="A1653" s="7">
        <v>32892</v>
      </c>
      <c r="B1653">
        <v>339.15</v>
      </c>
      <c r="C1653">
        <v>19.25</v>
      </c>
      <c r="D1653" s="1">
        <f t="shared" si="128"/>
        <v>-2.2945900626600846E-3</v>
      </c>
      <c r="E1653" s="1">
        <f t="shared" si="129"/>
        <v>3.0100334448160515E-2</v>
      </c>
      <c r="F1653" s="2">
        <f t="shared" si="125"/>
        <v>1.3513353732823097</v>
      </c>
      <c r="G1653" s="2">
        <f t="shared" si="126"/>
        <v>1.3898158435644505</v>
      </c>
      <c r="H1653" s="2">
        <f t="shared" si="127"/>
        <v>1.26047290749507</v>
      </c>
    </row>
    <row r="1654" spans="1:8" x14ac:dyDescent="0.25">
      <c r="A1654" s="7">
        <v>32885</v>
      </c>
      <c r="B1654">
        <v>339.93</v>
      </c>
      <c r="C1654">
        <v>18.6875</v>
      </c>
      <c r="D1654" s="1">
        <f t="shared" si="128"/>
        <v>-3.4838160136286156E-2</v>
      </c>
      <c r="E1654" s="1">
        <f t="shared" si="129"/>
        <v>-9.9337748344371368E-3</v>
      </c>
      <c r="F1654" s="2">
        <f t="shared" si="125"/>
        <v>1.3758208685158266</v>
      </c>
      <c r="G1654" s="2">
        <f t="shared" si="126"/>
        <v>1.4221169895323187</v>
      </c>
      <c r="H1654" s="2">
        <f t="shared" si="127"/>
        <v>1.2817711757130694</v>
      </c>
    </row>
    <row r="1655" spans="1:8" x14ac:dyDescent="0.25">
      <c r="A1655" s="7">
        <v>32878</v>
      </c>
      <c r="B1655">
        <v>352.2</v>
      </c>
      <c r="C1655">
        <v>18.875</v>
      </c>
      <c r="D1655" s="1">
        <f t="shared" si="128"/>
        <v>-3.3955857385398192E-3</v>
      </c>
      <c r="E1655" s="1">
        <f t="shared" si="129"/>
        <v>2.7210884353741527E-2</v>
      </c>
      <c r="F1655" s="2">
        <f t="shared" si="125"/>
        <v>1.3915839506958996</v>
      </c>
      <c r="G1655" s="2">
        <f t="shared" si="126"/>
        <v>1.4133931935259425</v>
      </c>
      <c r="H1655" s="2">
        <f t="shared" si="127"/>
        <v>1.2827220651769069</v>
      </c>
    </row>
    <row r="1656" spans="1:8" x14ac:dyDescent="0.25">
      <c r="A1656" s="7">
        <v>32871</v>
      </c>
      <c r="B1656">
        <v>353.4</v>
      </c>
      <c r="C1656">
        <v>18.375</v>
      </c>
      <c r="D1656" s="1">
        <f t="shared" si="128"/>
        <v>1.7212595705486056E-2</v>
      </c>
      <c r="E1656" s="1">
        <f t="shared" si="129"/>
        <v>3.5211267605633756E-2</v>
      </c>
      <c r="F1656" s="2">
        <f t="shared" si="125"/>
        <v>1.3785174878046458</v>
      </c>
      <c r="G1656" s="2">
        <f t="shared" si="126"/>
        <v>1.4166334014235213</v>
      </c>
      <c r="H1656" s="2">
        <f t="shared" si="127"/>
        <v>1.279126312893198</v>
      </c>
    </row>
    <row r="1657" spans="1:8" x14ac:dyDescent="0.25">
      <c r="A1657" s="7">
        <v>32864</v>
      </c>
      <c r="B1657">
        <v>347.42</v>
      </c>
      <c r="C1657">
        <v>17.75</v>
      </c>
      <c r="D1657" s="1">
        <f t="shared" si="128"/>
        <v>-7.7683212429313642E-3</v>
      </c>
      <c r="E1657" s="1">
        <f t="shared" si="129"/>
        <v>1.4285714285714235E-2</v>
      </c>
      <c r="F1657" s="2">
        <f t="shared" si="125"/>
        <v>1.3686014174699364</v>
      </c>
      <c r="G1657" s="2">
        <f t="shared" si="126"/>
        <v>1.4155747697117804</v>
      </c>
      <c r="H1657" s="2">
        <f t="shared" si="127"/>
        <v>1.2776346451995686</v>
      </c>
    </row>
    <row r="1658" spans="1:8" x14ac:dyDescent="0.25">
      <c r="A1658" s="7">
        <v>32857</v>
      </c>
      <c r="B1658">
        <v>350.14</v>
      </c>
      <c r="C1658">
        <v>17.5</v>
      </c>
      <c r="D1658" s="1">
        <f t="shared" si="128"/>
        <v>4.1584215205483499E-3</v>
      </c>
      <c r="E1658" s="1">
        <f t="shared" si="129"/>
        <v>1.8181818181818077E-2</v>
      </c>
      <c r="F1658" s="2">
        <f t="shared" si="125"/>
        <v>1.3905553832155841</v>
      </c>
      <c r="G1658" s="2">
        <f t="shared" si="126"/>
        <v>1.4179538768440203</v>
      </c>
      <c r="H1658" s="2">
        <f t="shared" si="127"/>
        <v>1.2753635332711577</v>
      </c>
    </row>
    <row r="1659" spans="1:8" x14ac:dyDescent="0.25">
      <c r="A1659" s="7">
        <v>32850</v>
      </c>
      <c r="B1659">
        <v>348.69</v>
      </c>
      <c r="C1659">
        <v>17.1875</v>
      </c>
      <c r="D1659" s="1">
        <f t="shared" si="128"/>
        <v>-5.5328979265892864E-3</v>
      </c>
      <c r="E1659" s="1">
        <f t="shared" si="129"/>
        <v>5.3639846743295028E-2</v>
      </c>
      <c r="F1659" s="2">
        <f t="shared" si="125"/>
        <v>1.4252081177694711</v>
      </c>
      <c r="G1659" s="2">
        <f t="shared" si="126"/>
        <v>1.4184557080514009</v>
      </c>
      <c r="H1659" s="2">
        <f t="shared" si="127"/>
        <v>1.2753221790627824</v>
      </c>
    </row>
    <row r="1660" spans="1:8" x14ac:dyDescent="0.25">
      <c r="A1660" s="7">
        <v>32843</v>
      </c>
      <c r="B1660">
        <v>350.63</v>
      </c>
      <c r="C1660">
        <v>16.3125</v>
      </c>
      <c r="D1660" s="1">
        <f t="shared" si="128"/>
        <v>1.9362153676192539E-2</v>
      </c>
      <c r="E1660" s="1">
        <f t="shared" si="129"/>
        <v>4.4000000000000039E-2</v>
      </c>
      <c r="F1660" s="2">
        <f t="shared" si="125"/>
        <v>1.4825785512467078</v>
      </c>
      <c r="G1660" s="2">
        <f t="shared" si="126"/>
        <v>1.4217693577715049</v>
      </c>
      <c r="H1660" s="2">
        <f t="shared" si="127"/>
        <v>1.2831164952537657</v>
      </c>
    </row>
    <row r="1661" spans="1:8" x14ac:dyDescent="0.25">
      <c r="A1661" s="7">
        <v>32836</v>
      </c>
      <c r="B1661">
        <v>343.97</v>
      </c>
      <c r="C1661">
        <v>15.625</v>
      </c>
      <c r="D1661" s="1">
        <f t="shared" si="128"/>
        <v>6.9084628670121884E-3</v>
      </c>
      <c r="E1661" s="1">
        <f t="shared" si="129"/>
        <v>2.0408163265306145E-2</v>
      </c>
      <c r="F1661" s="2">
        <f t="shared" si="125"/>
        <v>1.4738477822955334</v>
      </c>
      <c r="G1661" s="2">
        <f t="shared" si="126"/>
        <v>1.4180348668019813</v>
      </c>
      <c r="H1661" s="2">
        <f t="shared" si="127"/>
        <v>1.2828019496963354</v>
      </c>
    </row>
    <row r="1662" spans="1:8" x14ac:dyDescent="0.25">
      <c r="A1662" s="7">
        <v>32829</v>
      </c>
      <c r="B1662">
        <v>341.61</v>
      </c>
      <c r="C1662">
        <v>15.3125</v>
      </c>
      <c r="D1662" s="1">
        <f t="shared" si="128"/>
        <v>7.4019463285166509E-3</v>
      </c>
      <c r="E1662" s="1">
        <f t="shared" si="129"/>
        <v>1.2396694214876103E-2</v>
      </c>
      <c r="F1662" s="2">
        <f t="shared" si="125"/>
        <v>1.4871072063802173</v>
      </c>
      <c r="G1662" s="2">
        <f t="shared" si="126"/>
        <v>1.4180165305758272</v>
      </c>
      <c r="H1662" s="2">
        <f t="shared" si="127"/>
        <v>1.2801362577001925</v>
      </c>
    </row>
    <row r="1663" spans="1:8" x14ac:dyDescent="0.25">
      <c r="A1663" s="7">
        <v>32822</v>
      </c>
      <c r="B1663">
        <v>339.1</v>
      </c>
      <c r="C1663">
        <v>15.125</v>
      </c>
      <c r="D1663" s="1">
        <f t="shared" si="128"/>
        <v>4.3836265624075388E-3</v>
      </c>
      <c r="E1663" s="1">
        <f t="shared" si="129"/>
        <v>2.5423728813559254E-2</v>
      </c>
      <c r="F1663" s="2">
        <f t="shared" si="125"/>
        <v>1.4922264462110231</v>
      </c>
      <c r="G1663" s="2">
        <f t="shared" si="126"/>
        <v>1.42022921634091</v>
      </c>
      <c r="H1663" s="2">
        <f t="shared" si="127"/>
        <v>1.2791319018146639</v>
      </c>
    </row>
    <row r="1664" spans="1:8" x14ac:dyDescent="0.25">
      <c r="A1664" s="7">
        <v>32815</v>
      </c>
      <c r="B1664">
        <v>337.62</v>
      </c>
      <c r="C1664">
        <v>14.75</v>
      </c>
      <c r="D1664" s="1">
        <f t="shared" si="128"/>
        <v>7.6404226108757189E-3</v>
      </c>
      <c r="E1664" s="1">
        <f t="shared" si="129"/>
        <v>0</v>
      </c>
      <c r="F1664" s="2">
        <f t="shared" si="125"/>
        <v>1.4968385554082442</v>
      </c>
      <c r="G1664" s="2">
        <f t="shared" si="126"/>
        <v>1.4202401458486138</v>
      </c>
      <c r="H1664" s="2">
        <f t="shared" si="127"/>
        <v>1.2782796291023992</v>
      </c>
    </row>
    <row r="1665" spans="1:8" x14ac:dyDescent="0.25">
      <c r="A1665" s="7">
        <v>32808</v>
      </c>
      <c r="B1665">
        <v>335.06</v>
      </c>
      <c r="C1665">
        <v>14.75</v>
      </c>
      <c r="D1665" s="1">
        <f t="shared" si="128"/>
        <v>-3.4854245880861945E-2</v>
      </c>
      <c r="E1665" s="1">
        <f t="shared" si="129"/>
        <v>-0.12592592592592589</v>
      </c>
      <c r="F1665" s="2">
        <f t="shared" si="125"/>
        <v>1.4965257943576973</v>
      </c>
      <c r="G1665" s="2">
        <f t="shared" si="126"/>
        <v>1.4103224282958047</v>
      </c>
      <c r="H1665" s="2">
        <f t="shared" si="127"/>
        <v>1.2720854354342606</v>
      </c>
    </row>
    <row r="1666" spans="1:8" x14ac:dyDescent="0.25">
      <c r="A1666" s="7">
        <v>32801</v>
      </c>
      <c r="B1666">
        <v>347.16</v>
      </c>
      <c r="C1666">
        <v>16.875</v>
      </c>
      <c r="D1666" s="1">
        <f t="shared" si="128"/>
        <v>4.0491533043608641E-2</v>
      </c>
      <c r="E1666" s="1">
        <f t="shared" si="129"/>
        <v>4.6511627906976827E-2</v>
      </c>
      <c r="F1666" s="2">
        <f t="shared" ref="F1666:F1729" si="130">SLOPE($E1666:$E1770,$D1666:$D1770)</f>
        <v>1.4543564828618536</v>
      </c>
      <c r="G1666" s="2">
        <f t="shared" ref="G1666:G1729" si="131">SLOPE($E1666:$E1822,$D1666:$D1822)</f>
        <v>1.3831913533717139</v>
      </c>
      <c r="H1666" s="2">
        <f t="shared" ref="H1666:H1729" si="132">SLOPE($E1666:$E1926,$D1666:$D1926)</f>
        <v>1.2488570919216506</v>
      </c>
    </row>
    <row r="1667" spans="1:8" x14ac:dyDescent="0.25">
      <c r="A1667" s="7">
        <v>32794</v>
      </c>
      <c r="B1667">
        <v>333.65</v>
      </c>
      <c r="C1667">
        <v>16.125</v>
      </c>
      <c r="D1667" s="1">
        <f t="shared" ref="D1667:D1730" si="133">B1667/B1668-1</f>
        <v>-7.0042923239868382E-2</v>
      </c>
      <c r="E1667" s="1">
        <f t="shared" ref="E1667:E1730" si="134">C1667/C1668-1</f>
        <v>-0.11643835616438358</v>
      </c>
      <c r="F1667" s="2">
        <f t="shared" si="130"/>
        <v>1.5195730308684796</v>
      </c>
      <c r="G1667" s="2">
        <f t="shared" si="131"/>
        <v>1.3867342326981908</v>
      </c>
      <c r="H1667" s="2">
        <f t="shared" si="132"/>
        <v>1.2477741157207958</v>
      </c>
    </row>
    <row r="1668" spans="1:8" x14ac:dyDescent="0.25">
      <c r="A1668" s="7">
        <v>32787</v>
      </c>
      <c r="B1668">
        <v>358.78</v>
      </c>
      <c r="C1668">
        <v>18.25</v>
      </c>
      <c r="D1668" s="1">
        <f t="shared" si="133"/>
        <v>2.7581268795646485E-2</v>
      </c>
      <c r="E1668" s="1">
        <f t="shared" si="134"/>
        <v>6.9597069597069572E-2</v>
      </c>
      <c r="F1668" s="2">
        <f t="shared" si="130"/>
        <v>1.4213304134348768</v>
      </c>
      <c r="G1668" s="2">
        <f t="shared" si="131"/>
        <v>1.3681658162793224</v>
      </c>
      <c r="H1668" s="2">
        <f t="shared" si="132"/>
        <v>1.2300656586528409</v>
      </c>
    </row>
    <row r="1669" spans="1:8" x14ac:dyDescent="0.25">
      <c r="A1669" s="7">
        <v>32780</v>
      </c>
      <c r="B1669">
        <v>349.15</v>
      </c>
      <c r="C1669">
        <v>17.0625</v>
      </c>
      <c r="D1669" s="1">
        <f t="shared" si="133"/>
        <v>6.0510012966430438E-3</v>
      </c>
      <c r="E1669" s="1">
        <f t="shared" si="134"/>
        <v>5.4054054054053946E-2</v>
      </c>
      <c r="F1669" s="2">
        <f t="shared" si="130"/>
        <v>1.4046943237669169</v>
      </c>
      <c r="G1669" s="2">
        <f t="shared" si="131"/>
        <v>1.3597913690344847</v>
      </c>
      <c r="H1669" s="2">
        <f t="shared" si="132"/>
        <v>1.2209424950986336</v>
      </c>
    </row>
    <row r="1670" spans="1:8" x14ac:dyDescent="0.25">
      <c r="A1670" s="7">
        <v>32773</v>
      </c>
      <c r="B1670">
        <v>347.05</v>
      </c>
      <c r="C1670">
        <v>16.1875</v>
      </c>
      <c r="D1670" s="1">
        <f t="shared" si="133"/>
        <v>5.7671129658609654E-3</v>
      </c>
      <c r="E1670" s="1">
        <f t="shared" si="134"/>
        <v>-2.9962546816479363E-2</v>
      </c>
      <c r="F1670" s="2">
        <f t="shared" si="130"/>
        <v>1.4136542389186137</v>
      </c>
      <c r="G1670" s="2">
        <f t="shared" si="131"/>
        <v>1.3611212712574945</v>
      </c>
      <c r="H1670" s="2">
        <f t="shared" si="132"/>
        <v>1.2198224577285173</v>
      </c>
    </row>
    <row r="1671" spans="1:8" x14ac:dyDescent="0.25">
      <c r="A1671" s="7">
        <v>32766</v>
      </c>
      <c r="B1671">
        <v>345.06</v>
      </c>
      <c r="C1671">
        <v>16.6875</v>
      </c>
      <c r="D1671" s="1">
        <f t="shared" si="133"/>
        <v>-1.0609014795274652E-2</v>
      </c>
      <c r="E1671" s="1">
        <f t="shared" si="134"/>
        <v>-5.6537102473498191E-2</v>
      </c>
      <c r="F1671" s="2">
        <f t="shared" si="130"/>
        <v>1.41235735547133</v>
      </c>
      <c r="G1671" s="2">
        <f t="shared" si="131"/>
        <v>1.3623341550985288</v>
      </c>
      <c r="H1671" s="2">
        <f t="shared" si="132"/>
        <v>1.217946310179759</v>
      </c>
    </row>
    <row r="1672" spans="1:8" x14ac:dyDescent="0.25">
      <c r="A1672" s="7">
        <v>32759</v>
      </c>
      <c r="B1672">
        <v>348.76</v>
      </c>
      <c r="C1672">
        <v>17.6875</v>
      </c>
      <c r="D1672" s="1">
        <f t="shared" si="133"/>
        <v>-1.4050264325898398E-2</v>
      </c>
      <c r="E1672" s="1">
        <f t="shared" si="134"/>
        <v>-3.4129692832764458E-2</v>
      </c>
      <c r="F1672" s="2">
        <f t="shared" si="130"/>
        <v>1.3996760289469736</v>
      </c>
      <c r="G1672" s="2">
        <f t="shared" si="131"/>
        <v>1.335899813612351</v>
      </c>
      <c r="H1672" s="2">
        <f t="shared" si="132"/>
        <v>1.227278565280677</v>
      </c>
    </row>
    <row r="1673" spans="1:8" x14ac:dyDescent="0.25">
      <c r="A1673" s="7">
        <v>32752</v>
      </c>
      <c r="B1673">
        <v>353.73</v>
      </c>
      <c r="C1673">
        <v>18.3125</v>
      </c>
      <c r="D1673" s="1">
        <f t="shared" si="133"/>
        <v>9.1578226634714266E-3</v>
      </c>
      <c r="E1673" s="1">
        <f t="shared" si="134"/>
        <v>6.9343065693430628E-2</v>
      </c>
      <c r="F1673" s="2">
        <f t="shared" si="130"/>
        <v>1.3839922490182308</v>
      </c>
      <c r="G1673" s="2">
        <f t="shared" si="131"/>
        <v>1.3236029244928225</v>
      </c>
      <c r="H1673" s="2">
        <f t="shared" si="132"/>
        <v>1.2247357855400336</v>
      </c>
    </row>
    <row r="1674" spans="1:8" x14ac:dyDescent="0.25">
      <c r="A1674" s="7">
        <v>32745</v>
      </c>
      <c r="B1674">
        <v>350.52</v>
      </c>
      <c r="C1674">
        <v>17.125</v>
      </c>
      <c r="D1674" s="1">
        <f t="shared" si="133"/>
        <v>1.2975753547380231E-2</v>
      </c>
      <c r="E1674" s="1">
        <f t="shared" si="134"/>
        <v>-2.4911032028469782E-2</v>
      </c>
      <c r="F1674" s="2">
        <f t="shared" si="130"/>
        <v>1.3945096981817358</v>
      </c>
      <c r="G1674" s="2">
        <f t="shared" si="131"/>
        <v>1.3222145985112124</v>
      </c>
      <c r="H1674" s="2">
        <f t="shared" si="132"/>
        <v>1.2220845527971476</v>
      </c>
    </row>
    <row r="1675" spans="1:8" x14ac:dyDescent="0.25">
      <c r="A1675" s="7">
        <v>32738</v>
      </c>
      <c r="B1675">
        <v>346.03</v>
      </c>
      <c r="C1675">
        <v>17.5625</v>
      </c>
      <c r="D1675" s="1">
        <f t="shared" si="133"/>
        <v>3.741950455415477E-3</v>
      </c>
      <c r="E1675" s="1">
        <f t="shared" si="134"/>
        <v>2.1818181818181737E-2</v>
      </c>
      <c r="F1675" s="2">
        <f t="shared" si="130"/>
        <v>1.4073096269732459</v>
      </c>
      <c r="G1675" s="2">
        <f t="shared" si="131"/>
        <v>1.3216067751370368</v>
      </c>
      <c r="H1675" s="2">
        <f t="shared" si="132"/>
        <v>1.2260579079702749</v>
      </c>
    </row>
    <row r="1676" spans="1:8" x14ac:dyDescent="0.25">
      <c r="A1676" s="7">
        <v>32731</v>
      </c>
      <c r="B1676">
        <v>344.74</v>
      </c>
      <c r="C1676">
        <v>17.1875</v>
      </c>
      <c r="D1676" s="1">
        <f t="shared" si="133"/>
        <v>2.3842754128866606E-3</v>
      </c>
      <c r="E1676" s="1">
        <f t="shared" si="134"/>
        <v>7.3260073260073E-3</v>
      </c>
      <c r="F1676" s="2">
        <f t="shared" si="130"/>
        <v>1.3681077481098496</v>
      </c>
      <c r="G1676" s="2">
        <f t="shared" si="131"/>
        <v>1.3495416657290484</v>
      </c>
      <c r="H1676" s="2">
        <f t="shared" si="132"/>
        <v>1.2264919098930387</v>
      </c>
    </row>
    <row r="1677" spans="1:8" x14ac:dyDescent="0.25">
      <c r="A1677" s="7">
        <v>32724</v>
      </c>
      <c r="B1677">
        <v>343.92</v>
      </c>
      <c r="C1677">
        <v>17.0625</v>
      </c>
      <c r="D1677" s="1">
        <f t="shared" si="133"/>
        <v>5.173169662428867E-3</v>
      </c>
      <c r="E1677" s="1">
        <f t="shared" si="134"/>
        <v>-1.7985611510791366E-2</v>
      </c>
      <c r="F1677" s="2">
        <f t="shared" si="130"/>
        <v>1.3597627862224195</v>
      </c>
      <c r="G1677" s="2">
        <f t="shared" si="131"/>
        <v>1.3480694744581128</v>
      </c>
      <c r="H1677" s="2">
        <f t="shared" si="132"/>
        <v>1.2226617300627298</v>
      </c>
    </row>
    <row r="1678" spans="1:8" x14ac:dyDescent="0.25">
      <c r="A1678" s="7">
        <v>32717</v>
      </c>
      <c r="B1678">
        <v>342.15</v>
      </c>
      <c r="C1678">
        <v>17.375</v>
      </c>
      <c r="D1678" s="1">
        <f t="shared" si="133"/>
        <v>1.8606728192914535E-2</v>
      </c>
      <c r="E1678" s="1">
        <f t="shared" si="134"/>
        <v>4.9056603773584895E-2</v>
      </c>
      <c r="F1678" s="2">
        <f t="shared" si="130"/>
        <v>1.3666212781045124</v>
      </c>
      <c r="G1678" s="2">
        <f t="shared" si="131"/>
        <v>1.3371865870150583</v>
      </c>
      <c r="H1678" s="2">
        <f t="shared" si="132"/>
        <v>1.1748027015990783</v>
      </c>
    </row>
    <row r="1679" spans="1:8" x14ac:dyDescent="0.25">
      <c r="A1679" s="7">
        <v>32710</v>
      </c>
      <c r="B1679">
        <v>335.9</v>
      </c>
      <c r="C1679">
        <v>16.5625</v>
      </c>
      <c r="D1679" s="1">
        <f t="shared" si="133"/>
        <v>1.2234811957569924E-2</v>
      </c>
      <c r="E1679" s="1">
        <f t="shared" si="134"/>
        <v>7.2874493927125528E-2</v>
      </c>
      <c r="F1679" s="2">
        <f t="shared" si="130"/>
        <v>1.3581102892876564</v>
      </c>
      <c r="G1679" s="2">
        <f t="shared" si="131"/>
        <v>1.3128119485243077</v>
      </c>
      <c r="H1679" s="2">
        <f t="shared" si="132"/>
        <v>1.1684166522455757</v>
      </c>
    </row>
    <row r="1680" spans="1:8" x14ac:dyDescent="0.25">
      <c r="A1680" s="7">
        <v>32703</v>
      </c>
      <c r="B1680">
        <v>331.84</v>
      </c>
      <c r="C1680">
        <v>15.4375</v>
      </c>
      <c r="D1680" s="1">
        <f t="shared" si="133"/>
        <v>2.1328983410790592E-2</v>
      </c>
      <c r="E1680" s="1">
        <f t="shared" si="134"/>
        <v>2.0661157024793431E-2</v>
      </c>
      <c r="F1680" s="2">
        <f t="shared" si="130"/>
        <v>1.3438666847302945</v>
      </c>
      <c r="G1680" s="2">
        <f t="shared" si="131"/>
        <v>1.315278628291894</v>
      </c>
      <c r="H1680" s="2">
        <f t="shared" si="132"/>
        <v>1.1627953527961461</v>
      </c>
    </row>
    <row r="1681" spans="1:8" x14ac:dyDescent="0.25">
      <c r="A1681" s="7">
        <v>32696</v>
      </c>
      <c r="B1681">
        <v>324.91000000000003</v>
      </c>
      <c r="C1681">
        <v>15.125</v>
      </c>
      <c r="D1681" s="1">
        <f t="shared" si="133"/>
        <v>2.1793823510912746E-2</v>
      </c>
      <c r="E1681" s="1">
        <f t="shared" si="134"/>
        <v>2.5423728813559254E-2</v>
      </c>
      <c r="F1681" s="2">
        <f t="shared" si="130"/>
        <v>1.3508487603892438</v>
      </c>
      <c r="G1681" s="2">
        <f t="shared" si="131"/>
        <v>1.3171955020031116</v>
      </c>
      <c r="H1681" s="2">
        <f t="shared" si="132"/>
        <v>1.1623288006332986</v>
      </c>
    </row>
    <row r="1682" spans="1:8" x14ac:dyDescent="0.25">
      <c r="A1682" s="7">
        <v>32689</v>
      </c>
      <c r="B1682">
        <v>317.98</v>
      </c>
      <c r="C1682">
        <v>14.75</v>
      </c>
      <c r="D1682" s="1">
        <f t="shared" si="133"/>
        <v>-3.054878048780485E-2</v>
      </c>
      <c r="E1682" s="1">
        <f t="shared" si="134"/>
        <v>-4.8387096774193505E-2</v>
      </c>
      <c r="F1682" s="2">
        <f t="shared" si="130"/>
        <v>1.3533486431426411</v>
      </c>
      <c r="G1682" s="2">
        <f t="shared" si="131"/>
        <v>1.3153033281033566</v>
      </c>
      <c r="H1682" s="2">
        <f t="shared" si="132"/>
        <v>1.1617519505128227</v>
      </c>
    </row>
    <row r="1683" spans="1:8" x14ac:dyDescent="0.25">
      <c r="A1683" s="7">
        <v>32682</v>
      </c>
      <c r="B1683">
        <v>328</v>
      </c>
      <c r="C1683">
        <v>15.5</v>
      </c>
      <c r="D1683" s="1">
        <f t="shared" si="133"/>
        <v>2.0693947409366586E-2</v>
      </c>
      <c r="E1683" s="1">
        <f t="shared" si="134"/>
        <v>1.6393442622950838E-2</v>
      </c>
      <c r="F1683" s="2">
        <f t="shared" si="130"/>
        <v>1.3480300830446041</v>
      </c>
      <c r="G1683" s="2">
        <f t="shared" si="131"/>
        <v>1.3117635903813076</v>
      </c>
      <c r="H1683" s="2">
        <f t="shared" si="132"/>
        <v>1.1607112837505233</v>
      </c>
    </row>
    <row r="1684" spans="1:8" x14ac:dyDescent="0.25">
      <c r="A1684" s="7">
        <v>32675</v>
      </c>
      <c r="B1684">
        <v>321.35000000000002</v>
      </c>
      <c r="C1684">
        <v>15.25</v>
      </c>
      <c r="D1684" s="1">
        <f t="shared" si="133"/>
        <v>-1.6345771220422911E-2</v>
      </c>
      <c r="E1684" s="1">
        <f t="shared" si="134"/>
        <v>4.115226337448652E-3</v>
      </c>
      <c r="F1684" s="2">
        <f t="shared" si="130"/>
        <v>1.3525697379269013</v>
      </c>
      <c r="G1684" s="2">
        <f t="shared" si="131"/>
        <v>1.3127917529682143</v>
      </c>
      <c r="H1684" s="2">
        <f t="shared" si="132"/>
        <v>1.1583997025768376</v>
      </c>
    </row>
    <row r="1685" spans="1:8" x14ac:dyDescent="0.25">
      <c r="A1685" s="7">
        <v>32668</v>
      </c>
      <c r="B1685">
        <v>326.69</v>
      </c>
      <c r="C1685">
        <v>15.1875</v>
      </c>
      <c r="D1685" s="1">
        <f t="shared" si="133"/>
        <v>3.5942492012779326E-3</v>
      </c>
      <c r="E1685" s="1">
        <f t="shared" si="134"/>
        <v>2.1008403361344463E-2</v>
      </c>
      <c r="F1685" s="2">
        <f t="shared" si="130"/>
        <v>1.3446319475501294</v>
      </c>
      <c r="G1685" s="2">
        <f t="shared" si="131"/>
        <v>1.3187387607011418</v>
      </c>
      <c r="H1685" s="2">
        <f t="shared" si="132"/>
        <v>1.1858786747968924</v>
      </c>
    </row>
    <row r="1686" spans="1:8" x14ac:dyDescent="0.25">
      <c r="A1686" s="7">
        <v>32661</v>
      </c>
      <c r="B1686">
        <v>325.52</v>
      </c>
      <c r="C1686">
        <v>14.875</v>
      </c>
      <c r="D1686" s="1">
        <f t="shared" si="133"/>
        <v>1.2220529245312362E-2</v>
      </c>
      <c r="E1686" s="1">
        <f t="shared" si="134"/>
        <v>4.3859649122806932E-2</v>
      </c>
      <c r="F1686" s="2">
        <f t="shared" si="130"/>
        <v>1.3404856834221146</v>
      </c>
      <c r="G1686" s="2">
        <f t="shared" si="131"/>
        <v>1.3203723037931847</v>
      </c>
      <c r="H1686" s="2">
        <f t="shared" si="132"/>
        <v>1.1891369655115323</v>
      </c>
    </row>
    <row r="1687" spans="1:8" x14ac:dyDescent="0.25">
      <c r="A1687" s="7">
        <v>32654</v>
      </c>
      <c r="B1687">
        <v>321.58999999999997</v>
      </c>
      <c r="C1687">
        <v>14.25</v>
      </c>
      <c r="D1687" s="1">
        <f t="shared" si="133"/>
        <v>1.0895280786948902E-3</v>
      </c>
      <c r="E1687" s="1">
        <f t="shared" si="134"/>
        <v>3.167420814479649E-2</v>
      </c>
      <c r="F1687" s="2">
        <f t="shared" si="130"/>
        <v>1.3356056244625738</v>
      </c>
      <c r="G1687" s="2">
        <f t="shared" si="131"/>
        <v>1.3144498368980304</v>
      </c>
      <c r="H1687" s="2">
        <f t="shared" si="132"/>
        <v>1.1864045112103496</v>
      </c>
    </row>
    <row r="1688" spans="1:8" x14ac:dyDescent="0.25">
      <c r="A1688" s="7">
        <v>32647</v>
      </c>
      <c r="B1688">
        <v>321.24</v>
      </c>
      <c r="C1688">
        <v>13.8125</v>
      </c>
      <c r="D1688" s="1">
        <f t="shared" si="133"/>
        <v>2.3578893703798176E-2</v>
      </c>
      <c r="E1688" s="1">
        <f t="shared" si="134"/>
        <v>8.8669950738916148E-2</v>
      </c>
      <c r="F1688" s="2">
        <f t="shared" si="130"/>
        <v>1.3323972159727755</v>
      </c>
      <c r="G1688" s="2">
        <f t="shared" si="131"/>
        <v>1.2854141504229113</v>
      </c>
      <c r="H1688" s="2">
        <f t="shared" si="132"/>
        <v>1.1796258520243217</v>
      </c>
    </row>
    <row r="1689" spans="1:8" x14ac:dyDescent="0.25">
      <c r="A1689" s="7">
        <v>32640</v>
      </c>
      <c r="B1689">
        <v>313.83999999999997</v>
      </c>
      <c r="C1689">
        <v>12.6875</v>
      </c>
      <c r="D1689" s="1">
        <f t="shared" si="133"/>
        <v>2.0252917655472658E-2</v>
      </c>
      <c r="E1689" s="1">
        <f t="shared" si="134"/>
        <v>0</v>
      </c>
      <c r="F1689" s="2">
        <f t="shared" si="130"/>
        <v>1.3161828509794966</v>
      </c>
      <c r="G1689" s="2">
        <f t="shared" si="131"/>
        <v>1.2648771620937291</v>
      </c>
      <c r="H1689" s="2">
        <f t="shared" si="132"/>
        <v>1.1718256166881302</v>
      </c>
    </row>
    <row r="1690" spans="1:8" x14ac:dyDescent="0.25">
      <c r="A1690" s="7">
        <v>32633</v>
      </c>
      <c r="B1690">
        <v>307.61</v>
      </c>
      <c r="C1690">
        <v>12.6875</v>
      </c>
      <c r="D1690" s="1">
        <f t="shared" si="133"/>
        <v>-6.5560005167289992E-3</v>
      </c>
      <c r="E1690" s="1">
        <f t="shared" si="134"/>
        <v>3.5714285714285809E-2</v>
      </c>
      <c r="F1690" s="2">
        <f t="shared" si="130"/>
        <v>1.3580568156749482</v>
      </c>
      <c r="G1690" s="2">
        <f t="shared" si="131"/>
        <v>1.2751023211945014</v>
      </c>
      <c r="H1690" s="2">
        <f t="shared" si="132"/>
        <v>1.1775781606084452</v>
      </c>
    </row>
    <row r="1691" spans="1:8" x14ac:dyDescent="0.25">
      <c r="A1691" s="7">
        <v>32626</v>
      </c>
      <c r="B1691">
        <v>309.64</v>
      </c>
      <c r="C1691">
        <v>12.25</v>
      </c>
      <c r="D1691" s="1">
        <f t="shared" si="133"/>
        <v>9.6896095087339873E-5</v>
      </c>
      <c r="E1691" s="1">
        <f t="shared" si="134"/>
        <v>-1.0101010101010055E-2</v>
      </c>
      <c r="F1691" s="2">
        <f t="shared" si="130"/>
        <v>1.3539361069374494</v>
      </c>
      <c r="G1691" s="2">
        <f t="shared" si="131"/>
        <v>1.2707828110176043</v>
      </c>
      <c r="H1691" s="2">
        <f t="shared" si="132"/>
        <v>1.1842491100943013</v>
      </c>
    </row>
    <row r="1692" spans="1:8" x14ac:dyDescent="0.25">
      <c r="A1692" s="7">
        <v>32619</v>
      </c>
      <c r="B1692">
        <v>309.61</v>
      </c>
      <c r="C1692">
        <v>12.375</v>
      </c>
      <c r="D1692" s="1">
        <f t="shared" si="133"/>
        <v>2.7375895938412498E-2</v>
      </c>
      <c r="E1692" s="1">
        <f t="shared" si="134"/>
        <v>2.5906735751295429E-2</v>
      </c>
      <c r="F1692" s="2">
        <f t="shared" si="130"/>
        <v>1.3674577903544338</v>
      </c>
      <c r="G1692" s="2">
        <f t="shared" si="131"/>
        <v>1.270430604046672</v>
      </c>
      <c r="H1692" s="2">
        <f t="shared" si="132"/>
        <v>1.1828579397444787</v>
      </c>
    </row>
    <row r="1693" spans="1:8" x14ac:dyDescent="0.25">
      <c r="A1693" s="7">
        <v>32612</v>
      </c>
      <c r="B1693">
        <v>301.36</v>
      </c>
      <c r="C1693">
        <v>12.0625</v>
      </c>
      <c r="D1693" s="1">
        <f t="shared" si="133"/>
        <v>1.4133799973078398E-2</v>
      </c>
      <c r="E1693" s="1">
        <f t="shared" si="134"/>
        <v>3.7634408602150504E-2</v>
      </c>
      <c r="F1693" s="2">
        <f t="shared" si="130"/>
        <v>1.3736717289537377</v>
      </c>
      <c r="G1693" s="2">
        <f t="shared" si="131"/>
        <v>1.2639093002645576</v>
      </c>
      <c r="H1693" s="2">
        <f t="shared" si="132"/>
        <v>1.1836967339483762</v>
      </c>
    </row>
    <row r="1694" spans="1:8" x14ac:dyDescent="0.25">
      <c r="A1694" s="7">
        <v>32605</v>
      </c>
      <c r="B1694">
        <v>297.16000000000003</v>
      </c>
      <c r="C1694">
        <v>11.625</v>
      </c>
      <c r="D1694" s="1">
        <f t="shared" si="133"/>
        <v>7.7661342286432511E-3</v>
      </c>
      <c r="E1694" s="1">
        <f t="shared" si="134"/>
        <v>1.6393442622950838E-2</v>
      </c>
      <c r="F1694" s="2">
        <f t="shared" si="130"/>
        <v>1.3654727438911656</v>
      </c>
      <c r="G1694" s="2">
        <f t="shared" si="131"/>
        <v>1.2698206758968669</v>
      </c>
      <c r="H1694" s="2">
        <f t="shared" si="132"/>
        <v>1.1821064747212959</v>
      </c>
    </row>
    <row r="1695" spans="1:8" x14ac:dyDescent="0.25">
      <c r="A1695" s="7">
        <v>32598</v>
      </c>
      <c r="B1695">
        <v>294.87</v>
      </c>
      <c r="C1695">
        <v>11.4375</v>
      </c>
      <c r="D1695" s="1">
        <f t="shared" si="133"/>
        <v>2.0382033358709917E-2</v>
      </c>
      <c r="E1695" s="1">
        <f t="shared" si="134"/>
        <v>5.494505494505475E-3</v>
      </c>
      <c r="F1695" s="2">
        <f t="shared" si="130"/>
        <v>1.3608121346449109</v>
      </c>
      <c r="G1695" s="2">
        <f t="shared" si="131"/>
        <v>1.2621570678771015</v>
      </c>
      <c r="H1695" s="2">
        <f t="shared" si="132"/>
        <v>1.1794023226611261</v>
      </c>
    </row>
    <row r="1696" spans="1:8" x14ac:dyDescent="0.25">
      <c r="A1696" s="7">
        <v>32591</v>
      </c>
      <c r="B1696">
        <v>288.98</v>
      </c>
      <c r="C1696">
        <v>11.375</v>
      </c>
      <c r="D1696" s="1">
        <f t="shared" si="133"/>
        <v>-1.2675527008097265E-2</v>
      </c>
      <c r="E1696" s="1">
        <f t="shared" si="134"/>
        <v>-2.1505376344086002E-2</v>
      </c>
      <c r="F1696" s="2">
        <f t="shared" si="130"/>
        <v>1.3668164688985083</v>
      </c>
      <c r="G1696" s="2">
        <f t="shared" si="131"/>
        <v>1.2624036098695197</v>
      </c>
      <c r="H1696" s="2">
        <f t="shared" si="132"/>
        <v>1.1828800854925623</v>
      </c>
    </row>
    <row r="1697" spans="1:8" x14ac:dyDescent="0.25">
      <c r="A1697" s="7">
        <v>32584</v>
      </c>
      <c r="B1697">
        <v>292.69</v>
      </c>
      <c r="C1697">
        <v>11.625</v>
      </c>
      <c r="D1697" s="1">
        <f t="shared" si="133"/>
        <v>-6.4872985523078963E-4</v>
      </c>
      <c r="E1697" s="1">
        <f t="shared" si="134"/>
        <v>1.0869565217391353E-2</v>
      </c>
      <c r="F1697" s="2">
        <f t="shared" si="130"/>
        <v>1.3770664191020838</v>
      </c>
      <c r="G1697" s="2">
        <f t="shared" si="131"/>
        <v>1.2644585902940235</v>
      </c>
      <c r="H1697" s="2">
        <f t="shared" si="132"/>
        <v>1.1842303731325896</v>
      </c>
    </row>
    <row r="1698" spans="1:8" x14ac:dyDescent="0.25">
      <c r="A1698" s="7">
        <v>32577</v>
      </c>
      <c r="B1698">
        <v>292.88</v>
      </c>
      <c r="C1698">
        <v>11.5</v>
      </c>
      <c r="D1698" s="1">
        <f t="shared" si="133"/>
        <v>5.8383130709527276E-3</v>
      </c>
      <c r="E1698" s="1">
        <f t="shared" si="134"/>
        <v>5.464480874316946E-3</v>
      </c>
      <c r="F1698" s="2">
        <f t="shared" si="130"/>
        <v>1.3761685751202728</v>
      </c>
      <c r="G1698" s="2">
        <f t="shared" si="131"/>
        <v>1.2334230537449271</v>
      </c>
      <c r="H1698" s="2">
        <f t="shared" si="132"/>
        <v>1.1843464299997108</v>
      </c>
    </row>
    <row r="1699" spans="1:8" x14ac:dyDescent="0.25">
      <c r="A1699" s="7">
        <v>32570</v>
      </c>
      <c r="B1699">
        <v>291.18</v>
      </c>
      <c r="C1699">
        <v>11.4375</v>
      </c>
      <c r="D1699" s="1">
        <f t="shared" si="133"/>
        <v>1.4105109183993436E-2</v>
      </c>
      <c r="E1699" s="1">
        <f t="shared" si="134"/>
        <v>1.1049723756906049E-2</v>
      </c>
      <c r="F1699" s="2">
        <f t="shared" si="130"/>
        <v>1.3496330008879889</v>
      </c>
      <c r="G1699" s="2">
        <f t="shared" si="131"/>
        <v>1.2361211303595547</v>
      </c>
      <c r="H1699" s="2">
        <f t="shared" si="132"/>
        <v>1.1690879970750523</v>
      </c>
    </row>
    <row r="1700" spans="1:8" x14ac:dyDescent="0.25">
      <c r="A1700" s="7">
        <v>32563</v>
      </c>
      <c r="B1700">
        <v>287.13</v>
      </c>
      <c r="C1700">
        <v>11.3125</v>
      </c>
      <c r="D1700" s="1">
        <f t="shared" si="133"/>
        <v>-3.2450465022240138E-2</v>
      </c>
      <c r="E1700" s="1">
        <f t="shared" si="134"/>
        <v>-5.729166666666663E-2</v>
      </c>
      <c r="F1700" s="2">
        <f t="shared" si="130"/>
        <v>1.3537984561155885</v>
      </c>
      <c r="G1700" s="2">
        <f t="shared" si="131"/>
        <v>1.24176140133086</v>
      </c>
      <c r="H1700" s="2">
        <f t="shared" si="132"/>
        <v>1.1702463867484503</v>
      </c>
    </row>
    <row r="1701" spans="1:8" x14ac:dyDescent="0.25">
      <c r="A1701" s="7">
        <v>32556</v>
      </c>
      <c r="B1701">
        <v>296.76</v>
      </c>
      <c r="C1701">
        <v>12</v>
      </c>
      <c r="D1701" s="1">
        <f t="shared" si="133"/>
        <v>1.6231764947606253E-2</v>
      </c>
      <c r="E1701" s="1">
        <f t="shared" si="134"/>
        <v>2.1276595744680771E-2</v>
      </c>
      <c r="F1701" s="2">
        <f t="shared" si="130"/>
        <v>1.3460457794398217</v>
      </c>
      <c r="G1701" s="2">
        <f t="shared" si="131"/>
        <v>1.2488894206315948</v>
      </c>
      <c r="H1701" s="2">
        <f t="shared" si="132"/>
        <v>1.1672329662938303</v>
      </c>
    </row>
    <row r="1702" spans="1:8" x14ac:dyDescent="0.25">
      <c r="A1702" s="7">
        <v>32549</v>
      </c>
      <c r="B1702">
        <v>292.02</v>
      </c>
      <c r="C1702">
        <v>11.75</v>
      </c>
      <c r="D1702" s="1">
        <f t="shared" si="133"/>
        <v>-1.6668350338418181E-2</v>
      </c>
      <c r="E1702" s="1">
        <f t="shared" si="134"/>
        <v>-2.083333333333337E-2</v>
      </c>
      <c r="F1702" s="2">
        <f t="shared" si="130"/>
        <v>1.3450851731242026</v>
      </c>
      <c r="G1702" s="2">
        <f t="shared" si="131"/>
        <v>1.2474829894234205</v>
      </c>
      <c r="H1702" s="2">
        <f t="shared" si="132"/>
        <v>1.1650933410196453</v>
      </c>
    </row>
    <row r="1703" spans="1:8" x14ac:dyDescent="0.25">
      <c r="A1703" s="7">
        <v>32542</v>
      </c>
      <c r="B1703">
        <v>296.97000000000003</v>
      </c>
      <c r="C1703">
        <v>12</v>
      </c>
      <c r="D1703" s="1">
        <f t="shared" si="133"/>
        <v>1.0720849499693763E-2</v>
      </c>
      <c r="E1703" s="1">
        <f t="shared" si="134"/>
        <v>6.0773480662983381E-2</v>
      </c>
      <c r="F1703" s="2">
        <f t="shared" si="130"/>
        <v>1.3610608360937893</v>
      </c>
      <c r="G1703" s="2">
        <f t="shared" si="131"/>
        <v>1.2412991736518111</v>
      </c>
      <c r="H1703" s="2">
        <f t="shared" si="132"/>
        <v>1.1507702960732087</v>
      </c>
    </row>
    <row r="1704" spans="1:8" x14ac:dyDescent="0.25">
      <c r="A1704" s="7">
        <v>32535</v>
      </c>
      <c r="B1704">
        <v>293.82</v>
      </c>
      <c r="C1704">
        <v>11.3125</v>
      </c>
      <c r="D1704" s="1">
        <f t="shared" si="133"/>
        <v>2.50846038446777E-2</v>
      </c>
      <c r="E1704" s="1">
        <f t="shared" si="134"/>
        <v>0</v>
      </c>
      <c r="F1704" s="2">
        <f t="shared" si="130"/>
        <v>1.3415088193047096</v>
      </c>
      <c r="G1704" s="2">
        <f t="shared" si="131"/>
        <v>1.2375630567432392</v>
      </c>
      <c r="H1704" s="2">
        <f t="shared" si="132"/>
        <v>1.1464179649845649</v>
      </c>
    </row>
    <row r="1705" spans="1:8" x14ac:dyDescent="0.25">
      <c r="A1705" s="7">
        <v>32528</v>
      </c>
      <c r="B1705">
        <v>286.63</v>
      </c>
      <c r="C1705">
        <v>11.3125</v>
      </c>
      <c r="D1705" s="1">
        <f t="shared" si="133"/>
        <v>9.7227604185012861E-3</v>
      </c>
      <c r="E1705" s="1">
        <f t="shared" si="134"/>
        <v>5.5555555555555358E-3</v>
      </c>
      <c r="F1705" s="2">
        <f t="shared" si="130"/>
        <v>1.3463876787118731</v>
      </c>
      <c r="G1705" s="2">
        <f t="shared" si="131"/>
        <v>1.2469392497285516</v>
      </c>
      <c r="H1705" s="2">
        <f t="shared" si="132"/>
        <v>1.1529743727167072</v>
      </c>
    </row>
    <row r="1706" spans="1:8" x14ac:dyDescent="0.25">
      <c r="A1706" s="7">
        <v>32521</v>
      </c>
      <c r="B1706">
        <v>283.87</v>
      </c>
      <c r="C1706">
        <v>11.25</v>
      </c>
      <c r="D1706" s="1">
        <f t="shared" si="133"/>
        <v>1.1401289770905265E-2</v>
      </c>
      <c r="E1706" s="1">
        <f t="shared" si="134"/>
        <v>-2.1739130434782594E-2</v>
      </c>
      <c r="F1706" s="2">
        <f t="shared" si="130"/>
        <v>1.3885024760288611</v>
      </c>
      <c r="G1706" s="2">
        <f t="shared" si="131"/>
        <v>1.2506398265072005</v>
      </c>
      <c r="H1706" s="2">
        <f t="shared" si="132"/>
        <v>1.1503841980731941</v>
      </c>
    </row>
    <row r="1707" spans="1:8" x14ac:dyDescent="0.25">
      <c r="A1707" s="7">
        <v>32514</v>
      </c>
      <c r="B1707">
        <v>280.67</v>
      </c>
      <c r="C1707">
        <v>11.5</v>
      </c>
      <c r="D1707" s="1">
        <f t="shared" si="133"/>
        <v>1.0622209419559159E-2</v>
      </c>
      <c r="E1707" s="1">
        <f t="shared" si="134"/>
        <v>-1.6042780748663055E-2</v>
      </c>
      <c r="F1707" s="2">
        <f t="shared" si="130"/>
        <v>1.3673299584699994</v>
      </c>
      <c r="G1707" s="2">
        <f t="shared" si="131"/>
        <v>1.254954705482255</v>
      </c>
      <c r="H1707" s="2">
        <f t="shared" si="132"/>
        <v>1.1434041833794657</v>
      </c>
    </row>
    <row r="1708" spans="1:8" x14ac:dyDescent="0.25">
      <c r="A1708" s="7">
        <v>32507</v>
      </c>
      <c r="B1708">
        <v>277.72000000000003</v>
      </c>
      <c r="C1708">
        <v>11.6875</v>
      </c>
      <c r="D1708" s="1">
        <f t="shared" si="133"/>
        <v>-5.3982077950109897E-4</v>
      </c>
      <c r="E1708" s="1">
        <f t="shared" si="134"/>
        <v>4.4692737430167551E-2</v>
      </c>
      <c r="F1708" s="2">
        <f t="shared" si="130"/>
        <v>1.3730815761596988</v>
      </c>
      <c r="G1708" s="2">
        <f t="shared" si="131"/>
        <v>1.2587073285390731</v>
      </c>
      <c r="H1708" s="2">
        <f t="shared" si="132"/>
        <v>1.1410896519471356</v>
      </c>
    </row>
    <row r="1709" spans="1:8" x14ac:dyDescent="0.25">
      <c r="A1709" s="7">
        <v>32500</v>
      </c>
      <c r="B1709">
        <v>277.87</v>
      </c>
      <c r="C1709">
        <v>11.1875</v>
      </c>
      <c r="D1709" s="1">
        <f t="shared" si="133"/>
        <v>5.7186289767996445E-3</v>
      </c>
      <c r="E1709" s="1">
        <f t="shared" si="134"/>
        <v>0</v>
      </c>
      <c r="F1709" s="2">
        <f t="shared" si="130"/>
        <v>1.3741640619005346</v>
      </c>
      <c r="G1709" s="2">
        <f t="shared" si="131"/>
        <v>1.2572223889941974</v>
      </c>
      <c r="H1709" s="2">
        <f t="shared" si="132"/>
        <v>1.1388211547162537</v>
      </c>
    </row>
    <row r="1710" spans="1:8" x14ac:dyDescent="0.25">
      <c r="A1710" s="7">
        <v>32493</v>
      </c>
      <c r="B1710">
        <v>276.29000000000002</v>
      </c>
      <c r="C1710">
        <v>11.1875</v>
      </c>
      <c r="D1710" s="1">
        <f t="shared" si="133"/>
        <v>-2.6711908457566214E-3</v>
      </c>
      <c r="E1710" s="1">
        <f t="shared" si="134"/>
        <v>2.8735632183908066E-2</v>
      </c>
      <c r="F1710" s="2">
        <f t="shared" si="130"/>
        <v>1.3751171376736915</v>
      </c>
      <c r="G1710" s="2">
        <f t="shared" si="131"/>
        <v>1.257557492765446</v>
      </c>
      <c r="H1710" s="2">
        <f t="shared" si="132"/>
        <v>1.1388621908738725</v>
      </c>
    </row>
    <row r="1711" spans="1:8" x14ac:dyDescent="0.25">
      <c r="A1711" s="7">
        <v>32486</v>
      </c>
      <c r="B1711">
        <v>277.02999999999997</v>
      </c>
      <c r="C1711">
        <v>10.875</v>
      </c>
      <c r="D1711" s="1">
        <f t="shared" si="133"/>
        <v>1.92045914425516E-2</v>
      </c>
      <c r="E1711" s="1">
        <f t="shared" si="134"/>
        <v>4.1916167664670656E-2</v>
      </c>
      <c r="F1711" s="2">
        <f t="shared" si="130"/>
        <v>1.3775577928612155</v>
      </c>
      <c r="G1711" s="2">
        <f t="shared" si="131"/>
        <v>1.2279951651935705</v>
      </c>
      <c r="H1711" s="2">
        <f t="shared" si="132"/>
        <v>1.1402015177088312</v>
      </c>
    </row>
    <row r="1712" spans="1:8" x14ac:dyDescent="0.25">
      <c r="A1712" s="7">
        <v>32479</v>
      </c>
      <c r="B1712">
        <v>271.81</v>
      </c>
      <c r="C1712">
        <v>10.4375</v>
      </c>
      <c r="D1712" s="1">
        <f t="shared" si="133"/>
        <v>1.7138794297047344E-2</v>
      </c>
      <c r="E1712" s="1">
        <f t="shared" si="134"/>
        <v>5.6962025316455778E-2</v>
      </c>
      <c r="F1712" s="2">
        <f t="shared" si="130"/>
        <v>1.373007840189908</v>
      </c>
      <c r="G1712" s="2">
        <f t="shared" si="131"/>
        <v>1.2249288004532699</v>
      </c>
      <c r="H1712" s="2">
        <f t="shared" si="132"/>
        <v>1.1363875708714739</v>
      </c>
    </row>
    <row r="1713" spans="1:8" x14ac:dyDescent="0.25">
      <c r="A1713" s="7">
        <v>32472</v>
      </c>
      <c r="B1713">
        <v>267.23</v>
      </c>
      <c r="C1713">
        <v>9.875</v>
      </c>
      <c r="D1713" s="1">
        <f t="shared" si="133"/>
        <v>2.8521034262769529E-3</v>
      </c>
      <c r="E1713" s="1">
        <f t="shared" si="134"/>
        <v>-6.2893081761006275E-3</v>
      </c>
      <c r="F1713" s="2">
        <f t="shared" si="130"/>
        <v>1.365026253832107</v>
      </c>
      <c r="G1713" s="2">
        <f t="shared" si="131"/>
        <v>1.2195778629135912</v>
      </c>
      <c r="H1713" s="2">
        <f t="shared" si="132"/>
        <v>1.1310018389980248</v>
      </c>
    </row>
    <row r="1714" spans="1:8" x14ac:dyDescent="0.25">
      <c r="A1714" s="7">
        <v>32465</v>
      </c>
      <c r="B1714">
        <v>266.47000000000003</v>
      </c>
      <c r="C1714">
        <v>9.9375</v>
      </c>
      <c r="D1714" s="1">
        <f t="shared" si="133"/>
        <v>-5.4120633024783427E-3</v>
      </c>
      <c r="E1714" s="1">
        <f t="shared" si="134"/>
        <v>5.2980132450331174E-2</v>
      </c>
      <c r="F1714" s="2">
        <f t="shared" si="130"/>
        <v>1.3658214980433834</v>
      </c>
      <c r="G1714" s="2">
        <f t="shared" si="131"/>
        <v>1.2165912687823617</v>
      </c>
      <c r="H1714" s="2">
        <f t="shared" si="132"/>
        <v>1.1253473799062081</v>
      </c>
    </row>
    <row r="1715" spans="1:8" x14ac:dyDescent="0.25">
      <c r="A1715" s="7">
        <v>32458</v>
      </c>
      <c r="B1715">
        <v>267.92</v>
      </c>
      <c r="C1715">
        <v>9.4375</v>
      </c>
      <c r="D1715" s="1">
        <f t="shared" si="133"/>
        <v>-3.0364445731243861E-2</v>
      </c>
      <c r="E1715" s="1">
        <f t="shared" si="134"/>
        <v>-3.2051282051282048E-2</v>
      </c>
      <c r="F1715" s="2">
        <f t="shared" si="130"/>
        <v>1.3728151020007531</v>
      </c>
      <c r="G1715" s="2">
        <f t="shared" si="131"/>
        <v>1.2359120586596442</v>
      </c>
      <c r="H1715" s="2">
        <f t="shared" si="132"/>
        <v>1.1193375436460649</v>
      </c>
    </row>
    <row r="1716" spans="1:8" x14ac:dyDescent="0.25">
      <c r="A1716" s="7">
        <v>32451</v>
      </c>
      <c r="B1716">
        <v>276.31</v>
      </c>
      <c r="C1716">
        <v>9.75</v>
      </c>
      <c r="D1716" s="1">
        <f t="shared" si="133"/>
        <v>-7.9704161131654017E-3</v>
      </c>
      <c r="E1716" s="1">
        <f t="shared" si="134"/>
        <v>-1.8867924528301883E-2</v>
      </c>
      <c r="F1716" s="2">
        <f t="shared" si="130"/>
        <v>1.3756298205332864</v>
      </c>
      <c r="G1716" s="2">
        <f t="shared" si="131"/>
        <v>1.2355987665016985</v>
      </c>
      <c r="H1716" s="2">
        <f t="shared" si="132"/>
        <v>1.1207314687869689</v>
      </c>
    </row>
    <row r="1717" spans="1:8" x14ac:dyDescent="0.25">
      <c r="A1717" s="7">
        <v>32444</v>
      </c>
      <c r="B1717">
        <v>278.52999999999997</v>
      </c>
      <c r="C1717">
        <v>9.9375</v>
      </c>
      <c r="D1717" s="1">
        <f t="shared" si="133"/>
        <v>-1.8085031375590699E-2</v>
      </c>
      <c r="E1717" s="1">
        <f t="shared" si="134"/>
        <v>-5.3571428571428603E-2</v>
      </c>
      <c r="F1717" s="2">
        <f t="shared" si="130"/>
        <v>1.3606250722321596</v>
      </c>
      <c r="G1717" s="2">
        <f t="shared" si="131"/>
        <v>1.2269015597875208</v>
      </c>
      <c r="H1717" s="2">
        <f t="shared" si="132"/>
        <v>1.1226361956453768</v>
      </c>
    </row>
    <row r="1718" spans="1:8" x14ac:dyDescent="0.25">
      <c r="A1718" s="7">
        <v>32437</v>
      </c>
      <c r="B1718">
        <v>283.66000000000003</v>
      </c>
      <c r="C1718">
        <v>10.5</v>
      </c>
      <c r="D1718" s="1">
        <f t="shared" si="133"/>
        <v>2.9618874773139847E-2</v>
      </c>
      <c r="E1718" s="1">
        <f t="shared" si="134"/>
        <v>1.2048192771084265E-2</v>
      </c>
      <c r="F1718" s="2">
        <f t="shared" si="130"/>
        <v>1.3569804149001621</v>
      </c>
      <c r="G1718" s="2">
        <f t="shared" si="131"/>
        <v>1.2208849954151928</v>
      </c>
      <c r="H1718" s="2">
        <f t="shared" si="132"/>
        <v>1.1217448593621975</v>
      </c>
    </row>
    <row r="1719" spans="1:8" x14ac:dyDescent="0.25">
      <c r="A1719" s="7">
        <v>32430</v>
      </c>
      <c r="B1719">
        <v>275.5</v>
      </c>
      <c r="C1719">
        <v>10.375</v>
      </c>
      <c r="D1719" s="1">
        <f t="shared" si="133"/>
        <v>-9.2422771244650148E-3</v>
      </c>
      <c r="E1719" s="1">
        <f t="shared" si="134"/>
        <v>-2.9239766081871399E-2</v>
      </c>
      <c r="F1719" s="2">
        <f t="shared" si="130"/>
        <v>1.3662222550744818</v>
      </c>
      <c r="G1719" s="2">
        <f t="shared" si="131"/>
        <v>1.2231196372857842</v>
      </c>
      <c r="H1719" s="2">
        <f t="shared" si="132"/>
        <v>1.1209558362308967</v>
      </c>
    </row>
    <row r="1720" spans="1:8" x14ac:dyDescent="0.25">
      <c r="A1720" s="7">
        <v>32423</v>
      </c>
      <c r="B1720">
        <v>278.07</v>
      </c>
      <c r="C1720">
        <v>10.6875</v>
      </c>
      <c r="D1720" s="1">
        <f t="shared" si="133"/>
        <v>2.2654554815931593E-2</v>
      </c>
      <c r="E1720" s="1">
        <f t="shared" si="134"/>
        <v>1.7857142857142794E-2</v>
      </c>
      <c r="F1720" s="2">
        <f t="shared" si="130"/>
        <v>1.363673503620173</v>
      </c>
      <c r="G1720" s="2">
        <f t="shared" si="131"/>
        <v>1.2238905510558862</v>
      </c>
      <c r="H1720" s="2">
        <f t="shared" si="132"/>
        <v>1.1246961470173591</v>
      </c>
    </row>
    <row r="1721" spans="1:8" x14ac:dyDescent="0.25">
      <c r="A1721" s="7">
        <v>32416</v>
      </c>
      <c r="B1721">
        <v>271.91000000000003</v>
      </c>
      <c r="C1721">
        <v>10.5</v>
      </c>
      <c r="D1721" s="1">
        <f t="shared" si="133"/>
        <v>7.9700474495849605E-3</v>
      </c>
      <c r="E1721" s="1">
        <f t="shared" si="134"/>
        <v>-2.8901734104046284E-2</v>
      </c>
      <c r="F1721" s="2">
        <f t="shared" si="130"/>
        <v>1.3674989338073669</v>
      </c>
      <c r="G1721" s="2">
        <f t="shared" si="131"/>
        <v>1.223574760034251</v>
      </c>
      <c r="H1721" s="2">
        <f t="shared" si="132"/>
        <v>1.1208690088641107</v>
      </c>
    </row>
    <row r="1722" spans="1:8" x14ac:dyDescent="0.25">
      <c r="A1722" s="7">
        <v>32409</v>
      </c>
      <c r="B1722">
        <v>269.76</v>
      </c>
      <c r="C1722">
        <v>10.8125</v>
      </c>
      <c r="D1722" s="1">
        <f t="shared" si="133"/>
        <v>-3.2883798263438901E-3</v>
      </c>
      <c r="E1722" s="1">
        <f t="shared" si="134"/>
        <v>-3.3519553072625663E-2</v>
      </c>
      <c r="F1722" s="2">
        <f t="shared" si="130"/>
        <v>1.373090160198261</v>
      </c>
      <c r="G1722" s="2">
        <f t="shared" si="131"/>
        <v>1.2251792512110873</v>
      </c>
      <c r="H1722" s="2">
        <f t="shared" si="132"/>
        <v>1.1216331318740849</v>
      </c>
    </row>
    <row r="1723" spans="1:8" x14ac:dyDescent="0.25">
      <c r="A1723" s="7">
        <v>32402</v>
      </c>
      <c r="B1723">
        <v>270.64999999999998</v>
      </c>
      <c r="C1723">
        <v>11.1875</v>
      </c>
      <c r="D1723" s="1">
        <f t="shared" si="133"/>
        <v>1.4278219157547678E-2</v>
      </c>
      <c r="E1723" s="1">
        <f t="shared" si="134"/>
        <v>1.7045454545454586E-2</v>
      </c>
      <c r="F1723" s="2">
        <f t="shared" si="130"/>
        <v>1.3706734609482563</v>
      </c>
      <c r="G1723" s="2">
        <f t="shared" si="131"/>
        <v>1.2248257014365946</v>
      </c>
      <c r="H1723" s="2">
        <f t="shared" si="132"/>
        <v>1.1153704888890081</v>
      </c>
    </row>
    <row r="1724" spans="1:8" x14ac:dyDescent="0.25">
      <c r="A1724" s="7">
        <v>32395</v>
      </c>
      <c r="B1724">
        <v>266.83999999999997</v>
      </c>
      <c r="C1724">
        <v>11</v>
      </c>
      <c r="D1724" s="1">
        <f t="shared" si="133"/>
        <v>8.923169993950264E-3</v>
      </c>
      <c r="E1724" s="1">
        <f t="shared" si="134"/>
        <v>4.7619047619047672E-2</v>
      </c>
      <c r="F1724" s="2">
        <f t="shared" si="130"/>
        <v>1.3487078064120377</v>
      </c>
      <c r="G1724" s="2">
        <f t="shared" si="131"/>
        <v>1.23538965854995</v>
      </c>
      <c r="H1724" s="2">
        <f t="shared" si="132"/>
        <v>1.1154982343969246</v>
      </c>
    </row>
    <row r="1725" spans="1:8" x14ac:dyDescent="0.25">
      <c r="A1725" s="7">
        <v>32388</v>
      </c>
      <c r="B1725">
        <v>264.48</v>
      </c>
      <c r="C1725">
        <v>10.5</v>
      </c>
      <c r="D1725" s="1">
        <f t="shared" si="133"/>
        <v>1.8484288354898348E-2</v>
      </c>
      <c r="E1725" s="1">
        <f t="shared" si="134"/>
        <v>0</v>
      </c>
      <c r="F1725" s="2">
        <f t="shared" si="130"/>
        <v>1.3366524564696243</v>
      </c>
      <c r="G1725" s="2">
        <f t="shared" si="131"/>
        <v>1.2337106016024515</v>
      </c>
      <c r="H1725" s="2">
        <f t="shared" si="132"/>
        <v>1.1110479865793474</v>
      </c>
    </row>
    <row r="1726" spans="1:8" x14ac:dyDescent="0.25">
      <c r="A1726" s="7">
        <v>32381</v>
      </c>
      <c r="B1726">
        <v>259.68</v>
      </c>
      <c r="C1726">
        <v>10.5</v>
      </c>
      <c r="D1726" s="1">
        <f t="shared" si="133"/>
        <v>-2.1518598217030727E-3</v>
      </c>
      <c r="E1726" s="1">
        <f t="shared" si="134"/>
        <v>3.7037037037036979E-2</v>
      </c>
      <c r="F1726" s="2">
        <f t="shared" si="130"/>
        <v>1.3461378767690653</v>
      </c>
      <c r="G1726" s="2">
        <f t="shared" si="131"/>
        <v>1.2367500562774945</v>
      </c>
      <c r="H1726" s="2">
        <f t="shared" si="132"/>
        <v>1.113327123395889</v>
      </c>
    </row>
    <row r="1727" spans="1:8" x14ac:dyDescent="0.25">
      <c r="A1727" s="7">
        <v>32374</v>
      </c>
      <c r="B1727">
        <v>260.24</v>
      </c>
      <c r="C1727">
        <v>10.125</v>
      </c>
      <c r="D1727" s="1">
        <f t="shared" si="133"/>
        <v>-8.7983241287373781E-3</v>
      </c>
      <c r="E1727" s="1">
        <f t="shared" si="134"/>
        <v>-1.8181818181818188E-2</v>
      </c>
      <c r="F1727" s="2">
        <f t="shared" si="130"/>
        <v>1.3396788908887205</v>
      </c>
      <c r="G1727" s="2">
        <f t="shared" si="131"/>
        <v>1.2385329377000058</v>
      </c>
      <c r="H1727" s="2">
        <f t="shared" si="132"/>
        <v>1.1138319400868759</v>
      </c>
    </row>
    <row r="1728" spans="1:8" x14ac:dyDescent="0.25">
      <c r="A1728" s="7">
        <v>32367</v>
      </c>
      <c r="B1728">
        <v>262.55</v>
      </c>
      <c r="C1728">
        <v>10.3125</v>
      </c>
      <c r="D1728" s="1">
        <f t="shared" si="133"/>
        <v>-3.1716761939885596E-2</v>
      </c>
      <c r="E1728" s="1">
        <f t="shared" si="134"/>
        <v>-6.25E-2</v>
      </c>
      <c r="F1728" s="2">
        <f t="shared" si="130"/>
        <v>1.37121311424714</v>
      </c>
      <c r="G1728" s="2">
        <f t="shared" si="131"/>
        <v>1.2417507160355015</v>
      </c>
      <c r="H1728" s="2">
        <f t="shared" si="132"/>
        <v>1.116266653684362</v>
      </c>
    </row>
    <row r="1729" spans="1:8" x14ac:dyDescent="0.25">
      <c r="A1729" s="7">
        <v>32360</v>
      </c>
      <c r="B1729">
        <v>271.14999999999998</v>
      </c>
      <c r="C1729">
        <v>11</v>
      </c>
      <c r="D1729" s="1">
        <f t="shared" si="133"/>
        <v>-3.1982942430703876E-3</v>
      </c>
      <c r="E1729" s="1">
        <f t="shared" si="134"/>
        <v>-1.1235955056179803E-2</v>
      </c>
      <c r="F1729" s="2">
        <f t="shared" si="130"/>
        <v>1.359674790339787</v>
      </c>
      <c r="G1729" s="2">
        <f t="shared" si="131"/>
        <v>1.238068843679778</v>
      </c>
      <c r="H1729" s="2">
        <f t="shared" si="132"/>
        <v>1.1095738647546243</v>
      </c>
    </row>
    <row r="1730" spans="1:8" x14ac:dyDescent="0.25">
      <c r="A1730" s="7">
        <v>32353</v>
      </c>
      <c r="B1730">
        <v>272.02</v>
      </c>
      <c r="C1730">
        <v>11.125</v>
      </c>
      <c r="D1730" s="1">
        <f t="shared" si="133"/>
        <v>3.2333965844402179E-2</v>
      </c>
      <c r="E1730" s="1">
        <f t="shared" si="134"/>
        <v>2.2988505747126409E-2</v>
      </c>
      <c r="F1730" s="2">
        <f t="shared" ref="F1730:F1793" si="135">SLOPE($E1730:$E1834,$D1730:$D1834)</f>
        <v>1.3461349571503292</v>
      </c>
      <c r="G1730" s="2">
        <f t="shared" ref="G1730:G1793" si="136">SLOPE($E1730:$E1886,$D1730:$D1886)</f>
        <v>1.2357102598252498</v>
      </c>
      <c r="H1730" s="2">
        <f t="shared" ref="H1730:H1793" si="137">SLOPE($E1730:$E1990,$D1730:$D1990)</f>
        <v>1.1086193246308755</v>
      </c>
    </row>
    <row r="1731" spans="1:8" x14ac:dyDescent="0.25">
      <c r="A1731" s="7">
        <v>32346</v>
      </c>
      <c r="B1731">
        <v>263.5</v>
      </c>
      <c r="C1731">
        <v>10.875</v>
      </c>
      <c r="D1731" s="1">
        <f t="shared" ref="D1731:D1794" si="138">B1731/B1732-1</f>
        <v>-3.1428046315015612E-2</v>
      </c>
      <c r="E1731" s="1">
        <f t="shared" ref="E1731:E1794" si="139">C1731/C1732-1</f>
        <v>-5.4347826086956541E-2</v>
      </c>
      <c r="F1731" s="2">
        <f t="shared" si="135"/>
        <v>1.3289052882237211</v>
      </c>
      <c r="G1731" s="2">
        <f t="shared" si="136"/>
        <v>1.234453536842965</v>
      </c>
      <c r="H1731" s="2">
        <f t="shared" si="137"/>
        <v>1.1074891100777542</v>
      </c>
    </row>
    <row r="1732" spans="1:8" x14ac:dyDescent="0.25">
      <c r="A1732" s="7">
        <v>32339</v>
      </c>
      <c r="B1732">
        <v>272.05</v>
      </c>
      <c r="C1732">
        <v>11.5</v>
      </c>
      <c r="D1732" s="1">
        <f t="shared" si="138"/>
        <v>7.5179616324718701E-3</v>
      </c>
      <c r="E1732" s="1">
        <f t="shared" si="139"/>
        <v>0.12195121951219523</v>
      </c>
      <c r="F1732" s="2">
        <f t="shared" si="135"/>
        <v>1.3314059319351614</v>
      </c>
      <c r="G1732" s="2">
        <f t="shared" si="136"/>
        <v>1.2268097244555667</v>
      </c>
      <c r="H1732" s="2">
        <f t="shared" si="137"/>
        <v>1.1004818086947321</v>
      </c>
    </row>
    <row r="1733" spans="1:8" x14ac:dyDescent="0.25">
      <c r="A1733" s="7">
        <v>32332</v>
      </c>
      <c r="B1733">
        <v>270.02</v>
      </c>
      <c r="C1733">
        <v>10.25</v>
      </c>
      <c r="D1733" s="1">
        <f t="shared" si="138"/>
        <v>-6.4758260357642428E-3</v>
      </c>
      <c r="E1733" s="1">
        <f t="shared" si="139"/>
        <v>0</v>
      </c>
      <c r="F1733" s="2">
        <f t="shared" si="135"/>
        <v>1.3231065673440889</v>
      </c>
      <c r="G1733" s="2">
        <f t="shared" si="136"/>
        <v>1.2207158568298122</v>
      </c>
      <c r="H1733" s="2">
        <f t="shared" si="137"/>
        <v>1.0988269827371413</v>
      </c>
    </row>
    <row r="1734" spans="1:8" x14ac:dyDescent="0.25">
      <c r="A1734" s="7">
        <v>32325</v>
      </c>
      <c r="B1734">
        <v>271.77999999999997</v>
      </c>
      <c r="C1734">
        <v>10.25</v>
      </c>
      <c r="D1734" s="1">
        <f t="shared" si="138"/>
        <v>-7.3051355102636828E-3</v>
      </c>
      <c r="E1734" s="1">
        <f t="shared" si="139"/>
        <v>-4.0935672514619936E-2</v>
      </c>
      <c r="F1734" s="2">
        <f t="shared" si="135"/>
        <v>1.3196153505509052</v>
      </c>
      <c r="G1734" s="2">
        <f t="shared" si="136"/>
        <v>1.221857393261619</v>
      </c>
      <c r="H1734" s="2">
        <f t="shared" si="137"/>
        <v>1.0969871416846746</v>
      </c>
    </row>
    <row r="1735" spans="1:8" x14ac:dyDescent="0.25">
      <c r="A1735" s="7">
        <v>32318</v>
      </c>
      <c r="B1735">
        <v>273.77999999999997</v>
      </c>
      <c r="C1735">
        <v>10.6875</v>
      </c>
      <c r="D1735" s="1">
        <f t="shared" si="138"/>
        <v>1.1452637801093513E-2</v>
      </c>
      <c r="E1735" s="1">
        <f t="shared" si="139"/>
        <v>5.8823529411764497E-3</v>
      </c>
      <c r="F1735" s="2">
        <f t="shared" si="135"/>
        <v>1.3163304961717039</v>
      </c>
      <c r="G1735" s="2">
        <f t="shared" si="136"/>
        <v>1.2174838657256801</v>
      </c>
      <c r="H1735" s="2">
        <f t="shared" si="137"/>
        <v>1.0939216912600849</v>
      </c>
    </row>
    <row r="1736" spans="1:8" x14ac:dyDescent="0.25">
      <c r="A1736" s="7">
        <v>32311</v>
      </c>
      <c r="B1736">
        <v>270.68</v>
      </c>
      <c r="C1736">
        <v>10.625</v>
      </c>
      <c r="D1736" s="1">
        <f t="shared" si="138"/>
        <v>-2.1381700213816135E-3</v>
      </c>
      <c r="E1736" s="1">
        <f t="shared" si="139"/>
        <v>6.25E-2</v>
      </c>
      <c r="F1736" s="2">
        <f t="shared" si="135"/>
        <v>1.3157090193664758</v>
      </c>
      <c r="G1736" s="2">
        <f t="shared" si="136"/>
        <v>1.2212843247313654</v>
      </c>
      <c r="H1736" s="2">
        <f t="shared" si="137"/>
        <v>1.0949798917418416</v>
      </c>
    </row>
    <row r="1737" spans="1:8" x14ac:dyDescent="0.25">
      <c r="A1737" s="7">
        <v>32304</v>
      </c>
      <c r="B1737">
        <v>271.26</v>
      </c>
      <c r="C1737">
        <v>10</v>
      </c>
      <c r="D1737" s="1">
        <f t="shared" si="138"/>
        <v>1.8052167386001239E-2</v>
      </c>
      <c r="E1737" s="1">
        <f t="shared" si="139"/>
        <v>8.1081081081081141E-2</v>
      </c>
      <c r="F1737" s="2">
        <f t="shared" si="135"/>
        <v>1.3193864379573901</v>
      </c>
      <c r="G1737" s="2">
        <f t="shared" si="136"/>
        <v>1.2252183854350442</v>
      </c>
      <c r="H1737" s="2">
        <f t="shared" si="137"/>
        <v>1.0854574230770315</v>
      </c>
    </row>
    <row r="1738" spans="1:8" x14ac:dyDescent="0.25">
      <c r="A1738" s="7">
        <v>32297</v>
      </c>
      <c r="B1738">
        <v>266.45</v>
      </c>
      <c r="C1738">
        <v>9.25</v>
      </c>
      <c r="D1738" s="1">
        <f t="shared" si="138"/>
        <v>5.1416620629784582E-2</v>
      </c>
      <c r="E1738" s="1">
        <f t="shared" si="139"/>
        <v>2.7777777777777679E-2</v>
      </c>
      <c r="F1738" s="2">
        <f t="shared" si="135"/>
        <v>1.309825555879319</v>
      </c>
      <c r="G1738" s="2">
        <f t="shared" si="136"/>
        <v>1.2165684243157797</v>
      </c>
      <c r="H1738" s="2">
        <f t="shared" si="137"/>
        <v>1.0801301507940975</v>
      </c>
    </row>
    <row r="1739" spans="1:8" x14ac:dyDescent="0.25">
      <c r="A1739" s="7">
        <v>32290</v>
      </c>
      <c r="B1739">
        <v>253.42</v>
      </c>
      <c r="C1739">
        <v>9</v>
      </c>
      <c r="D1739" s="1">
        <f t="shared" si="138"/>
        <v>1.5809026954389793E-3</v>
      </c>
      <c r="E1739" s="1">
        <f t="shared" si="139"/>
        <v>2.1276595744680771E-2</v>
      </c>
      <c r="F1739" s="2">
        <f t="shared" si="135"/>
        <v>1.3310450540482932</v>
      </c>
      <c r="G1739" s="2">
        <f t="shared" si="136"/>
        <v>1.2302592765951041</v>
      </c>
      <c r="H1739" s="2">
        <f t="shared" si="137"/>
        <v>1.0901750815881033</v>
      </c>
    </row>
    <row r="1740" spans="1:8" x14ac:dyDescent="0.25">
      <c r="A1740" s="7">
        <v>32283</v>
      </c>
      <c r="B1740">
        <v>253.02</v>
      </c>
      <c r="C1740">
        <v>8.8125</v>
      </c>
      <c r="D1740" s="1">
        <f t="shared" si="138"/>
        <v>-1.4642884959887748E-2</v>
      </c>
      <c r="E1740" s="1">
        <f t="shared" si="139"/>
        <v>-1.3986013986013957E-2</v>
      </c>
      <c r="F1740" s="2">
        <f t="shared" si="135"/>
        <v>1.2950236587630777</v>
      </c>
      <c r="G1740" s="2">
        <f t="shared" si="136"/>
        <v>1.229966217729755</v>
      </c>
      <c r="H1740" s="2">
        <f t="shared" si="137"/>
        <v>1.0910605672777036</v>
      </c>
    </row>
    <row r="1741" spans="1:8" x14ac:dyDescent="0.25">
      <c r="A1741" s="7">
        <v>32276</v>
      </c>
      <c r="B1741">
        <v>256.77999999999997</v>
      </c>
      <c r="C1741">
        <v>8.9375</v>
      </c>
      <c r="D1741" s="1">
        <f t="shared" si="138"/>
        <v>-2.7186577598261596E-3</v>
      </c>
      <c r="E1741" s="1">
        <f t="shared" si="139"/>
        <v>1.4184397163120588E-2</v>
      </c>
      <c r="F1741" s="2">
        <f t="shared" si="135"/>
        <v>1.2865920890089488</v>
      </c>
      <c r="G1741" s="2">
        <f t="shared" si="136"/>
        <v>1.226139448403978</v>
      </c>
      <c r="H1741" s="2">
        <f t="shared" si="137"/>
        <v>1.0940915993463722</v>
      </c>
    </row>
    <row r="1742" spans="1:8" x14ac:dyDescent="0.25">
      <c r="A1742" s="7">
        <v>32269</v>
      </c>
      <c r="B1742">
        <v>257.48</v>
      </c>
      <c r="C1742">
        <v>8.8125</v>
      </c>
      <c r="D1742" s="1">
        <f t="shared" si="138"/>
        <v>-1.4732330769524959E-2</v>
      </c>
      <c r="E1742" s="1">
        <f t="shared" si="139"/>
        <v>-2.083333333333337E-2</v>
      </c>
      <c r="F1742" s="2">
        <f t="shared" si="135"/>
        <v>1.2942194190174101</v>
      </c>
      <c r="G1742" s="2">
        <f t="shared" si="136"/>
        <v>1.2258046101412077</v>
      </c>
      <c r="H1742" s="2">
        <f t="shared" si="137"/>
        <v>1.096958364419828</v>
      </c>
    </row>
    <row r="1743" spans="1:8" x14ac:dyDescent="0.25">
      <c r="A1743" s="7">
        <v>32262</v>
      </c>
      <c r="B1743">
        <v>261.33</v>
      </c>
      <c r="C1743">
        <v>9</v>
      </c>
      <c r="D1743" s="1">
        <f t="shared" si="138"/>
        <v>4.574459906204309E-3</v>
      </c>
      <c r="E1743" s="1">
        <f t="shared" si="139"/>
        <v>1.4084507042253502E-2</v>
      </c>
      <c r="F1743" s="2">
        <f t="shared" si="135"/>
        <v>1.2840501459386517</v>
      </c>
      <c r="G1743" s="2">
        <f t="shared" si="136"/>
        <v>1.2233620863419015</v>
      </c>
      <c r="H1743" s="2">
        <f t="shared" si="137"/>
        <v>1.1009224908802357</v>
      </c>
    </row>
    <row r="1744" spans="1:8" x14ac:dyDescent="0.25">
      <c r="A1744" s="7">
        <v>32255</v>
      </c>
      <c r="B1744">
        <v>260.14</v>
      </c>
      <c r="C1744">
        <v>8.875</v>
      </c>
      <c r="D1744" s="1">
        <f t="shared" si="138"/>
        <v>1.424336913423474E-3</v>
      </c>
      <c r="E1744" s="1">
        <f t="shared" si="139"/>
        <v>-6.9930069930069783E-3</v>
      </c>
      <c r="F1744" s="2">
        <f t="shared" si="135"/>
        <v>1.2836095561487268</v>
      </c>
      <c r="G1744" s="2">
        <f t="shared" si="136"/>
        <v>1.2225429585139331</v>
      </c>
      <c r="H1744" s="2">
        <f t="shared" si="137"/>
        <v>1.1076713473964979</v>
      </c>
    </row>
    <row r="1745" spans="1:8" x14ac:dyDescent="0.25">
      <c r="A1745" s="7">
        <v>32248</v>
      </c>
      <c r="B1745">
        <v>259.77</v>
      </c>
      <c r="C1745">
        <v>8.9375</v>
      </c>
      <c r="D1745" s="1">
        <f t="shared" si="138"/>
        <v>-3.5853468433359459E-2</v>
      </c>
      <c r="E1745" s="1">
        <f t="shared" si="139"/>
        <v>-6.5359477124182996E-2</v>
      </c>
      <c r="F1745" s="2">
        <f t="shared" si="135"/>
        <v>1.2728044130798546</v>
      </c>
      <c r="G1745" s="2">
        <f t="shared" si="136"/>
        <v>1.2224180835043486</v>
      </c>
      <c r="H1745" s="2">
        <f t="shared" si="137"/>
        <v>1.1081647822161584</v>
      </c>
    </row>
    <row r="1746" spans="1:8" x14ac:dyDescent="0.25">
      <c r="A1746" s="7">
        <v>32241</v>
      </c>
      <c r="B1746">
        <v>269.43</v>
      </c>
      <c r="C1746">
        <v>9.5625</v>
      </c>
      <c r="D1746" s="1">
        <f t="shared" si="138"/>
        <v>4.0712271621151874E-2</v>
      </c>
      <c r="E1746" s="1">
        <f t="shared" si="139"/>
        <v>4.7945205479452024E-2</v>
      </c>
      <c r="F1746" s="2">
        <f t="shared" si="135"/>
        <v>1.2736814396874983</v>
      </c>
      <c r="G1746" s="2">
        <f t="shared" si="136"/>
        <v>1.212430047236436</v>
      </c>
      <c r="H1746" s="2">
        <f t="shared" si="137"/>
        <v>1.0853896117891497</v>
      </c>
    </row>
    <row r="1747" spans="1:8" x14ac:dyDescent="0.25">
      <c r="A1747" s="7">
        <v>32234</v>
      </c>
      <c r="B1747">
        <v>258.89</v>
      </c>
      <c r="C1747">
        <v>9.125</v>
      </c>
      <c r="D1747" s="1">
        <f t="shared" si="138"/>
        <v>1.4699624772736009E-3</v>
      </c>
      <c r="E1747" s="1">
        <f t="shared" si="139"/>
        <v>0</v>
      </c>
      <c r="F1747" s="2">
        <f t="shared" si="135"/>
        <v>1.2668563078359842</v>
      </c>
      <c r="G1747" s="2">
        <f t="shared" si="136"/>
        <v>1.2048693594381883</v>
      </c>
      <c r="H1747" s="2">
        <f t="shared" si="137"/>
        <v>1.0830560294889509</v>
      </c>
    </row>
    <row r="1748" spans="1:8" x14ac:dyDescent="0.25">
      <c r="A1748" s="7">
        <v>32227</v>
      </c>
      <c r="B1748">
        <v>258.51</v>
      </c>
      <c r="C1748">
        <v>9.125</v>
      </c>
      <c r="D1748" s="1">
        <f t="shared" si="138"/>
        <v>-4.6510770138683988E-2</v>
      </c>
      <c r="E1748" s="1">
        <f t="shared" si="139"/>
        <v>-3.9473684210526327E-2</v>
      </c>
      <c r="F1748" s="2">
        <f t="shared" si="135"/>
        <v>1.26241499196671</v>
      </c>
      <c r="G1748" s="2">
        <f t="shared" si="136"/>
        <v>1.2056237599359043</v>
      </c>
      <c r="H1748" s="2">
        <f t="shared" si="137"/>
        <v>1.0830573268040598</v>
      </c>
    </row>
    <row r="1749" spans="1:8" x14ac:dyDescent="0.25">
      <c r="A1749" s="7">
        <v>32220</v>
      </c>
      <c r="B1749">
        <v>271.12</v>
      </c>
      <c r="C1749">
        <v>9.5</v>
      </c>
      <c r="D1749" s="1">
        <f t="shared" si="138"/>
        <v>2.3326036083641588E-2</v>
      </c>
      <c r="E1749" s="1">
        <f t="shared" si="139"/>
        <v>3.4013605442176909E-2</v>
      </c>
      <c r="F1749" s="2">
        <f t="shared" si="135"/>
        <v>1.2767139707745396</v>
      </c>
      <c r="G1749" s="2">
        <f t="shared" si="136"/>
        <v>1.2151293049357101</v>
      </c>
      <c r="H1749" s="2">
        <f t="shared" si="137"/>
        <v>1.0847309183401186</v>
      </c>
    </row>
    <row r="1750" spans="1:8" x14ac:dyDescent="0.25">
      <c r="A1750" s="7">
        <v>32213</v>
      </c>
      <c r="B1750">
        <v>264.94</v>
      </c>
      <c r="C1750">
        <v>9.1875</v>
      </c>
      <c r="D1750" s="1">
        <f t="shared" si="138"/>
        <v>-8.8290310512533221E-3</v>
      </c>
      <c r="E1750" s="1">
        <f t="shared" si="139"/>
        <v>-6.7567567567567988E-3</v>
      </c>
      <c r="F1750" s="2">
        <f t="shared" si="135"/>
        <v>1.2372972440025081</v>
      </c>
      <c r="G1750" s="2">
        <f t="shared" si="136"/>
        <v>1.2124163006456925</v>
      </c>
      <c r="H1750" s="2">
        <f t="shared" si="137"/>
        <v>1.0875938331437485</v>
      </c>
    </row>
    <row r="1751" spans="1:8" x14ac:dyDescent="0.25">
      <c r="A1751" s="7">
        <v>32206</v>
      </c>
      <c r="B1751">
        <v>267.3</v>
      </c>
      <c r="C1751">
        <v>9.25</v>
      </c>
      <c r="D1751" s="1">
        <f t="shared" si="138"/>
        <v>1.8440905280804776E-2</v>
      </c>
      <c r="E1751" s="1">
        <f t="shared" si="139"/>
        <v>9.6296296296296324E-2</v>
      </c>
      <c r="F1751" s="2">
        <f t="shared" si="135"/>
        <v>1.2409898488311115</v>
      </c>
      <c r="G1751" s="2">
        <f t="shared" si="136"/>
        <v>1.2088941729372642</v>
      </c>
      <c r="H1751" s="2">
        <f t="shared" si="137"/>
        <v>1.0828747105328813</v>
      </c>
    </row>
    <row r="1752" spans="1:8" x14ac:dyDescent="0.25">
      <c r="A1752" s="7">
        <v>32199</v>
      </c>
      <c r="B1752">
        <v>262.45999999999998</v>
      </c>
      <c r="C1752">
        <v>8.4375</v>
      </c>
      <c r="D1752" s="1">
        <f t="shared" si="138"/>
        <v>3.2491112725048232E-3</v>
      </c>
      <c r="E1752" s="1">
        <f t="shared" si="139"/>
        <v>0.11570247933884303</v>
      </c>
      <c r="F1752" s="2">
        <f t="shared" si="135"/>
        <v>1.2325711216602317</v>
      </c>
      <c r="G1752" s="2">
        <f t="shared" si="136"/>
        <v>1.194145987943412</v>
      </c>
      <c r="H1752" s="2">
        <f t="shared" si="137"/>
        <v>1.0674247765490623</v>
      </c>
    </row>
    <row r="1753" spans="1:8" x14ac:dyDescent="0.25">
      <c r="A1753" s="7">
        <v>32192</v>
      </c>
      <c r="B1753">
        <v>261.61</v>
      </c>
      <c r="C1753">
        <v>7.5625</v>
      </c>
      <c r="D1753" s="1">
        <f t="shared" si="138"/>
        <v>1.5448511431122247E-2</v>
      </c>
      <c r="E1753" s="1">
        <f t="shared" si="139"/>
        <v>2.5423728813559254E-2</v>
      </c>
      <c r="F1753" s="2">
        <f t="shared" si="135"/>
        <v>1.2475735136336465</v>
      </c>
      <c r="G1753" s="2">
        <f t="shared" si="136"/>
        <v>1.1948938833446803</v>
      </c>
      <c r="H1753" s="2">
        <f t="shared" si="137"/>
        <v>1.0609462280095354</v>
      </c>
    </row>
    <row r="1754" spans="1:8" x14ac:dyDescent="0.25">
      <c r="A1754" s="7">
        <v>32185</v>
      </c>
      <c r="B1754">
        <v>257.63</v>
      </c>
      <c r="C1754">
        <v>7.375</v>
      </c>
      <c r="D1754" s="1">
        <f t="shared" si="138"/>
        <v>2.657794070768249E-2</v>
      </c>
      <c r="E1754" s="1">
        <f t="shared" si="139"/>
        <v>0.13461538461538458</v>
      </c>
      <c r="F1754" s="2">
        <f t="shared" si="135"/>
        <v>1.2453123966218744</v>
      </c>
      <c r="G1754" s="2">
        <f t="shared" si="136"/>
        <v>1.1918464354104019</v>
      </c>
      <c r="H1754" s="2">
        <f t="shared" si="137"/>
        <v>1.059751357969398</v>
      </c>
    </row>
    <row r="1755" spans="1:8" x14ac:dyDescent="0.25">
      <c r="A1755" s="7">
        <v>32178</v>
      </c>
      <c r="B1755">
        <v>250.96</v>
      </c>
      <c r="C1755">
        <v>6.5</v>
      </c>
      <c r="D1755" s="1">
        <f t="shared" si="138"/>
        <v>-2.3767845333955706E-2</v>
      </c>
      <c r="E1755" s="1">
        <f t="shared" si="139"/>
        <v>-1.8867924528301883E-2</v>
      </c>
      <c r="F1755" s="2">
        <f t="shared" si="135"/>
        <v>1.2083818626582692</v>
      </c>
      <c r="G1755" s="2">
        <f t="shared" si="136"/>
        <v>1.1608832347270679</v>
      </c>
      <c r="H1755" s="2">
        <f t="shared" si="137"/>
        <v>1.039287391698412</v>
      </c>
    </row>
    <row r="1756" spans="1:8" x14ac:dyDescent="0.25">
      <c r="A1756" s="7">
        <v>32171</v>
      </c>
      <c r="B1756">
        <v>257.07</v>
      </c>
      <c r="C1756">
        <v>6.625</v>
      </c>
      <c r="D1756" s="1">
        <f t="shared" si="138"/>
        <v>4.288032454361046E-2</v>
      </c>
      <c r="E1756" s="1">
        <f t="shared" si="139"/>
        <v>-7.0175438596491224E-2</v>
      </c>
      <c r="F1756" s="2">
        <f t="shared" si="135"/>
        <v>1.2133628857977898</v>
      </c>
      <c r="G1756" s="2">
        <f t="shared" si="136"/>
        <v>1.1641894164586166</v>
      </c>
      <c r="H1756" s="2">
        <f t="shared" si="137"/>
        <v>1.0402126034026826</v>
      </c>
    </row>
    <row r="1757" spans="1:8" x14ac:dyDescent="0.25">
      <c r="A1757" s="7">
        <v>32164</v>
      </c>
      <c r="B1757">
        <v>246.5</v>
      </c>
      <c r="C1757">
        <v>7.125</v>
      </c>
      <c r="D1757" s="1">
        <f t="shared" si="138"/>
        <v>-2.201944058718508E-2</v>
      </c>
      <c r="E1757" s="1">
        <f t="shared" si="139"/>
        <v>-5.7851239669421517E-2</v>
      </c>
      <c r="F1757" s="2">
        <f t="shared" si="135"/>
        <v>1.2745920881961144</v>
      </c>
      <c r="G1757" s="2">
        <f t="shared" si="136"/>
        <v>1.2269232980167413</v>
      </c>
      <c r="H1757" s="2">
        <f t="shared" si="137"/>
        <v>1.0754619665923351</v>
      </c>
    </row>
    <row r="1758" spans="1:8" x14ac:dyDescent="0.25">
      <c r="A1758" s="7">
        <v>32157</v>
      </c>
      <c r="B1758">
        <v>252.05</v>
      </c>
      <c r="C1758">
        <v>7.5625</v>
      </c>
      <c r="D1758" s="1">
        <f t="shared" si="138"/>
        <v>3.5538208709942509E-2</v>
      </c>
      <c r="E1758" s="1">
        <f t="shared" si="139"/>
        <v>8.0357142857142794E-2</v>
      </c>
      <c r="F1758" s="2">
        <f t="shared" si="135"/>
        <v>1.2706244473296517</v>
      </c>
      <c r="G1758" s="2">
        <f t="shared" si="136"/>
        <v>1.2490972849347415</v>
      </c>
      <c r="H1758" s="2">
        <f t="shared" si="137"/>
        <v>1.0767516713341583</v>
      </c>
    </row>
    <row r="1759" spans="1:8" x14ac:dyDescent="0.25">
      <c r="A1759" s="7">
        <v>32150</v>
      </c>
      <c r="B1759">
        <v>243.4</v>
      </c>
      <c r="C1759">
        <v>7</v>
      </c>
      <c r="D1759" s="1">
        <f t="shared" si="138"/>
        <v>-1.4893961469969241E-2</v>
      </c>
      <c r="E1759" s="1">
        <f t="shared" si="139"/>
        <v>1.8181818181818077E-2</v>
      </c>
      <c r="F1759" s="2">
        <f t="shared" si="135"/>
        <v>1.2560903504756409</v>
      </c>
      <c r="G1759" s="2">
        <f t="shared" si="136"/>
        <v>1.223852142966845</v>
      </c>
      <c r="H1759" s="2">
        <f t="shared" si="137"/>
        <v>1.0667292888457671</v>
      </c>
    </row>
    <row r="1760" spans="1:8" x14ac:dyDescent="0.25">
      <c r="A1760" s="7">
        <v>32143</v>
      </c>
      <c r="B1760">
        <v>247.08</v>
      </c>
      <c r="C1760">
        <v>6.875</v>
      </c>
      <c r="D1760" s="1">
        <f t="shared" si="138"/>
        <v>-1.9601618919133368E-2</v>
      </c>
      <c r="E1760" s="1">
        <f t="shared" si="139"/>
        <v>9.1743119266054496E-3</v>
      </c>
      <c r="F1760" s="2">
        <f t="shared" si="135"/>
        <v>1.265799831782731</v>
      </c>
      <c r="G1760" s="2">
        <f t="shared" si="136"/>
        <v>1.223653644425079</v>
      </c>
      <c r="H1760" s="2">
        <f t="shared" si="137"/>
        <v>1.1124302730481961</v>
      </c>
    </row>
    <row r="1761" spans="1:8" x14ac:dyDescent="0.25">
      <c r="A1761" s="7">
        <v>32136</v>
      </c>
      <c r="B1761">
        <v>252.02</v>
      </c>
      <c r="C1761">
        <v>6.8125</v>
      </c>
      <c r="D1761" s="1">
        <f t="shared" si="138"/>
        <v>1.1478567988441268E-2</v>
      </c>
      <c r="E1761" s="1">
        <f t="shared" si="139"/>
        <v>-1.8018018018018056E-2</v>
      </c>
      <c r="F1761" s="2">
        <f t="shared" si="135"/>
        <v>1.2716184582954493</v>
      </c>
      <c r="G1761" s="2">
        <f t="shared" si="136"/>
        <v>1.2322309887490432</v>
      </c>
      <c r="H1761" s="2">
        <f t="shared" si="137"/>
        <v>1.1185667143502525</v>
      </c>
    </row>
    <row r="1762" spans="1:8" x14ac:dyDescent="0.25">
      <c r="A1762" s="7">
        <v>32129</v>
      </c>
      <c r="B1762">
        <v>249.16</v>
      </c>
      <c r="C1762">
        <v>6.9375</v>
      </c>
      <c r="D1762" s="1">
        <f t="shared" si="138"/>
        <v>5.881353051164373E-2</v>
      </c>
      <c r="E1762" s="1">
        <f t="shared" si="139"/>
        <v>9.9009900990099098E-2</v>
      </c>
      <c r="F1762" s="2">
        <f t="shared" si="135"/>
        <v>1.2753618241135349</v>
      </c>
      <c r="G1762" s="2">
        <f t="shared" si="136"/>
        <v>1.2294397792875509</v>
      </c>
      <c r="H1762" s="2">
        <f t="shared" si="137"/>
        <v>1.1105284539580955</v>
      </c>
    </row>
    <row r="1763" spans="1:8" x14ac:dyDescent="0.25">
      <c r="A1763" s="7">
        <v>32122</v>
      </c>
      <c r="B1763">
        <v>235.32</v>
      </c>
      <c r="C1763">
        <v>6.3125</v>
      </c>
      <c r="D1763" s="1">
        <f t="shared" si="138"/>
        <v>5.0911039657020485E-2</v>
      </c>
      <c r="E1763" s="1">
        <f t="shared" si="139"/>
        <v>0.10989010989010994</v>
      </c>
      <c r="F1763" s="2">
        <f t="shared" si="135"/>
        <v>1.2163010258695532</v>
      </c>
      <c r="G1763" s="2">
        <f t="shared" si="136"/>
        <v>1.2107532645496641</v>
      </c>
      <c r="H1763" s="2">
        <f t="shared" si="137"/>
        <v>1.0910877711665334</v>
      </c>
    </row>
    <row r="1764" spans="1:8" x14ac:dyDescent="0.25">
      <c r="A1764" s="7">
        <v>32115</v>
      </c>
      <c r="B1764">
        <v>223.92</v>
      </c>
      <c r="C1764">
        <v>5.6875</v>
      </c>
      <c r="D1764" s="1">
        <f t="shared" si="138"/>
        <v>-6.8319880169759539E-2</v>
      </c>
      <c r="E1764" s="1">
        <f t="shared" si="139"/>
        <v>-0.125</v>
      </c>
      <c r="F1764" s="2">
        <f t="shared" si="135"/>
        <v>1.183442196034088</v>
      </c>
      <c r="G1764" s="2">
        <f t="shared" si="136"/>
        <v>1.1869397201816787</v>
      </c>
      <c r="H1764" s="2">
        <f t="shared" si="137"/>
        <v>1.067355537068706</v>
      </c>
    </row>
    <row r="1765" spans="1:8" x14ac:dyDescent="0.25">
      <c r="A1765" s="7">
        <v>32108</v>
      </c>
      <c r="B1765">
        <v>240.34</v>
      </c>
      <c r="C1765">
        <v>6.5</v>
      </c>
      <c r="D1765" s="1">
        <f t="shared" si="138"/>
        <v>-6.8595041322313532E-3</v>
      </c>
      <c r="E1765" s="1">
        <f t="shared" si="139"/>
        <v>1.9607843137254832E-2</v>
      </c>
      <c r="F1765" s="2">
        <f t="shared" si="135"/>
        <v>1.1426394136646492</v>
      </c>
      <c r="G1765" s="2">
        <f t="shared" si="136"/>
        <v>1.15481103522423</v>
      </c>
      <c r="H1765" s="2">
        <f t="shared" si="137"/>
        <v>1.0322815175803048</v>
      </c>
    </row>
    <row r="1766" spans="1:8" x14ac:dyDescent="0.25">
      <c r="A1766" s="7">
        <v>32101</v>
      </c>
      <c r="B1766">
        <v>242</v>
      </c>
      <c r="C1766">
        <v>6.375</v>
      </c>
      <c r="D1766" s="1">
        <f t="shared" si="138"/>
        <v>-1.4818433479889204E-2</v>
      </c>
      <c r="E1766" s="1">
        <f t="shared" si="139"/>
        <v>-5.555555555555558E-2</v>
      </c>
      <c r="F1766" s="2">
        <f t="shared" si="135"/>
        <v>1.1429153747613812</v>
      </c>
      <c r="G1766" s="2">
        <f t="shared" si="136"/>
        <v>1.1554931454617952</v>
      </c>
      <c r="H1766" s="2">
        <f t="shared" si="137"/>
        <v>1.0360367596956128</v>
      </c>
    </row>
    <row r="1767" spans="1:8" x14ac:dyDescent="0.25">
      <c r="A1767" s="7">
        <v>32094</v>
      </c>
      <c r="B1767">
        <v>245.64</v>
      </c>
      <c r="C1767">
        <v>6.75</v>
      </c>
      <c r="D1767" s="1">
        <f t="shared" si="138"/>
        <v>-1.9048760033545054E-2</v>
      </c>
      <c r="E1767" s="1">
        <f t="shared" si="139"/>
        <v>-3.5714285714285698E-2</v>
      </c>
      <c r="F1767" s="2">
        <f t="shared" si="135"/>
        <v>1.1572406881463773</v>
      </c>
      <c r="G1767" s="2">
        <f t="shared" si="136"/>
        <v>1.1464479729406118</v>
      </c>
      <c r="H1767" s="2">
        <f t="shared" si="137"/>
        <v>1.0278562968596241</v>
      </c>
    </row>
    <row r="1768" spans="1:8" x14ac:dyDescent="0.25">
      <c r="A1768" s="7">
        <v>32087</v>
      </c>
      <c r="B1768">
        <v>250.41</v>
      </c>
      <c r="C1768">
        <v>7</v>
      </c>
      <c r="D1768" s="1">
        <f t="shared" si="138"/>
        <v>-5.4807577743357649E-3</v>
      </c>
      <c r="E1768" s="1">
        <f t="shared" si="139"/>
        <v>-3.4482758620689613E-2</v>
      </c>
      <c r="F1768" s="2">
        <f t="shared" si="135"/>
        <v>1.1513021106546542</v>
      </c>
      <c r="G1768" s="2">
        <f t="shared" si="136"/>
        <v>1.1425720679016032</v>
      </c>
      <c r="H1768" s="2">
        <f t="shared" si="137"/>
        <v>1.0255100106454307</v>
      </c>
    </row>
    <row r="1769" spans="1:8" x14ac:dyDescent="0.25">
      <c r="A1769" s="7">
        <v>32080</v>
      </c>
      <c r="B1769">
        <v>251.79</v>
      </c>
      <c r="C1769">
        <v>7.25</v>
      </c>
      <c r="D1769" s="1">
        <f t="shared" si="138"/>
        <v>1.4382402707275865E-2</v>
      </c>
      <c r="E1769" s="1">
        <f t="shared" si="139"/>
        <v>1.7543859649122862E-2</v>
      </c>
      <c r="F1769" s="2">
        <f t="shared" si="135"/>
        <v>1.1381332822888053</v>
      </c>
      <c r="G1769" s="2">
        <f t="shared" si="136"/>
        <v>1.1298475162803314</v>
      </c>
      <c r="H1769" s="2">
        <f t="shared" si="137"/>
        <v>1.0254784497686062</v>
      </c>
    </row>
    <row r="1770" spans="1:8" x14ac:dyDescent="0.25">
      <c r="A1770" s="7">
        <v>32073</v>
      </c>
      <c r="B1770">
        <v>248.22</v>
      </c>
      <c r="C1770">
        <v>7.125</v>
      </c>
      <c r="D1770" s="1">
        <f t="shared" si="138"/>
        <v>-0.12196674920410322</v>
      </c>
      <c r="E1770" s="1">
        <f t="shared" si="139"/>
        <v>-0.17985611510791366</v>
      </c>
      <c r="F1770" s="2">
        <f t="shared" si="135"/>
        <v>1.1381450872296994</v>
      </c>
      <c r="G1770" s="2">
        <f t="shared" si="136"/>
        <v>1.1291642847674999</v>
      </c>
      <c r="H1770" s="2">
        <f t="shared" si="137"/>
        <v>1.0394960173474872</v>
      </c>
    </row>
    <row r="1771" spans="1:8" x14ac:dyDescent="0.25">
      <c r="A1771" s="7">
        <v>32066</v>
      </c>
      <c r="B1771">
        <v>282.7</v>
      </c>
      <c r="C1771">
        <v>8.6875</v>
      </c>
      <c r="D1771" s="1">
        <f t="shared" si="138"/>
        <v>-9.120133731957436E-2</v>
      </c>
      <c r="E1771" s="1">
        <f t="shared" si="139"/>
        <v>-0.17261904761904767</v>
      </c>
      <c r="F1771" s="2">
        <f t="shared" si="135"/>
        <v>1.0469169752988909</v>
      </c>
      <c r="G1771" s="2">
        <f t="shared" si="136"/>
        <v>1.0534538817426156</v>
      </c>
      <c r="H1771" s="2">
        <f t="shared" si="137"/>
        <v>1.0147170690964706</v>
      </c>
    </row>
    <row r="1772" spans="1:8" x14ac:dyDescent="0.25">
      <c r="A1772" s="7">
        <v>32059</v>
      </c>
      <c r="B1772">
        <v>311.07</v>
      </c>
      <c r="C1772">
        <v>10.5</v>
      </c>
      <c r="D1772" s="1">
        <f t="shared" si="138"/>
        <v>-5.1818209528454284E-2</v>
      </c>
      <c r="E1772" s="1">
        <f t="shared" si="139"/>
        <v>3.7037037037036979E-2</v>
      </c>
      <c r="F1772" s="2">
        <f t="shared" si="135"/>
        <v>0.89473183583972726</v>
      </c>
      <c r="G1772" s="2">
        <f t="shared" si="136"/>
        <v>0.93014310953680779</v>
      </c>
      <c r="H1772" s="2">
        <f t="shared" si="137"/>
        <v>0.95251344328037602</v>
      </c>
    </row>
    <row r="1773" spans="1:8" x14ac:dyDescent="0.25">
      <c r="A1773" s="7">
        <v>32052</v>
      </c>
      <c r="B1773">
        <v>328.07</v>
      </c>
      <c r="C1773">
        <v>10.125</v>
      </c>
      <c r="D1773" s="1">
        <f t="shared" si="138"/>
        <v>2.4706396801599029E-2</v>
      </c>
      <c r="E1773" s="1">
        <f t="shared" si="139"/>
        <v>1.8867924528301883E-2</v>
      </c>
      <c r="F1773" s="2">
        <f t="shared" si="135"/>
        <v>1.0018008920275183</v>
      </c>
      <c r="G1773" s="2">
        <f t="shared" si="136"/>
        <v>1.0158405843171374</v>
      </c>
      <c r="H1773" s="2">
        <f t="shared" si="137"/>
        <v>1.0184416880283973</v>
      </c>
    </row>
    <row r="1774" spans="1:8" x14ac:dyDescent="0.25">
      <c r="A1774" s="7">
        <v>32045</v>
      </c>
      <c r="B1774">
        <v>320.16000000000003</v>
      </c>
      <c r="C1774">
        <v>9.9375</v>
      </c>
      <c r="D1774" s="1">
        <f t="shared" si="138"/>
        <v>1.6832878104554361E-2</v>
      </c>
      <c r="E1774" s="1">
        <f t="shared" si="139"/>
        <v>8.163265306122458E-2</v>
      </c>
      <c r="F1774" s="2">
        <f t="shared" si="135"/>
        <v>1.0023880741751812</v>
      </c>
      <c r="G1774" s="2">
        <f t="shared" si="136"/>
        <v>1.0169004396634373</v>
      </c>
      <c r="H1774" s="2">
        <f t="shared" si="137"/>
        <v>1.0280829958777848</v>
      </c>
    </row>
    <row r="1775" spans="1:8" x14ac:dyDescent="0.25">
      <c r="A1775" s="7">
        <v>32038</v>
      </c>
      <c r="B1775">
        <v>314.86</v>
      </c>
      <c r="C1775">
        <v>9.1875</v>
      </c>
      <c r="D1775" s="1">
        <f t="shared" si="138"/>
        <v>-2.2113174731349772E-2</v>
      </c>
      <c r="E1775" s="1">
        <f t="shared" si="139"/>
        <v>-1.3422818791946289E-2</v>
      </c>
      <c r="F1775" s="2">
        <f t="shared" si="135"/>
        <v>0.98925390547001846</v>
      </c>
      <c r="G1775" s="2">
        <f t="shared" si="136"/>
        <v>0.99551130880882377</v>
      </c>
      <c r="H1775" s="2">
        <f t="shared" si="137"/>
        <v>1.0199415135753522</v>
      </c>
    </row>
    <row r="1776" spans="1:8" x14ac:dyDescent="0.25">
      <c r="A1776" s="7">
        <v>32031</v>
      </c>
      <c r="B1776">
        <v>321.98</v>
      </c>
      <c r="C1776">
        <v>9.3125</v>
      </c>
      <c r="D1776" s="1">
        <f t="shared" si="138"/>
        <v>1.6671929270603236E-2</v>
      </c>
      <c r="E1776" s="1">
        <f t="shared" si="139"/>
        <v>6.7567567567567988E-3</v>
      </c>
      <c r="F1776" s="2">
        <f t="shared" si="135"/>
        <v>1.0258983499087906</v>
      </c>
      <c r="G1776" s="2">
        <f t="shared" si="136"/>
        <v>1.035253245674193</v>
      </c>
      <c r="H1776" s="2">
        <f t="shared" si="137"/>
        <v>1.0184693248158592</v>
      </c>
    </row>
    <row r="1777" spans="1:8" x14ac:dyDescent="0.25">
      <c r="A1777" s="7">
        <v>32024</v>
      </c>
      <c r="B1777">
        <v>316.7</v>
      </c>
      <c r="C1777">
        <v>9.25</v>
      </c>
      <c r="D1777" s="1">
        <f t="shared" si="138"/>
        <v>-3.1616927592955091E-2</v>
      </c>
      <c r="E1777" s="1">
        <f t="shared" si="139"/>
        <v>-1.3333333333333308E-2</v>
      </c>
      <c r="F1777" s="2">
        <f t="shared" si="135"/>
        <v>1.0295303053697462</v>
      </c>
      <c r="G1777" s="2">
        <f t="shared" si="136"/>
        <v>1.0364121820858789</v>
      </c>
      <c r="H1777" s="2">
        <f t="shared" si="137"/>
        <v>0.99705521285320342</v>
      </c>
    </row>
    <row r="1778" spans="1:8" x14ac:dyDescent="0.25">
      <c r="A1778" s="7">
        <v>32017</v>
      </c>
      <c r="B1778">
        <v>327.04000000000002</v>
      </c>
      <c r="C1778">
        <v>9.375</v>
      </c>
      <c r="D1778" s="1">
        <f t="shared" si="138"/>
        <v>-2.6376897886275508E-2</v>
      </c>
      <c r="E1778" s="1">
        <f t="shared" si="139"/>
        <v>-7.407407407407407E-2</v>
      </c>
      <c r="F1778" s="2">
        <f t="shared" si="135"/>
        <v>1.0486959217134959</v>
      </c>
      <c r="G1778" s="2">
        <f t="shared" si="136"/>
        <v>1.0511126836775928</v>
      </c>
      <c r="H1778" s="2">
        <f t="shared" si="137"/>
        <v>1.0116813744948681</v>
      </c>
    </row>
    <row r="1779" spans="1:8" x14ac:dyDescent="0.25">
      <c r="A1779" s="7">
        <v>32010</v>
      </c>
      <c r="B1779">
        <v>335.9</v>
      </c>
      <c r="C1779">
        <v>10.125</v>
      </c>
      <c r="D1779" s="1">
        <f t="shared" si="138"/>
        <v>5.7187340938349429E-3</v>
      </c>
      <c r="E1779" s="1">
        <f t="shared" si="139"/>
        <v>8.0000000000000071E-2</v>
      </c>
      <c r="F1779" s="2">
        <f t="shared" si="135"/>
        <v>1.0151012713672405</v>
      </c>
      <c r="G1779" s="2">
        <f t="shared" si="136"/>
        <v>1.0292655536571578</v>
      </c>
      <c r="H1779" s="2">
        <f t="shared" si="137"/>
        <v>0.98509413865414708</v>
      </c>
    </row>
    <row r="1780" spans="1:8" x14ac:dyDescent="0.25">
      <c r="A1780" s="7">
        <v>32003</v>
      </c>
      <c r="B1780">
        <v>333.99</v>
      </c>
      <c r="C1780">
        <v>9.375</v>
      </c>
      <c r="D1780" s="1">
        <f t="shared" si="138"/>
        <v>3.4024767801857703E-2</v>
      </c>
      <c r="E1780" s="1">
        <f t="shared" si="139"/>
        <v>-3.2258064516129004E-2</v>
      </c>
      <c r="F1780" s="2">
        <f t="shared" si="135"/>
        <v>1.0272410370015701</v>
      </c>
      <c r="G1780" s="2">
        <f t="shared" si="136"/>
        <v>1.028895429706284</v>
      </c>
      <c r="H1780" s="2">
        <f t="shared" si="137"/>
        <v>1.0357781204114445</v>
      </c>
    </row>
    <row r="1781" spans="1:8" x14ac:dyDescent="0.25">
      <c r="A1781" s="7">
        <v>31996</v>
      </c>
      <c r="B1781">
        <v>323</v>
      </c>
      <c r="C1781">
        <v>9.6875</v>
      </c>
      <c r="D1781" s="1">
        <f t="shared" si="138"/>
        <v>1.3619531789367922E-2</v>
      </c>
      <c r="E1781" s="1">
        <f t="shared" si="139"/>
        <v>-2.515723270440251E-2</v>
      </c>
      <c r="F1781" s="2">
        <f t="shared" si="135"/>
        <v>1.0827079046031911</v>
      </c>
      <c r="G1781" s="2">
        <f t="shared" si="136"/>
        <v>1.0583305703726178</v>
      </c>
      <c r="H1781" s="2">
        <f t="shared" si="137"/>
        <v>1.0498308960080895</v>
      </c>
    </row>
    <row r="1782" spans="1:8" x14ac:dyDescent="0.25">
      <c r="A1782" s="7">
        <v>31989</v>
      </c>
      <c r="B1782">
        <v>318.66000000000003</v>
      </c>
      <c r="C1782">
        <v>9.9375</v>
      </c>
      <c r="D1782" s="1">
        <f t="shared" si="138"/>
        <v>3.0361819769133991E-2</v>
      </c>
      <c r="E1782" s="1">
        <f t="shared" si="139"/>
        <v>6.0000000000000053E-2</v>
      </c>
      <c r="F1782" s="2">
        <f t="shared" si="135"/>
        <v>1.0830941115271675</v>
      </c>
      <c r="G1782" s="2">
        <f t="shared" si="136"/>
        <v>0.97341820893628017</v>
      </c>
      <c r="H1782" s="2">
        <f t="shared" si="137"/>
        <v>1.0657938394546298</v>
      </c>
    </row>
    <row r="1783" spans="1:8" x14ac:dyDescent="0.25">
      <c r="A1783" s="7">
        <v>31982</v>
      </c>
      <c r="B1783">
        <v>309.27</v>
      </c>
      <c r="C1783">
        <v>9.375</v>
      </c>
      <c r="D1783" s="1">
        <f t="shared" si="138"/>
        <v>-1.6910899901458998E-2</v>
      </c>
      <c r="E1783" s="1">
        <f t="shared" si="139"/>
        <v>0</v>
      </c>
      <c r="F1783" s="2">
        <f t="shared" si="135"/>
        <v>1.0460497286182986</v>
      </c>
      <c r="G1783" s="2">
        <f t="shared" si="136"/>
        <v>0.95298128578088159</v>
      </c>
      <c r="H1783" s="2">
        <f t="shared" si="137"/>
        <v>1.0805093120945783</v>
      </c>
    </row>
    <row r="1784" spans="1:8" x14ac:dyDescent="0.25">
      <c r="A1784" s="7">
        <v>31975</v>
      </c>
      <c r="B1784">
        <v>314.58999999999997</v>
      </c>
      <c r="C1784">
        <v>9.375</v>
      </c>
      <c r="D1784" s="1">
        <f t="shared" si="138"/>
        <v>2.0170574310081957E-2</v>
      </c>
      <c r="E1784" s="1">
        <f t="shared" si="139"/>
        <v>6.7114093959732557E-3</v>
      </c>
      <c r="F1784" s="2">
        <f t="shared" si="135"/>
        <v>1.0536939124546896</v>
      </c>
      <c r="G1784" s="2">
        <f t="shared" si="136"/>
        <v>0.95582218976214439</v>
      </c>
      <c r="H1784" s="2">
        <f t="shared" si="137"/>
        <v>1.0856357119315336</v>
      </c>
    </row>
    <row r="1785" spans="1:8" x14ac:dyDescent="0.25">
      <c r="A1785" s="7">
        <v>31968</v>
      </c>
      <c r="B1785">
        <v>308.37</v>
      </c>
      <c r="C1785">
        <v>9.3125</v>
      </c>
      <c r="D1785" s="1">
        <f t="shared" si="138"/>
        <v>8.9650885057095397E-3</v>
      </c>
      <c r="E1785" s="1">
        <f t="shared" si="139"/>
        <v>4.9295774647887258E-2</v>
      </c>
      <c r="F1785" s="2">
        <f t="shared" si="135"/>
        <v>1.0585233453159779</v>
      </c>
      <c r="G1785" s="2">
        <f t="shared" si="136"/>
        <v>0.95565423722187359</v>
      </c>
      <c r="H1785" s="2">
        <f t="shared" si="137"/>
        <v>1.0833438527074815</v>
      </c>
    </row>
    <row r="1786" spans="1:8" x14ac:dyDescent="0.25">
      <c r="A1786" s="7">
        <v>31961</v>
      </c>
      <c r="B1786">
        <v>305.63</v>
      </c>
      <c r="C1786">
        <v>8.875</v>
      </c>
      <c r="D1786" s="1">
        <f t="shared" si="138"/>
        <v>-4.981117332986118E-3</v>
      </c>
      <c r="E1786" s="1">
        <f t="shared" si="139"/>
        <v>0</v>
      </c>
      <c r="F1786" s="2">
        <f t="shared" si="135"/>
        <v>1.0526587150154545</v>
      </c>
      <c r="G1786" s="2">
        <f t="shared" si="136"/>
        <v>0.95061913383584706</v>
      </c>
      <c r="H1786" s="2">
        <f t="shared" si="137"/>
        <v>1.076874560577513</v>
      </c>
    </row>
    <row r="1787" spans="1:8" x14ac:dyDescent="0.25">
      <c r="A1787" s="7">
        <v>31954</v>
      </c>
      <c r="B1787">
        <v>307.16000000000003</v>
      </c>
      <c r="C1787">
        <v>8.875</v>
      </c>
      <c r="D1787" s="1">
        <f t="shared" si="138"/>
        <v>6.1895299214898003E-4</v>
      </c>
      <c r="E1787" s="1">
        <f t="shared" si="139"/>
        <v>7.0921985815601829E-3</v>
      </c>
      <c r="F1787" s="2">
        <f t="shared" si="135"/>
        <v>1.0531820885159284</v>
      </c>
      <c r="G1787" s="2">
        <f t="shared" si="136"/>
        <v>0.9574457975496643</v>
      </c>
      <c r="H1787" s="2">
        <f t="shared" si="137"/>
        <v>1.0671810315238766</v>
      </c>
    </row>
    <row r="1788" spans="1:8" x14ac:dyDescent="0.25">
      <c r="A1788" s="7">
        <v>31947</v>
      </c>
      <c r="B1788">
        <v>306.97000000000003</v>
      </c>
      <c r="C1788">
        <v>8.8125</v>
      </c>
      <c r="D1788" s="1">
        <f t="shared" si="138"/>
        <v>1.773755056030768E-2</v>
      </c>
      <c r="E1788" s="1">
        <f t="shared" si="139"/>
        <v>2.9197080291970767E-2</v>
      </c>
      <c r="F1788" s="2">
        <f t="shared" si="135"/>
        <v>1.061595959607587</v>
      </c>
      <c r="G1788" s="2">
        <f t="shared" si="136"/>
        <v>0.95673861246598546</v>
      </c>
      <c r="H1788" s="2">
        <f t="shared" si="137"/>
        <v>1.0629445144289618</v>
      </c>
    </row>
    <row r="1789" spans="1:8" x14ac:dyDescent="0.25">
      <c r="A1789" s="7">
        <v>31940</v>
      </c>
      <c r="B1789">
        <v>301.62</v>
      </c>
      <c r="C1789">
        <v>8.5625</v>
      </c>
      <c r="D1789" s="1">
        <f t="shared" si="138"/>
        <v>2.7841199522917082E-2</v>
      </c>
      <c r="E1789" s="1">
        <f t="shared" si="139"/>
        <v>7.3529411764705621E-3</v>
      </c>
      <c r="F1789" s="2">
        <f t="shared" si="135"/>
        <v>1.0591315654135722</v>
      </c>
      <c r="G1789" s="2">
        <f t="shared" si="136"/>
        <v>1.0123527195462811</v>
      </c>
      <c r="H1789" s="2">
        <f t="shared" si="137"/>
        <v>1.0572406466649396</v>
      </c>
    </row>
    <row r="1790" spans="1:8" x14ac:dyDescent="0.25">
      <c r="A1790" s="7">
        <v>31933</v>
      </c>
      <c r="B1790">
        <v>293.45</v>
      </c>
      <c r="C1790">
        <v>8.5</v>
      </c>
      <c r="D1790" s="1">
        <f t="shared" si="138"/>
        <v>1.1547742157876462E-2</v>
      </c>
      <c r="E1790" s="1">
        <f t="shared" si="139"/>
        <v>-7.2992700729926918E-3</v>
      </c>
      <c r="F1790" s="2">
        <f t="shared" si="135"/>
        <v>1.072440588788907</v>
      </c>
      <c r="G1790" s="2">
        <f t="shared" si="136"/>
        <v>1.0263094957392405</v>
      </c>
      <c r="H1790" s="2">
        <f t="shared" si="137"/>
        <v>1.0612870566241215</v>
      </c>
    </row>
    <row r="1791" spans="1:8" x14ac:dyDescent="0.25">
      <c r="A1791" s="7">
        <v>31926</v>
      </c>
      <c r="B1791">
        <v>290.10000000000002</v>
      </c>
      <c r="C1791">
        <v>8.5625</v>
      </c>
      <c r="D1791" s="1">
        <f t="shared" si="138"/>
        <v>2.8140062375956898E-2</v>
      </c>
      <c r="E1791" s="1">
        <f t="shared" si="139"/>
        <v>3.7878787878787845E-2</v>
      </c>
      <c r="F1791" s="2">
        <f t="shared" si="135"/>
        <v>1.0715157017691486</v>
      </c>
      <c r="G1791" s="2">
        <f t="shared" si="136"/>
        <v>1.0274170431929264</v>
      </c>
      <c r="H1791" s="2">
        <f t="shared" si="137"/>
        <v>1.0652282690209423</v>
      </c>
    </row>
    <row r="1792" spans="1:8" x14ac:dyDescent="0.25">
      <c r="A1792" s="7">
        <v>31919</v>
      </c>
      <c r="B1792">
        <v>282.16000000000003</v>
      </c>
      <c r="C1792">
        <v>8.25</v>
      </c>
      <c r="D1792" s="1">
        <f t="shared" si="138"/>
        <v>-1.8334898931913757E-2</v>
      </c>
      <c r="E1792" s="1">
        <f t="shared" si="139"/>
        <v>-7.5187969924812581E-3</v>
      </c>
      <c r="F1792" s="2">
        <f t="shared" si="135"/>
        <v>1.064082559661971</v>
      </c>
      <c r="G1792" s="2">
        <f t="shared" si="136"/>
        <v>1.0060186861332159</v>
      </c>
      <c r="H1792" s="2">
        <f t="shared" si="137"/>
        <v>1.0620162179298731</v>
      </c>
    </row>
    <row r="1793" spans="1:8" x14ac:dyDescent="0.25">
      <c r="A1793" s="7">
        <v>31912</v>
      </c>
      <c r="B1793">
        <v>287.43</v>
      </c>
      <c r="C1793">
        <v>8.3125</v>
      </c>
      <c r="D1793" s="1">
        <f t="shared" si="138"/>
        <v>-2.0247469066366652E-2</v>
      </c>
      <c r="E1793" s="1">
        <f t="shared" si="139"/>
        <v>-2.2058823529411797E-2</v>
      </c>
      <c r="F1793" s="2">
        <f t="shared" si="135"/>
        <v>1.0648976592677115</v>
      </c>
      <c r="G1793" s="2">
        <f t="shared" si="136"/>
        <v>1.0157265605343744</v>
      </c>
      <c r="H1793" s="2">
        <f t="shared" si="137"/>
        <v>1.0706998146139401</v>
      </c>
    </row>
    <row r="1794" spans="1:8" x14ac:dyDescent="0.25">
      <c r="A1794" s="7">
        <v>31905</v>
      </c>
      <c r="B1794">
        <v>293.37</v>
      </c>
      <c r="C1794">
        <v>8.5</v>
      </c>
      <c r="D1794" s="1">
        <f t="shared" si="138"/>
        <v>1.8539735444224714E-2</v>
      </c>
      <c r="E1794" s="1">
        <f t="shared" si="139"/>
        <v>0.17241379310344818</v>
      </c>
      <c r="F1794" s="2">
        <f t="shared" ref="F1794:F1857" si="140">SLOPE($E1794:$E1898,$D1794:$D1898)</f>
        <v>1.0676761118853446</v>
      </c>
      <c r="G1794" s="2">
        <f t="shared" ref="G1794:G1857" si="141">SLOPE($E1794:$E1950,$D1794:$D1950)</f>
        <v>1.0239861892770696</v>
      </c>
      <c r="H1794" s="2">
        <f t="shared" ref="H1794:H1857" si="142">SLOPE($E1794:$E2054,$D1794:$D2054)</f>
        <v>1.0689931862728583</v>
      </c>
    </row>
    <row r="1795" spans="1:8" x14ac:dyDescent="0.25">
      <c r="A1795" s="7">
        <v>31898</v>
      </c>
      <c r="B1795">
        <v>288.02999999999997</v>
      </c>
      <c r="C1795">
        <v>7.25</v>
      </c>
      <c r="D1795" s="1">
        <f t="shared" ref="D1795:D1858" si="143">B1795/B1796-1</f>
        <v>2.3124467178175623E-2</v>
      </c>
      <c r="E1795" s="1">
        <f t="shared" ref="E1795:E1858" si="144">C1795/C1796-1</f>
        <v>8.6956521739129933E-3</v>
      </c>
      <c r="F1795" s="2">
        <f t="shared" si="140"/>
        <v>1.0038912940036733</v>
      </c>
      <c r="G1795" s="2">
        <f t="shared" si="141"/>
        <v>0.9936245267785252</v>
      </c>
      <c r="H1795" s="2">
        <f t="shared" si="142"/>
        <v>1.0461651731932247</v>
      </c>
    </row>
    <row r="1796" spans="1:8" x14ac:dyDescent="0.25">
      <c r="A1796" s="7">
        <v>31891</v>
      </c>
      <c r="B1796">
        <v>281.52</v>
      </c>
      <c r="C1796">
        <v>7.1875</v>
      </c>
      <c r="D1796" s="1">
        <f t="shared" si="143"/>
        <v>-1.8786379003868925E-2</v>
      </c>
      <c r="E1796" s="1">
        <f t="shared" si="144"/>
        <v>-7.2580645161290369E-2</v>
      </c>
      <c r="F1796" s="2">
        <f t="shared" si="140"/>
        <v>1.0075864983714973</v>
      </c>
      <c r="G1796" s="2">
        <f t="shared" si="141"/>
        <v>0.99489952458824882</v>
      </c>
      <c r="H1796" s="2">
        <f t="shared" si="142"/>
        <v>1.0548002990605563</v>
      </c>
    </row>
    <row r="1797" spans="1:8" x14ac:dyDescent="0.25">
      <c r="A1797" s="7">
        <v>31884</v>
      </c>
      <c r="B1797">
        <v>286.91000000000003</v>
      </c>
      <c r="C1797">
        <v>7.75</v>
      </c>
      <c r="D1797" s="1">
        <f t="shared" si="143"/>
        <v>-1.9077575301719607E-2</v>
      </c>
      <c r="E1797" s="1">
        <f t="shared" si="144"/>
        <v>-2.3622047244094446E-2</v>
      </c>
      <c r="F1797" s="2">
        <f t="shared" si="140"/>
        <v>0.97829926710927329</v>
      </c>
      <c r="G1797" s="2">
        <f t="shared" si="141"/>
        <v>0.97579073807981365</v>
      </c>
      <c r="H1797" s="2">
        <f t="shared" si="142"/>
        <v>1.0410096984746189</v>
      </c>
    </row>
    <row r="1798" spans="1:8" x14ac:dyDescent="0.25">
      <c r="A1798" s="7">
        <v>31877</v>
      </c>
      <c r="B1798">
        <v>292.49</v>
      </c>
      <c r="C1798">
        <v>7.9375</v>
      </c>
      <c r="D1798" s="1">
        <f t="shared" si="143"/>
        <v>-2.6363969242035989E-2</v>
      </c>
      <c r="E1798" s="1">
        <f t="shared" si="144"/>
        <v>-1.5503875968992276E-2</v>
      </c>
      <c r="F1798" s="2">
        <f t="shared" si="140"/>
        <v>0.97523883026825675</v>
      </c>
      <c r="G1798" s="2">
        <f t="shared" si="141"/>
        <v>0.97728024221285148</v>
      </c>
      <c r="H1798" s="2">
        <f t="shared" si="142"/>
        <v>1.0404899814345911</v>
      </c>
    </row>
    <row r="1799" spans="1:8" x14ac:dyDescent="0.25">
      <c r="A1799" s="7">
        <v>31870</v>
      </c>
      <c r="B1799">
        <v>300.41000000000003</v>
      </c>
      <c r="C1799">
        <v>8.0625</v>
      </c>
      <c r="D1799" s="1">
        <f t="shared" si="143"/>
        <v>1.4453111809002994E-2</v>
      </c>
      <c r="E1799" s="1">
        <f t="shared" si="144"/>
        <v>0</v>
      </c>
      <c r="F1799" s="2">
        <f t="shared" si="140"/>
        <v>0.96538783190258926</v>
      </c>
      <c r="G1799" s="2">
        <f t="shared" si="141"/>
        <v>0.98032787905747454</v>
      </c>
      <c r="H1799" s="2">
        <f t="shared" si="142"/>
        <v>1.0476858754346079</v>
      </c>
    </row>
    <row r="1800" spans="1:8" x14ac:dyDescent="0.25">
      <c r="A1800" s="7">
        <v>31863</v>
      </c>
      <c r="B1800">
        <v>296.13</v>
      </c>
      <c r="C1800">
        <v>8.0625</v>
      </c>
      <c r="D1800" s="1">
        <f t="shared" si="143"/>
        <v>-6.8417345809438368E-3</v>
      </c>
      <c r="E1800" s="1">
        <f t="shared" si="144"/>
        <v>7.8125E-3</v>
      </c>
      <c r="F1800" s="2">
        <f t="shared" si="140"/>
        <v>0.96953842094204579</v>
      </c>
      <c r="G1800" s="2">
        <f t="shared" si="141"/>
        <v>0.98561991679480121</v>
      </c>
      <c r="H1800" s="2">
        <f t="shared" si="142"/>
        <v>1.0458230401778348</v>
      </c>
    </row>
    <row r="1801" spans="1:8" x14ac:dyDescent="0.25">
      <c r="A1801" s="7">
        <v>31856</v>
      </c>
      <c r="B1801">
        <v>298.17</v>
      </c>
      <c r="C1801">
        <v>8</v>
      </c>
      <c r="D1801" s="1">
        <f t="shared" si="143"/>
        <v>2.8562558211735478E-2</v>
      </c>
      <c r="E1801" s="1">
        <f t="shared" si="144"/>
        <v>7.5630252100840289E-2</v>
      </c>
      <c r="F1801" s="2">
        <f t="shared" si="140"/>
        <v>0.97717524825076107</v>
      </c>
      <c r="G1801" s="2">
        <f t="shared" si="141"/>
        <v>0.9941046143824358</v>
      </c>
      <c r="H1801" s="2">
        <f t="shared" si="142"/>
        <v>1.0470122849387344</v>
      </c>
    </row>
    <row r="1802" spans="1:8" x14ac:dyDescent="0.25">
      <c r="A1802" s="7">
        <v>31849</v>
      </c>
      <c r="B1802">
        <v>289.89</v>
      </c>
      <c r="C1802">
        <v>7.4375</v>
      </c>
      <c r="D1802" s="1">
        <f t="shared" si="143"/>
        <v>-2.6491433289755895E-3</v>
      </c>
      <c r="E1802" s="1">
        <f t="shared" si="144"/>
        <v>2.5862068965517349E-2</v>
      </c>
      <c r="F1802" s="2">
        <f t="shared" si="140"/>
        <v>0.93957258729206194</v>
      </c>
      <c r="G1802" s="2">
        <f t="shared" si="141"/>
        <v>0.9760280150132179</v>
      </c>
      <c r="H1802" s="2">
        <f t="shared" si="142"/>
        <v>1.0340048042117127</v>
      </c>
    </row>
    <row r="1803" spans="1:8" x14ac:dyDescent="0.25">
      <c r="A1803" s="7">
        <v>31842</v>
      </c>
      <c r="B1803">
        <v>290.66000000000003</v>
      </c>
      <c r="C1803">
        <v>7.25</v>
      </c>
      <c r="D1803" s="1">
        <f t="shared" si="143"/>
        <v>2.2730471498944471E-2</v>
      </c>
      <c r="E1803" s="1">
        <f t="shared" si="144"/>
        <v>-5.6910569105691033E-2</v>
      </c>
      <c r="F1803" s="2">
        <f t="shared" si="140"/>
        <v>0.93651077743456124</v>
      </c>
      <c r="G1803" s="2">
        <f t="shared" si="141"/>
        <v>0.94476142055335433</v>
      </c>
      <c r="H1803" s="2">
        <f t="shared" si="142"/>
        <v>1.0355050514274096</v>
      </c>
    </row>
    <row r="1804" spans="1:8" x14ac:dyDescent="0.25">
      <c r="A1804" s="7">
        <v>31835</v>
      </c>
      <c r="B1804">
        <v>284.2</v>
      </c>
      <c r="C1804">
        <v>7.6875</v>
      </c>
      <c r="D1804" s="1">
        <f t="shared" si="143"/>
        <v>-4.4836766148242946E-3</v>
      </c>
      <c r="E1804" s="1">
        <f t="shared" si="144"/>
        <v>-3.1496062992126039E-2</v>
      </c>
      <c r="F1804" s="2">
        <f t="shared" si="140"/>
        <v>0.97174895717509435</v>
      </c>
      <c r="G1804" s="2">
        <f t="shared" si="141"/>
        <v>0.97066537047363599</v>
      </c>
      <c r="H1804" s="2">
        <f t="shared" si="142"/>
        <v>1.0676399723947032</v>
      </c>
    </row>
    <row r="1805" spans="1:8" x14ac:dyDescent="0.25">
      <c r="A1805" s="7">
        <v>31828</v>
      </c>
      <c r="B1805">
        <v>285.48</v>
      </c>
      <c r="C1805">
        <v>7.9375</v>
      </c>
      <c r="D1805" s="1">
        <f t="shared" si="143"/>
        <v>2.0664998212370556E-2</v>
      </c>
      <c r="E1805" s="1">
        <f t="shared" si="144"/>
        <v>3.2520325203251987E-2</v>
      </c>
      <c r="F1805" s="2">
        <f t="shared" si="140"/>
        <v>0.9706852308784697</v>
      </c>
      <c r="G1805" s="2">
        <f t="shared" si="141"/>
        <v>0.97135153429373111</v>
      </c>
      <c r="H1805" s="2">
        <f t="shared" si="142"/>
        <v>1.0673778782631427</v>
      </c>
    </row>
    <row r="1806" spans="1:8" x14ac:dyDescent="0.25">
      <c r="A1806" s="7">
        <v>31821</v>
      </c>
      <c r="B1806">
        <v>279.7</v>
      </c>
      <c r="C1806">
        <v>7.6875</v>
      </c>
      <c r="D1806" s="1">
        <f t="shared" si="143"/>
        <v>-1.2141122696758266E-3</v>
      </c>
      <c r="E1806" s="1">
        <f t="shared" si="144"/>
        <v>7.8947368421052655E-2</v>
      </c>
      <c r="F1806" s="2">
        <f t="shared" si="140"/>
        <v>0.95718241917406666</v>
      </c>
      <c r="G1806" s="2">
        <f t="shared" si="141"/>
        <v>0.96130030538367739</v>
      </c>
      <c r="H1806" s="2">
        <f t="shared" si="142"/>
        <v>1.0696715728785422</v>
      </c>
    </row>
    <row r="1807" spans="1:8" x14ac:dyDescent="0.25">
      <c r="A1807" s="7">
        <v>31814</v>
      </c>
      <c r="B1807">
        <v>280.04000000000002</v>
      </c>
      <c r="C1807">
        <v>7.125</v>
      </c>
      <c r="D1807" s="1">
        <f t="shared" si="143"/>
        <v>2.1745475773496947E-2</v>
      </c>
      <c r="E1807" s="1">
        <f t="shared" si="144"/>
        <v>9.6153846153846256E-2</v>
      </c>
      <c r="F1807" s="2">
        <f t="shared" si="140"/>
        <v>0.96423189349564054</v>
      </c>
      <c r="G1807" s="2">
        <f t="shared" si="141"/>
        <v>0.93623418840680772</v>
      </c>
      <c r="H1807" s="2">
        <f t="shared" si="142"/>
        <v>1.0802111243067143</v>
      </c>
    </row>
    <row r="1808" spans="1:8" x14ac:dyDescent="0.25">
      <c r="A1808" s="7">
        <v>31807</v>
      </c>
      <c r="B1808">
        <v>274.08</v>
      </c>
      <c r="C1808">
        <v>6.5</v>
      </c>
      <c r="D1808" s="1">
        <f t="shared" si="143"/>
        <v>1.473528322843376E-2</v>
      </c>
      <c r="E1808" s="1">
        <f t="shared" si="144"/>
        <v>-5.4545454545454564E-2</v>
      </c>
      <c r="F1808" s="2">
        <f t="shared" si="140"/>
        <v>0.92587346918379487</v>
      </c>
      <c r="G1808" s="2">
        <f t="shared" si="141"/>
        <v>0.90859723080131183</v>
      </c>
      <c r="H1808" s="2">
        <f t="shared" si="142"/>
        <v>1.0711019216692943</v>
      </c>
    </row>
    <row r="1809" spans="1:8" x14ac:dyDescent="0.25">
      <c r="A1809" s="7">
        <v>31800</v>
      </c>
      <c r="B1809">
        <v>270.10000000000002</v>
      </c>
      <c r="C1809">
        <v>6.875</v>
      </c>
      <c r="D1809" s="1">
        <f t="shared" si="143"/>
        <v>1.4345801412047665E-2</v>
      </c>
      <c r="E1809" s="1">
        <f t="shared" si="144"/>
        <v>-1.7857142857142905E-2</v>
      </c>
      <c r="F1809" s="2">
        <f t="shared" si="140"/>
        <v>0.98027058022861668</v>
      </c>
      <c r="G1809" s="2">
        <f t="shared" si="141"/>
        <v>0.92518239934838753</v>
      </c>
      <c r="H1809" s="2">
        <f t="shared" si="142"/>
        <v>1.0696655494009903</v>
      </c>
    </row>
    <row r="1810" spans="1:8" x14ac:dyDescent="0.25">
      <c r="A1810" s="7">
        <v>31793</v>
      </c>
      <c r="B1810">
        <v>266.27999999999997</v>
      </c>
      <c r="C1810">
        <v>7</v>
      </c>
      <c r="D1810" s="1">
        <f t="shared" si="143"/>
        <v>2.9180999497545601E-2</v>
      </c>
      <c r="E1810" s="1">
        <f t="shared" si="144"/>
        <v>0.15463917525773185</v>
      </c>
      <c r="F1810" s="2">
        <f t="shared" si="140"/>
        <v>1.0557148874084719</v>
      </c>
      <c r="G1810" s="2">
        <f t="shared" si="141"/>
        <v>0.92268250816388242</v>
      </c>
      <c r="H1810" s="2">
        <f t="shared" si="142"/>
        <v>1.0737527256355164</v>
      </c>
    </row>
    <row r="1811" spans="1:8" x14ac:dyDescent="0.25">
      <c r="A1811" s="7">
        <v>31786</v>
      </c>
      <c r="B1811">
        <v>258.73</v>
      </c>
      <c r="C1811">
        <v>6.0625</v>
      </c>
      <c r="D1811" s="1">
        <f t="shared" si="143"/>
        <v>4.9827551227429545E-2</v>
      </c>
      <c r="E1811" s="1">
        <f t="shared" si="144"/>
        <v>3.1914893617021267E-2</v>
      </c>
      <c r="F1811" s="2">
        <f t="shared" si="140"/>
        <v>0.94950091192236463</v>
      </c>
      <c r="G1811" s="2">
        <f t="shared" si="141"/>
        <v>0.84187452886688474</v>
      </c>
      <c r="H1811" s="2">
        <f t="shared" si="142"/>
        <v>1.0495325585048945</v>
      </c>
    </row>
    <row r="1812" spans="1:8" x14ac:dyDescent="0.25">
      <c r="A1812" s="7">
        <v>31779</v>
      </c>
      <c r="B1812">
        <v>246.45</v>
      </c>
      <c r="C1812">
        <v>5.875</v>
      </c>
      <c r="D1812" s="1">
        <f t="shared" si="143"/>
        <v>-1.9034505102867305E-3</v>
      </c>
      <c r="E1812" s="1">
        <f t="shared" si="144"/>
        <v>-3.0927835051546393E-2</v>
      </c>
      <c r="F1812" s="2">
        <f t="shared" si="140"/>
        <v>0.94241858149640501</v>
      </c>
      <c r="G1812" s="2">
        <f t="shared" si="141"/>
        <v>0.84239405930582534</v>
      </c>
      <c r="H1812" s="2">
        <f t="shared" si="142"/>
        <v>1.0592218439272312</v>
      </c>
    </row>
    <row r="1813" spans="1:8" x14ac:dyDescent="0.25">
      <c r="A1813" s="7">
        <v>31772</v>
      </c>
      <c r="B1813">
        <v>246.92</v>
      </c>
      <c r="C1813">
        <v>6.0625</v>
      </c>
      <c r="D1813" s="1">
        <f t="shared" si="143"/>
        <v>-1.1252152324510489E-2</v>
      </c>
      <c r="E1813" s="1">
        <f t="shared" si="144"/>
        <v>-1.0204081632653073E-2</v>
      </c>
      <c r="F1813" s="2">
        <f t="shared" si="140"/>
        <v>0.93830521929382604</v>
      </c>
      <c r="G1813" s="2">
        <f t="shared" si="141"/>
        <v>0.83407037962646635</v>
      </c>
      <c r="H1813" s="2">
        <f t="shared" si="142"/>
        <v>1.0585030270515599</v>
      </c>
    </row>
    <row r="1814" spans="1:8" x14ac:dyDescent="0.25">
      <c r="A1814" s="7">
        <v>31765</v>
      </c>
      <c r="B1814">
        <v>249.73</v>
      </c>
      <c r="C1814">
        <v>6.125</v>
      </c>
      <c r="D1814" s="1">
        <f t="shared" si="143"/>
        <v>9.6219931271477321E-3</v>
      </c>
      <c r="E1814" s="1">
        <f t="shared" si="144"/>
        <v>2.0833333333333259E-2</v>
      </c>
      <c r="F1814" s="2">
        <f t="shared" si="140"/>
        <v>0.93012565787655099</v>
      </c>
      <c r="G1814" s="2">
        <f t="shared" si="141"/>
        <v>0.83483370809093826</v>
      </c>
      <c r="H1814" s="2">
        <f t="shared" si="142"/>
        <v>1.0596767911161258</v>
      </c>
    </row>
    <row r="1815" spans="1:8" x14ac:dyDescent="0.25">
      <c r="A1815" s="7">
        <v>31758</v>
      </c>
      <c r="B1815">
        <v>247.35</v>
      </c>
      <c r="C1815">
        <v>6</v>
      </c>
      <c r="D1815" s="1">
        <f t="shared" si="143"/>
        <v>-1.5208822709718461E-2</v>
      </c>
      <c r="E1815" s="1">
        <f t="shared" si="144"/>
        <v>-2.0408163265306145E-2</v>
      </c>
      <c r="F1815" s="2">
        <f t="shared" si="140"/>
        <v>0.92784266668056492</v>
      </c>
      <c r="G1815" s="2">
        <f t="shared" si="141"/>
        <v>0.83375868024636035</v>
      </c>
      <c r="H1815" s="2">
        <f t="shared" si="142"/>
        <v>1.0500078674067694</v>
      </c>
    </row>
    <row r="1816" spans="1:8" x14ac:dyDescent="0.25">
      <c r="A1816" s="7">
        <v>31751</v>
      </c>
      <c r="B1816">
        <v>251.17</v>
      </c>
      <c r="C1816">
        <v>6.125</v>
      </c>
      <c r="D1816" s="1">
        <f t="shared" si="143"/>
        <v>7.8244121659576393E-3</v>
      </c>
      <c r="E1816" s="1">
        <f t="shared" si="144"/>
        <v>-1.0101010101010055E-2</v>
      </c>
      <c r="F1816" s="2">
        <f t="shared" si="140"/>
        <v>0.94175111773993425</v>
      </c>
      <c r="G1816" s="2">
        <f t="shared" si="141"/>
        <v>0.82904960335860733</v>
      </c>
      <c r="H1816" s="2">
        <f t="shared" si="142"/>
        <v>1.0531312214686916</v>
      </c>
    </row>
    <row r="1817" spans="1:8" x14ac:dyDescent="0.25">
      <c r="A1817" s="7">
        <v>31744</v>
      </c>
      <c r="B1817">
        <v>249.22</v>
      </c>
      <c r="C1817">
        <v>6.1875</v>
      </c>
      <c r="D1817" s="1">
        <f t="shared" si="143"/>
        <v>1.3666314162531501E-2</v>
      </c>
      <c r="E1817" s="1">
        <f t="shared" si="144"/>
        <v>1.0204081632652962E-2</v>
      </c>
      <c r="F1817" s="2">
        <f t="shared" si="140"/>
        <v>0.95177556222481952</v>
      </c>
      <c r="G1817" s="2">
        <f t="shared" si="141"/>
        <v>0.82734074914281341</v>
      </c>
      <c r="H1817" s="2">
        <f t="shared" si="142"/>
        <v>1.0546610874524935</v>
      </c>
    </row>
    <row r="1818" spans="1:8" x14ac:dyDescent="0.25">
      <c r="A1818" s="7">
        <v>31737</v>
      </c>
      <c r="B1818">
        <v>245.86</v>
      </c>
      <c r="C1818">
        <v>6.125</v>
      </c>
      <c r="D1818" s="1">
        <f t="shared" si="143"/>
        <v>5.562372188139042E-3</v>
      </c>
      <c r="E1818" s="1">
        <f t="shared" si="144"/>
        <v>2.0833333333333259E-2</v>
      </c>
      <c r="F1818" s="2">
        <f t="shared" si="140"/>
        <v>0.94713393100327059</v>
      </c>
      <c r="G1818" s="2">
        <f t="shared" si="141"/>
        <v>0.81534135899489002</v>
      </c>
      <c r="H1818" s="2">
        <f t="shared" si="142"/>
        <v>1.0438679838382479</v>
      </c>
    </row>
    <row r="1819" spans="1:8" x14ac:dyDescent="0.25">
      <c r="A1819" s="7">
        <v>31730</v>
      </c>
      <c r="B1819">
        <v>244.5</v>
      </c>
      <c r="C1819">
        <v>6</v>
      </c>
      <c r="D1819" s="1">
        <f t="shared" si="143"/>
        <v>-5.1674329657810381E-3</v>
      </c>
      <c r="E1819" s="1">
        <f t="shared" si="144"/>
        <v>-3.0303030303030276E-2</v>
      </c>
      <c r="F1819" s="2">
        <f t="shared" si="140"/>
        <v>0.9438263125478481</v>
      </c>
      <c r="G1819" s="2">
        <f t="shared" si="141"/>
        <v>0.7908243366179657</v>
      </c>
      <c r="H1819" s="2">
        <f t="shared" si="142"/>
        <v>1.0439135697407651</v>
      </c>
    </row>
    <row r="1820" spans="1:8" x14ac:dyDescent="0.25">
      <c r="A1820" s="7">
        <v>31723</v>
      </c>
      <c r="B1820">
        <v>245.77</v>
      </c>
      <c r="C1820">
        <v>6.1875</v>
      </c>
      <c r="D1820" s="1">
        <f t="shared" si="143"/>
        <v>7.3366669399130835E-3</v>
      </c>
      <c r="E1820" s="1">
        <f t="shared" si="144"/>
        <v>2.0618556701030855E-2</v>
      </c>
      <c r="F1820" s="2">
        <f t="shared" si="140"/>
        <v>0.93521291121398242</v>
      </c>
      <c r="G1820" s="2">
        <f t="shared" si="141"/>
        <v>0.79315506463127772</v>
      </c>
      <c r="H1820" s="2">
        <f t="shared" si="142"/>
        <v>1.0434724410951324</v>
      </c>
    </row>
    <row r="1821" spans="1:8" x14ac:dyDescent="0.25">
      <c r="A1821" s="7">
        <v>31716</v>
      </c>
      <c r="B1821">
        <v>243.98</v>
      </c>
      <c r="C1821">
        <v>6.0625</v>
      </c>
      <c r="D1821" s="1">
        <f t="shared" si="143"/>
        <v>2.4007386888273308E-2</v>
      </c>
      <c r="E1821" s="1">
        <f t="shared" si="144"/>
        <v>-1.0204081632653073E-2</v>
      </c>
      <c r="F1821" s="2">
        <f t="shared" si="140"/>
        <v>0.91435774057359787</v>
      </c>
      <c r="G1821" s="2">
        <f t="shared" si="141"/>
        <v>0.79809769256939156</v>
      </c>
      <c r="H1821" s="2">
        <f t="shared" si="142"/>
        <v>1.0459393871146259</v>
      </c>
    </row>
    <row r="1822" spans="1:8" x14ac:dyDescent="0.25">
      <c r="A1822" s="7">
        <v>31709</v>
      </c>
      <c r="B1822">
        <v>238.26</v>
      </c>
      <c r="C1822">
        <v>6.125</v>
      </c>
      <c r="D1822" s="1">
        <f t="shared" si="143"/>
        <v>-2.4284039524368195E-3</v>
      </c>
      <c r="E1822" s="1">
        <f t="shared" si="144"/>
        <v>-8.411214953271029E-2</v>
      </c>
      <c r="F1822" s="2">
        <f t="shared" si="140"/>
        <v>0.9291381588910399</v>
      </c>
      <c r="G1822" s="2">
        <f t="shared" si="141"/>
        <v>0.8180299470271829</v>
      </c>
      <c r="H1822" s="2">
        <f t="shared" si="142"/>
        <v>1.0626159960310968</v>
      </c>
    </row>
    <row r="1823" spans="1:8" x14ac:dyDescent="0.25">
      <c r="A1823" s="7">
        <v>31702</v>
      </c>
      <c r="B1823">
        <v>238.84</v>
      </c>
      <c r="C1823">
        <v>6.6875</v>
      </c>
      <c r="D1823" s="1">
        <f t="shared" si="143"/>
        <v>1.4268727705113005E-2</v>
      </c>
      <c r="E1823" s="1">
        <f t="shared" si="144"/>
        <v>9.4339622641510523E-3</v>
      </c>
      <c r="F1823" s="2">
        <f t="shared" si="140"/>
        <v>0.91577122106281228</v>
      </c>
      <c r="G1823" s="2">
        <f t="shared" si="141"/>
        <v>0.8018690010867604</v>
      </c>
      <c r="H1823" s="2">
        <f t="shared" si="142"/>
        <v>1.063403669092402</v>
      </c>
    </row>
    <row r="1824" spans="1:8" x14ac:dyDescent="0.25">
      <c r="A1824" s="7">
        <v>31695</v>
      </c>
      <c r="B1824">
        <v>235.48</v>
      </c>
      <c r="C1824">
        <v>6.625</v>
      </c>
      <c r="D1824" s="1">
        <f t="shared" si="143"/>
        <v>7.5734885114029371E-3</v>
      </c>
      <c r="E1824" s="1">
        <f t="shared" si="144"/>
        <v>1.9230769230769162E-2</v>
      </c>
      <c r="F1824" s="2">
        <f t="shared" si="140"/>
        <v>0.91382041079108334</v>
      </c>
      <c r="G1824" s="2">
        <f t="shared" si="141"/>
        <v>0.8140239795236367</v>
      </c>
      <c r="H1824" s="2">
        <f t="shared" si="142"/>
        <v>1.0636194181272234</v>
      </c>
    </row>
    <row r="1825" spans="1:8" x14ac:dyDescent="0.25">
      <c r="A1825" s="7">
        <v>31688</v>
      </c>
      <c r="B1825">
        <v>233.71</v>
      </c>
      <c r="C1825">
        <v>6.5</v>
      </c>
      <c r="D1825" s="1">
        <f t="shared" si="143"/>
        <v>6.372992292124291E-3</v>
      </c>
      <c r="E1825" s="1">
        <f t="shared" si="144"/>
        <v>0</v>
      </c>
      <c r="F1825" s="2">
        <f t="shared" si="140"/>
        <v>0.90548922618079386</v>
      </c>
      <c r="G1825" s="2">
        <f t="shared" si="141"/>
        <v>0.80659813767242261</v>
      </c>
      <c r="H1825" s="2">
        <f t="shared" si="142"/>
        <v>1.058529580562785</v>
      </c>
    </row>
    <row r="1826" spans="1:8" x14ac:dyDescent="0.25">
      <c r="A1826" s="7">
        <v>31681</v>
      </c>
      <c r="B1826">
        <v>232.23</v>
      </c>
      <c r="C1826">
        <v>6.5</v>
      </c>
      <c r="D1826" s="1">
        <f t="shared" si="143"/>
        <v>8.6128935015583608E-5</v>
      </c>
      <c r="E1826" s="1">
        <f t="shared" si="144"/>
        <v>-8.7719298245614086E-2</v>
      </c>
      <c r="F1826" s="2">
        <f t="shared" si="140"/>
        <v>0.90532508289454028</v>
      </c>
      <c r="G1826" s="2">
        <f t="shared" si="141"/>
        <v>0.80615534136633782</v>
      </c>
      <c r="H1826" s="2">
        <f t="shared" si="142"/>
        <v>1.0860875420808114</v>
      </c>
    </row>
    <row r="1827" spans="1:8" x14ac:dyDescent="0.25">
      <c r="A1827" s="7">
        <v>31674</v>
      </c>
      <c r="B1827">
        <v>232.21</v>
      </c>
      <c r="C1827">
        <v>7.125</v>
      </c>
      <c r="D1827" s="1">
        <f t="shared" si="143"/>
        <v>6.6762041010968165E-3</v>
      </c>
      <c r="E1827" s="1">
        <f t="shared" si="144"/>
        <v>8.8495575221239076E-3</v>
      </c>
      <c r="F1827" s="2">
        <f t="shared" si="140"/>
        <v>0.89010736763683451</v>
      </c>
      <c r="G1827" s="2">
        <f t="shared" si="141"/>
        <v>0.79415473150488247</v>
      </c>
      <c r="H1827" s="2">
        <f t="shared" si="142"/>
        <v>1.1064126767263114</v>
      </c>
    </row>
    <row r="1828" spans="1:8" x14ac:dyDescent="0.25">
      <c r="A1828" s="7">
        <v>31667</v>
      </c>
      <c r="B1828">
        <v>230.67</v>
      </c>
      <c r="C1828">
        <v>7.0625</v>
      </c>
      <c r="D1828" s="1">
        <f t="shared" si="143"/>
        <v>-7.9051383399209585E-2</v>
      </c>
      <c r="E1828" s="1">
        <f t="shared" si="144"/>
        <v>-8.1300813008130079E-2</v>
      </c>
      <c r="F1828" s="2">
        <f t="shared" si="140"/>
        <v>0.94270543015898411</v>
      </c>
      <c r="G1828" s="2">
        <f t="shared" si="141"/>
        <v>0.79423934636817739</v>
      </c>
      <c r="H1828" s="2">
        <f t="shared" si="142"/>
        <v>1.137162181452813</v>
      </c>
    </row>
    <row r="1829" spans="1:8" x14ac:dyDescent="0.25">
      <c r="A1829" s="7">
        <v>31660</v>
      </c>
      <c r="B1829">
        <v>250.47</v>
      </c>
      <c r="C1829">
        <v>7.6875</v>
      </c>
      <c r="D1829" s="1">
        <f t="shared" si="143"/>
        <v>-9.7260111493299162E-3</v>
      </c>
      <c r="E1829" s="1">
        <f t="shared" si="144"/>
        <v>6.0344827586206851E-2</v>
      </c>
      <c r="F1829" s="2">
        <f t="shared" si="140"/>
        <v>0.93347759051943724</v>
      </c>
      <c r="G1829" s="2">
        <f t="shared" si="141"/>
        <v>0.76593107865302501</v>
      </c>
      <c r="H1829" s="2">
        <f t="shared" si="142"/>
        <v>1.1454868041563488</v>
      </c>
    </row>
    <row r="1830" spans="1:8" x14ac:dyDescent="0.25">
      <c r="A1830" s="7">
        <v>31653</v>
      </c>
      <c r="B1830">
        <v>252.93</v>
      </c>
      <c r="C1830">
        <v>7.25</v>
      </c>
      <c r="D1830" s="1">
        <f t="shared" si="143"/>
        <v>1.0951676725688531E-2</v>
      </c>
      <c r="E1830" s="1">
        <f t="shared" si="144"/>
        <v>4.5045045045045029E-2</v>
      </c>
      <c r="F1830" s="2">
        <f t="shared" si="140"/>
        <v>0.96472406110755171</v>
      </c>
      <c r="G1830" s="2">
        <f t="shared" si="141"/>
        <v>0.78504353476000255</v>
      </c>
      <c r="H1830" s="2">
        <f t="shared" si="142"/>
        <v>1.1570889926958414</v>
      </c>
    </row>
    <row r="1831" spans="1:8" x14ac:dyDescent="0.25">
      <c r="A1831" s="7">
        <v>31646</v>
      </c>
      <c r="B1831">
        <v>250.19</v>
      </c>
      <c r="C1831">
        <v>6.9375</v>
      </c>
      <c r="D1831" s="1">
        <f t="shared" si="143"/>
        <v>1.2300222536920868E-2</v>
      </c>
      <c r="E1831" s="1">
        <f t="shared" si="144"/>
        <v>-3.4782608695652195E-2</v>
      </c>
      <c r="F1831" s="2">
        <f t="shared" si="140"/>
        <v>0.96442261724664868</v>
      </c>
      <c r="G1831" s="2">
        <f t="shared" si="141"/>
        <v>0.77719024119310598</v>
      </c>
      <c r="H1831" s="2">
        <f t="shared" si="142"/>
        <v>1.1402465067706569</v>
      </c>
    </row>
    <row r="1832" spans="1:8" x14ac:dyDescent="0.25">
      <c r="A1832" s="7">
        <v>31639</v>
      </c>
      <c r="B1832">
        <v>247.15</v>
      </c>
      <c r="C1832">
        <v>7.1875</v>
      </c>
      <c r="D1832" s="1">
        <f t="shared" si="143"/>
        <v>4.3355285376561969E-2</v>
      </c>
      <c r="E1832" s="1">
        <f t="shared" si="144"/>
        <v>0.12745098039215685</v>
      </c>
      <c r="F1832" s="2">
        <f t="shared" si="140"/>
        <v>0.97647528687495078</v>
      </c>
      <c r="G1832" s="2">
        <f t="shared" si="141"/>
        <v>0.79241828090839395</v>
      </c>
      <c r="H1832" s="2">
        <f t="shared" si="142"/>
        <v>1.1643429235359024</v>
      </c>
    </row>
    <row r="1833" spans="1:8" x14ac:dyDescent="0.25">
      <c r="A1833" s="7">
        <v>31632</v>
      </c>
      <c r="B1833">
        <v>236.88</v>
      </c>
      <c r="C1833">
        <v>6.375</v>
      </c>
      <c r="D1833" s="1">
        <f t="shared" si="143"/>
        <v>8.3861904559192624E-3</v>
      </c>
      <c r="E1833" s="1">
        <f t="shared" si="144"/>
        <v>-9.7087378640776656E-3</v>
      </c>
      <c r="F1833" s="2">
        <f t="shared" si="140"/>
        <v>0.85176351849210008</v>
      </c>
      <c r="G1833" s="2">
        <f t="shared" si="141"/>
        <v>0.71630662165366843</v>
      </c>
      <c r="H1833" s="2">
        <f t="shared" si="142"/>
        <v>1.140151852364327</v>
      </c>
    </row>
    <row r="1834" spans="1:8" x14ac:dyDescent="0.25">
      <c r="A1834" s="7">
        <v>31625</v>
      </c>
      <c r="B1834">
        <v>234.91</v>
      </c>
      <c r="C1834">
        <v>6.4375</v>
      </c>
      <c r="D1834" s="1">
        <f t="shared" si="143"/>
        <v>-2.210473732411955E-2</v>
      </c>
      <c r="E1834" s="1">
        <f t="shared" si="144"/>
        <v>1.980198019801982E-2</v>
      </c>
      <c r="F1834" s="2">
        <f t="shared" si="140"/>
        <v>0.74052982136693124</v>
      </c>
      <c r="G1834" s="2">
        <f t="shared" si="141"/>
        <v>0.71562593957879417</v>
      </c>
      <c r="H1834" s="2">
        <f t="shared" si="142"/>
        <v>1.1412536603058354</v>
      </c>
    </row>
    <row r="1835" spans="1:8" x14ac:dyDescent="0.25">
      <c r="A1835" s="7">
        <v>31618</v>
      </c>
      <c r="B1835">
        <v>240.22</v>
      </c>
      <c r="C1835">
        <v>6.3125</v>
      </c>
      <c r="D1835" s="1">
        <f t="shared" si="143"/>
        <v>1.6331020477238001E-2</v>
      </c>
      <c r="E1835" s="1">
        <f t="shared" si="144"/>
        <v>-0.12173913043478257</v>
      </c>
      <c r="F1835" s="2">
        <f t="shared" si="140"/>
        <v>0.76328030109313805</v>
      </c>
      <c r="G1835" s="2">
        <f t="shared" si="141"/>
        <v>0.73302549420669938</v>
      </c>
      <c r="H1835" s="2">
        <f t="shared" si="142"/>
        <v>1.1655125781602369</v>
      </c>
    </row>
    <row r="1836" spans="1:8" x14ac:dyDescent="0.25">
      <c r="A1836" s="7">
        <v>31611</v>
      </c>
      <c r="B1836">
        <v>236.36</v>
      </c>
      <c r="C1836">
        <v>7.1875</v>
      </c>
      <c r="D1836" s="1">
        <f t="shared" si="143"/>
        <v>-2.419288250350915E-2</v>
      </c>
      <c r="E1836" s="1">
        <f t="shared" si="144"/>
        <v>-5.7377049180327822E-2</v>
      </c>
      <c r="F1836" s="2">
        <f t="shared" si="140"/>
        <v>0.7992377119722156</v>
      </c>
      <c r="G1836" s="2">
        <f t="shared" si="141"/>
        <v>0.76753396045455247</v>
      </c>
      <c r="H1836" s="2">
        <f t="shared" si="142"/>
        <v>1.1859590834684477</v>
      </c>
    </row>
    <row r="1837" spans="1:8" x14ac:dyDescent="0.25">
      <c r="A1837" s="7">
        <v>31604</v>
      </c>
      <c r="B1837">
        <v>242.22</v>
      </c>
      <c r="C1837">
        <v>7.625</v>
      </c>
      <c r="D1837" s="1">
        <f t="shared" si="143"/>
        <v>-3.8007863695937116E-2</v>
      </c>
      <c r="E1837" s="1">
        <f t="shared" si="144"/>
        <v>-4.6875E-2</v>
      </c>
      <c r="F1837" s="2">
        <f t="shared" si="140"/>
        <v>0.76671016199964548</v>
      </c>
      <c r="G1837" s="2">
        <f t="shared" si="141"/>
        <v>0.75836286146911658</v>
      </c>
      <c r="H1837" s="2">
        <f t="shared" si="142"/>
        <v>1.1812160871250095</v>
      </c>
    </row>
    <row r="1838" spans="1:8" x14ac:dyDescent="0.25">
      <c r="A1838" s="7">
        <v>31597</v>
      </c>
      <c r="B1838">
        <v>251.79</v>
      </c>
      <c r="C1838">
        <v>8</v>
      </c>
      <c r="D1838" s="1">
        <f t="shared" si="143"/>
        <v>8.7740384615384581E-3</v>
      </c>
      <c r="E1838" s="1">
        <f t="shared" si="144"/>
        <v>-3.0303030303030276E-2</v>
      </c>
      <c r="F1838" s="2">
        <f t="shared" si="140"/>
        <v>0.74566955617029707</v>
      </c>
      <c r="G1838" s="2">
        <f t="shared" si="141"/>
        <v>0.74057508774960112</v>
      </c>
      <c r="H1838" s="2">
        <f t="shared" si="142"/>
        <v>1.1813112830515664</v>
      </c>
    </row>
    <row r="1839" spans="1:8" x14ac:dyDescent="0.25">
      <c r="A1839" s="7">
        <v>31590</v>
      </c>
      <c r="B1839">
        <v>249.6</v>
      </c>
      <c r="C1839">
        <v>8.25</v>
      </c>
      <c r="D1839" s="1">
        <f t="shared" si="143"/>
        <v>8.1589789159060011E-3</v>
      </c>
      <c r="E1839" s="1">
        <f t="shared" si="144"/>
        <v>1.538461538461533E-2</v>
      </c>
      <c r="F1839" s="2">
        <f t="shared" si="140"/>
        <v>0.75982052760626817</v>
      </c>
      <c r="G1839" s="2">
        <f t="shared" si="141"/>
        <v>0.7425314521322578</v>
      </c>
      <c r="H1839" s="2">
        <f t="shared" si="142"/>
        <v>1.1778591525368522</v>
      </c>
    </row>
    <row r="1840" spans="1:8" x14ac:dyDescent="0.25">
      <c r="A1840" s="7">
        <v>31583</v>
      </c>
      <c r="B1840">
        <v>247.58</v>
      </c>
      <c r="C1840">
        <v>8.125</v>
      </c>
      <c r="D1840" s="1">
        <f t="shared" si="143"/>
        <v>7.5285882879583266E-3</v>
      </c>
      <c r="E1840" s="1">
        <f t="shared" si="144"/>
        <v>-1.5151515151515138E-2</v>
      </c>
      <c r="F1840" s="2">
        <f t="shared" si="140"/>
        <v>0.76306224418673352</v>
      </c>
      <c r="G1840" s="2">
        <f t="shared" si="141"/>
        <v>0.74323004909732959</v>
      </c>
      <c r="H1840" s="2">
        <f t="shared" si="142"/>
        <v>1.1772995145314389</v>
      </c>
    </row>
    <row r="1841" spans="1:8" x14ac:dyDescent="0.25">
      <c r="A1841" s="7">
        <v>31576</v>
      </c>
      <c r="B1841">
        <v>245.73</v>
      </c>
      <c r="C1841">
        <v>8.25</v>
      </c>
      <c r="D1841" s="1">
        <f t="shared" si="143"/>
        <v>2.4423006472096276E-4</v>
      </c>
      <c r="E1841" s="1">
        <f t="shared" si="144"/>
        <v>-7.6923076923076872E-2</v>
      </c>
      <c r="F1841" s="2">
        <f t="shared" si="140"/>
        <v>0.87152407151253242</v>
      </c>
      <c r="G1841" s="2">
        <f t="shared" si="141"/>
        <v>0.72616390690541366</v>
      </c>
      <c r="H1841" s="2">
        <f t="shared" si="142"/>
        <v>1.1783069077061192</v>
      </c>
    </row>
    <row r="1842" spans="1:8" x14ac:dyDescent="0.25">
      <c r="A1842" s="7">
        <v>31569</v>
      </c>
      <c r="B1842">
        <v>245.67</v>
      </c>
      <c r="C1842">
        <v>8.9375</v>
      </c>
      <c r="D1842" s="1">
        <f t="shared" si="143"/>
        <v>-6.7919951485748697E-3</v>
      </c>
      <c r="E1842" s="1">
        <f t="shared" si="144"/>
        <v>-2.7210884353741527E-2</v>
      </c>
      <c r="F1842" s="2">
        <f t="shared" si="140"/>
        <v>0.87461274056920035</v>
      </c>
      <c r="G1842" s="2">
        <f t="shared" si="141"/>
        <v>0.72872703587260335</v>
      </c>
      <c r="H1842" s="2">
        <f t="shared" si="142"/>
        <v>1.1797650750841198</v>
      </c>
    </row>
    <row r="1843" spans="1:8" x14ac:dyDescent="0.25">
      <c r="A1843" s="7">
        <v>31562</v>
      </c>
      <c r="B1843">
        <v>247.35</v>
      </c>
      <c r="C1843">
        <v>9.1875</v>
      </c>
      <c r="D1843" s="1">
        <f t="shared" si="143"/>
        <v>2.4860161591050423E-2</v>
      </c>
      <c r="E1843" s="1">
        <f t="shared" si="144"/>
        <v>2.0833333333333259E-2</v>
      </c>
      <c r="F1843" s="2">
        <f t="shared" si="140"/>
        <v>0.86792335378291008</v>
      </c>
      <c r="G1843" s="2">
        <f t="shared" si="141"/>
        <v>0.72658070700648514</v>
      </c>
      <c r="H1843" s="2">
        <f t="shared" si="142"/>
        <v>1.1821210418870971</v>
      </c>
    </row>
    <row r="1844" spans="1:8" x14ac:dyDescent="0.25">
      <c r="A1844" s="7">
        <v>31555</v>
      </c>
      <c r="B1844">
        <v>241.35</v>
      </c>
      <c r="C1844">
        <v>9</v>
      </c>
      <c r="D1844" s="1">
        <f t="shared" si="143"/>
        <v>3.6904966489087476E-2</v>
      </c>
      <c r="E1844" s="1">
        <f t="shared" si="144"/>
        <v>-3.3557046979865723E-2</v>
      </c>
      <c r="F1844" s="2">
        <f t="shared" si="140"/>
        <v>0.84382744915157648</v>
      </c>
      <c r="G1844" s="2">
        <f t="shared" si="141"/>
        <v>0.7276760538499798</v>
      </c>
      <c r="H1844" s="2">
        <f t="shared" si="142"/>
        <v>1.1799199459787804</v>
      </c>
    </row>
    <row r="1845" spans="1:8" x14ac:dyDescent="0.25">
      <c r="A1845" s="7">
        <v>31548</v>
      </c>
      <c r="B1845">
        <v>232.76</v>
      </c>
      <c r="C1845">
        <v>9.3125</v>
      </c>
      <c r="D1845" s="1">
        <f t="shared" si="143"/>
        <v>-2.140004204330459E-2</v>
      </c>
      <c r="E1845" s="1">
        <f t="shared" si="144"/>
        <v>6.7567567567567988E-3</v>
      </c>
      <c r="F1845" s="2">
        <f t="shared" si="140"/>
        <v>0.90953841368370303</v>
      </c>
      <c r="G1845" s="2">
        <f t="shared" si="141"/>
        <v>0.77528652531627473</v>
      </c>
      <c r="H1845" s="2">
        <f t="shared" si="142"/>
        <v>1.2020303469429385</v>
      </c>
    </row>
    <row r="1846" spans="1:8" x14ac:dyDescent="0.25">
      <c r="A1846" s="7">
        <v>31541</v>
      </c>
      <c r="B1846">
        <v>237.85</v>
      </c>
      <c r="C1846">
        <v>9.25</v>
      </c>
      <c r="D1846" s="1">
        <f t="shared" si="143"/>
        <v>1.3032923037608057E-2</v>
      </c>
      <c r="E1846" s="1">
        <f t="shared" si="144"/>
        <v>6.4748201438848962E-2</v>
      </c>
      <c r="F1846" s="2">
        <f t="shared" si="140"/>
        <v>0.942781879940778</v>
      </c>
      <c r="G1846" s="2">
        <f t="shared" si="141"/>
        <v>0.79368436211936366</v>
      </c>
      <c r="H1846" s="2">
        <f t="shared" si="142"/>
        <v>1.2092664484017768</v>
      </c>
    </row>
    <row r="1847" spans="1:8" x14ac:dyDescent="0.25">
      <c r="A1847" s="7">
        <v>31534</v>
      </c>
      <c r="B1847">
        <v>234.79</v>
      </c>
      <c r="C1847">
        <v>8.6875</v>
      </c>
      <c r="D1847" s="1">
        <f t="shared" si="143"/>
        <v>-3.0954641132527105E-2</v>
      </c>
      <c r="E1847" s="1">
        <f t="shared" si="144"/>
        <v>-1.4184397163120588E-2</v>
      </c>
      <c r="F1847" s="2">
        <f t="shared" si="140"/>
        <v>0.94296768488527916</v>
      </c>
      <c r="G1847" s="2">
        <f t="shared" si="141"/>
        <v>0.79313350181133202</v>
      </c>
      <c r="H1847" s="2">
        <f t="shared" si="142"/>
        <v>1.2028540870249582</v>
      </c>
    </row>
    <row r="1848" spans="1:8" x14ac:dyDescent="0.25">
      <c r="A1848" s="7">
        <v>31527</v>
      </c>
      <c r="B1848">
        <v>242.29</v>
      </c>
      <c r="C1848">
        <v>8.8125</v>
      </c>
      <c r="D1848" s="1">
        <f t="shared" si="143"/>
        <v>-3.7131776549226281E-4</v>
      </c>
      <c r="E1848" s="1">
        <f t="shared" si="144"/>
        <v>7.1428571428571175E-3</v>
      </c>
      <c r="F1848" s="2">
        <f t="shared" si="140"/>
        <v>0.96085623799841868</v>
      </c>
      <c r="G1848" s="2">
        <f t="shared" si="141"/>
        <v>0.8234646902572782</v>
      </c>
      <c r="H1848" s="2">
        <f t="shared" si="142"/>
        <v>1.20962008958309</v>
      </c>
    </row>
    <row r="1849" spans="1:8" x14ac:dyDescent="0.25">
      <c r="A1849" s="7">
        <v>31520</v>
      </c>
      <c r="B1849">
        <v>242.38</v>
      </c>
      <c r="C1849">
        <v>8.75</v>
      </c>
      <c r="D1849" s="1">
        <f t="shared" si="143"/>
        <v>2.716447005975331E-2</v>
      </c>
      <c r="E1849" s="1">
        <f t="shared" si="144"/>
        <v>0</v>
      </c>
      <c r="F1849" s="2">
        <f t="shared" si="140"/>
        <v>0.96260969012501363</v>
      </c>
      <c r="G1849" s="2">
        <f t="shared" si="141"/>
        <v>0.82595851557948263</v>
      </c>
      <c r="H1849" s="2">
        <f t="shared" si="142"/>
        <v>1.2096635909743041</v>
      </c>
    </row>
    <row r="1850" spans="1:8" x14ac:dyDescent="0.25">
      <c r="A1850" s="7">
        <v>31513</v>
      </c>
      <c r="B1850">
        <v>235.97</v>
      </c>
      <c r="C1850">
        <v>8.75</v>
      </c>
      <c r="D1850" s="1">
        <f t="shared" si="143"/>
        <v>3.1833486378940901E-2</v>
      </c>
      <c r="E1850" s="1">
        <f t="shared" si="144"/>
        <v>6.8702290076335881E-2</v>
      </c>
      <c r="F1850" s="2">
        <f t="shared" si="140"/>
        <v>0.9794044908952988</v>
      </c>
      <c r="G1850" s="2">
        <f t="shared" si="141"/>
        <v>0.80227968196295052</v>
      </c>
      <c r="H1850" s="2">
        <f t="shared" si="142"/>
        <v>1.2157848926316885</v>
      </c>
    </row>
    <row r="1851" spans="1:8" x14ac:dyDescent="0.25">
      <c r="A1851" s="7">
        <v>31506</v>
      </c>
      <c r="B1851">
        <v>228.69</v>
      </c>
      <c r="C1851">
        <v>8.1875</v>
      </c>
      <c r="D1851" s="1">
        <f t="shared" si="143"/>
        <v>-4.3017952044189678E-2</v>
      </c>
      <c r="E1851" s="1">
        <f t="shared" si="144"/>
        <v>-3.6764705882352922E-2</v>
      </c>
      <c r="F1851" s="2">
        <f t="shared" si="140"/>
        <v>0.93480972585096311</v>
      </c>
      <c r="G1851" s="2">
        <f t="shared" si="141"/>
        <v>0.77356165685835532</v>
      </c>
      <c r="H1851" s="2">
        <f t="shared" si="142"/>
        <v>1.2061425748646404</v>
      </c>
    </row>
    <row r="1852" spans="1:8" x14ac:dyDescent="0.25">
      <c r="A1852" s="7">
        <v>31499</v>
      </c>
      <c r="B1852">
        <v>238.97</v>
      </c>
      <c r="C1852">
        <v>8.5</v>
      </c>
      <c r="D1852" s="1">
        <f t="shared" si="143"/>
        <v>2.412788206051264E-2</v>
      </c>
      <c r="E1852" s="1">
        <f t="shared" si="144"/>
        <v>1.4925373134328401E-2</v>
      </c>
      <c r="F1852" s="2">
        <f t="shared" si="140"/>
        <v>0.95492810504083048</v>
      </c>
      <c r="G1852" s="2">
        <f t="shared" si="141"/>
        <v>0.77262954410912243</v>
      </c>
      <c r="H1852" s="2">
        <f t="shared" si="142"/>
        <v>1.2107780160833554</v>
      </c>
    </row>
    <row r="1853" spans="1:8" x14ac:dyDescent="0.25">
      <c r="A1853" s="7">
        <v>31492</v>
      </c>
      <c r="B1853">
        <v>233.34</v>
      </c>
      <c r="C1853">
        <v>8.375</v>
      </c>
      <c r="D1853" s="1">
        <f t="shared" si="143"/>
        <v>-1.3570069752695035E-2</v>
      </c>
      <c r="E1853" s="1">
        <f t="shared" si="144"/>
        <v>-3.5971223021582732E-2</v>
      </c>
      <c r="F1853" s="2">
        <f t="shared" si="140"/>
        <v>0.9652820942049366</v>
      </c>
      <c r="G1853" s="2">
        <f t="shared" si="141"/>
        <v>0.76736789371976044</v>
      </c>
      <c r="H1853" s="2">
        <f t="shared" si="142"/>
        <v>1.2130628312710032</v>
      </c>
    </row>
    <row r="1854" spans="1:8" x14ac:dyDescent="0.25">
      <c r="A1854" s="7">
        <v>31485</v>
      </c>
      <c r="B1854">
        <v>236.55</v>
      </c>
      <c r="C1854">
        <v>8.6875</v>
      </c>
      <c r="D1854" s="1">
        <f t="shared" si="143"/>
        <v>4.8676685729485358E-2</v>
      </c>
      <c r="E1854" s="1">
        <f t="shared" si="144"/>
        <v>-7.1428571428571175E-3</v>
      </c>
      <c r="F1854" s="2">
        <f t="shared" si="140"/>
        <v>0.96400302937352289</v>
      </c>
      <c r="G1854" s="2">
        <f t="shared" si="141"/>
        <v>0.77292618917909373</v>
      </c>
      <c r="H1854" s="2">
        <f t="shared" si="142"/>
        <v>1.2105067299602086</v>
      </c>
    </row>
    <row r="1855" spans="1:8" x14ac:dyDescent="0.25">
      <c r="A1855" s="7">
        <v>31478</v>
      </c>
      <c r="B1855">
        <v>225.57</v>
      </c>
      <c r="C1855">
        <v>8.75</v>
      </c>
      <c r="D1855" s="1">
        <f t="shared" si="143"/>
        <v>-5.9492332099417844E-3</v>
      </c>
      <c r="E1855" s="1">
        <f t="shared" si="144"/>
        <v>-4.1095890410958957E-2</v>
      </c>
      <c r="F1855" s="2">
        <f t="shared" si="140"/>
        <v>0.9705560467068638</v>
      </c>
      <c r="G1855" s="2">
        <f t="shared" si="141"/>
        <v>0.80166232473367027</v>
      </c>
      <c r="H1855" s="2">
        <f t="shared" si="142"/>
        <v>1.2191480780992354</v>
      </c>
    </row>
    <row r="1856" spans="1:8" x14ac:dyDescent="0.25">
      <c r="A1856" s="7">
        <v>31471</v>
      </c>
      <c r="B1856">
        <v>226.92</v>
      </c>
      <c r="C1856">
        <v>9.125</v>
      </c>
      <c r="D1856" s="1">
        <f t="shared" si="143"/>
        <v>1.0239515626391249E-2</v>
      </c>
      <c r="E1856" s="1">
        <f t="shared" si="144"/>
        <v>7.3529411764705843E-2</v>
      </c>
      <c r="F1856" s="2">
        <f t="shared" si="140"/>
        <v>0.96521973929364369</v>
      </c>
      <c r="G1856" s="2">
        <f t="shared" si="141"/>
        <v>0.78302233575943692</v>
      </c>
      <c r="H1856" s="2">
        <f t="shared" si="142"/>
        <v>1.2143343299310447</v>
      </c>
    </row>
    <row r="1857" spans="1:8" x14ac:dyDescent="0.25">
      <c r="A1857" s="7">
        <v>31464</v>
      </c>
      <c r="B1857">
        <v>224.62</v>
      </c>
      <c r="C1857">
        <v>8.5</v>
      </c>
      <c r="D1857" s="1">
        <f t="shared" si="143"/>
        <v>2.2115034583181759E-2</v>
      </c>
      <c r="E1857" s="1">
        <f t="shared" si="144"/>
        <v>9.6774193548387011E-2</v>
      </c>
      <c r="F1857" s="2">
        <f t="shared" si="140"/>
        <v>0.9586130312249983</v>
      </c>
      <c r="G1857" s="2">
        <f t="shared" si="141"/>
        <v>0.7573246395343618</v>
      </c>
      <c r="H1857" s="2">
        <f t="shared" si="142"/>
        <v>1.2381518460663039</v>
      </c>
    </row>
    <row r="1858" spans="1:8" x14ac:dyDescent="0.25">
      <c r="A1858" s="7">
        <v>31457</v>
      </c>
      <c r="B1858">
        <v>219.76</v>
      </c>
      <c r="C1858">
        <v>7.75</v>
      </c>
      <c r="D1858" s="1">
        <f t="shared" si="143"/>
        <v>2.4235645041014164E-2</v>
      </c>
      <c r="E1858" s="1">
        <f t="shared" si="144"/>
        <v>2.4793388429751984E-2</v>
      </c>
      <c r="F1858" s="2">
        <f t="shared" ref="F1858:F1921" si="145">SLOPE($E1858:$E1962,$D1858:$D1962)</f>
        <v>0.90109849514995977</v>
      </c>
      <c r="G1858" s="2">
        <f t="shared" ref="G1858:G1921" si="146">SLOPE($E1858:$E2014,$D1858:$D2014)</f>
        <v>0.7224586472396971</v>
      </c>
      <c r="H1858" s="2">
        <f t="shared" ref="H1858:H1905" si="147">SLOPE($E1858:$E2118,$D1858:$D2118)</f>
        <v>1.2263426707247378</v>
      </c>
    </row>
    <row r="1859" spans="1:8" x14ac:dyDescent="0.25">
      <c r="A1859" s="7">
        <v>31450</v>
      </c>
      <c r="B1859">
        <v>214.56</v>
      </c>
      <c r="C1859">
        <v>7.5625</v>
      </c>
      <c r="D1859" s="1">
        <f t="shared" ref="D1859:D1922" si="148">B1859/B1860-1</f>
        <v>1.3126829728963951E-2</v>
      </c>
      <c r="E1859" s="1">
        <f t="shared" ref="E1859:E1922" si="149">C1859/C1860-1</f>
        <v>-3.9682539682539653E-2</v>
      </c>
      <c r="F1859" s="2">
        <f t="shared" si="145"/>
        <v>0.83888958762590349</v>
      </c>
      <c r="G1859" s="2">
        <f t="shared" si="146"/>
        <v>0.7176202488115786</v>
      </c>
      <c r="H1859" s="2">
        <f t="shared" si="147"/>
        <v>1.2300857404845311</v>
      </c>
    </row>
    <row r="1860" spans="1:8" x14ac:dyDescent="0.25">
      <c r="A1860" s="7">
        <v>31443</v>
      </c>
      <c r="B1860">
        <v>211.78</v>
      </c>
      <c r="C1860">
        <v>7.875</v>
      </c>
      <c r="D1860" s="1">
        <f t="shared" si="148"/>
        <v>2.5916775662452096E-2</v>
      </c>
      <c r="E1860" s="1">
        <f t="shared" si="149"/>
        <v>3.2786885245901676E-2</v>
      </c>
      <c r="F1860" s="2">
        <f t="shared" si="145"/>
        <v>0.85078308598472352</v>
      </c>
      <c r="G1860" s="2">
        <f t="shared" si="146"/>
        <v>0.7261791810698236</v>
      </c>
      <c r="H1860" s="2">
        <f t="shared" si="147"/>
        <v>1.2341738169102119</v>
      </c>
    </row>
    <row r="1861" spans="1:8" x14ac:dyDescent="0.25">
      <c r="A1861" s="7">
        <v>31436</v>
      </c>
      <c r="B1861">
        <v>206.43</v>
      </c>
      <c r="C1861">
        <v>7.625</v>
      </c>
      <c r="D1861" s="1">
        <f t="shared" si="148"/>
        <v>-9.5955476658829975E-3</v>
      </c>
      <c r="E1861" s="1">
        <f t="shared" si="149"/>
        <v>-3.1746031746031744E-2</v>
      </c>
      <c r="F1861" s="2">
        <f t="shared" si="145"/>
        <v>0.84926825490192936</v>
      </c>
      <c r="G1861" s="2">
        <f t="shared" si="146"/>
        <v>0.71744180940108526</v>
      </c>
      <c r="H1861" s="2">
        <f t="shared" si="147"/>
        <v>1.2362773904548912</v>
      </c>
    </row>
    <row r="1862" spans="1:8" x14ac:dyDescent="0.25">
      <c r="A1862" s="7">
        <v>31429</v>
      </c>
      <c r="B1862">
        <v>208.43</v>
      </c>
      <c r="C1862">
        <v>7.875</v>
      </c>
      <c r="D1862" s="1">
        <f t="shared" si="148"/>
        <v>1.1992619926199266E-2</v>
      </c>
      <c r="E1862" s="1">
        <f t="shared" si="149"/>
        <v>5.0000000000000044E-2</v>
      </c>
      <c r="F1862" s="2">
        <f t="shared" si="145"/>
        <v>0.82916897031877979</v>
      </c>
      <c r="G1862" s="2">
        <f t="shared" si="146"/>
        <v>0.73509186384927905</v>
      </c>
      <c r="H1862" s="2">
        <f t="shared" si="147"/>
        <v>1.2256722105172289</v>
      </c>
    </row>
    <row r="1863" spans="1:8" x14ac:dyDescent="0.25">
      <c r="A1863" s="7">
        <v>31422</v>
      </c>
      <c r="B1863">
        <v>205.96</v>
      </c>
      <c r="C1863">
        <v>7.5</v>
      </c>
      <c r="D1863" s="1">
        <f t="shared" si="148"/>
        <v>-2.3330804248861803E-2</v>
      </c>
      <c r="E1863" s="1">
        <f t="shared" si="149"/>
        <v>-3.2258064516129004E-2</v>
      </c>
      <c r="F1863" s="2">
        <f t="shared" si="145"/>
        <v>0.77734526774201784</v>
      </c>
      <c r="G1863" s="2">
        <f t="shared" si="146"/>
        <v>0.73132251631234535</v>
      </c>
      <c r="H1863" s="2">
        <f t="shared" si="147"/>
        <v>1.2215404086194277</v>
      </c>
    </row>
    <row r="1864" spans="1:8" x14ac:dyDescent="0.25">
      <c r="A1864" s="7">
        <v>31415</v>
      </c>
      <c r="B1864">
        <v>210.88</v>
      </c>
      <c r="C1864">
        <v>7.75</v>
      </c>
      <c r="D1864" s="1">
        <f t="shared" si="148"/>
        <v>6.0588712370592823E-3</v>
      </c>
      <c r="E1864" s="1">
        <f t="shared" si="149"/>
        <v>4.2016806722689148E-2</v>
      </c>
      <c r="F1864" s="2">
        <f t="shared" si="145"/>
        <v>0.75902666133581853</v>
      </c>
      <c r="G1864" s="2">
        <f t="shared" si="146"/>
        <v>0.84418237010870534</v>
      </c>
      <c r="H1864" s="2">
        <f t="shared" si="147"/>
        <v>1.227776150762286</v>
      </c>
    </row>
    <row r="1865" spans="1:8" x14ac:dyDescent="0.25">
      <c r="A1865" s="7">
        <v>31408</v>
      </c>
      <c r="B1865">
        <v>209.61</v>
      </c>
      <c r="C1865">
        <v>7.4375</v>
      </c>
      <c r="D1865" s="1">
        <f t="shared" si="148"/>
        <v>-6.3051104579500139E-3</v>
      </c>
      <c r="E1865" s="1">
        <f t="shared" si="149"/>
        <v>2.5862068965517349E-2</v>
      </c>
      <c r="F1865" s="2">
        <f t="shared" si="145"/>
        <v>0.74258683867031183</v>
      </c>
      <c r="G1865" s="2">
        <f t="shared" si="146"/>
        <v>0.84216313361814898</v>
      </c>
      <c r="H1865" s="2">
        <f t="shared" si="147"/>
        <v>1.2272303278738541</v>
      </c>
    </row>
    <row r="1866" spans="1:8" x14ac:dyDescent="0.25">
      <c r="A1866" s="7">
        <v>31401</v>
      </c>
      <c r="B1866">
        <v>210.94</v>
      </c>
      <c r="C1866">
        <v>7.25</v>
      </c>
      <c r="D1866" s="1">
        <f t="shared" si="148"/>
        <v>4.7632656949605501E-3</v>
      </c>
      <c r="E1866" s="1">
        <f t="shared" si="149"/>
        <v>8.6956521739129933E-3</v>
      </c>
      <c r="F1866" s="2">
        <f t="shared" si="145"/>
        <v>0.75204761193511582</v>
      </c>
      <c r="G1866" s="2">
        <f t="shared" si="146"/>
        <v>0.82331136065401855</v>
      </c>
      <c r="H1866" s="2">
        <f t="shared" si="147"/>
        <v>1.2326865775413336</v>
      </c>
    </row>
    <row r="1867" spans="1:8" x14ac:dyDescent="0.25">
      <c r="A1867" s="7">
        <v>31394</v>
      </c>
      <c r="B1867">
        <v>209.94</v>
      </c>
      <c r="C1867">
        <v>7.1875</v>
      </c>
      <c r="D1867" s="1">
        <f t="shared" si="148"/>
        <v>3.4238139809842805E-2</v>
      </c>
      <c r="E1867" s="1">
        <f t="shared" si="149"/>
        <v>-5.7377049180327822E-2</v>
      </c>
      <c r="F1867" s="2">
        <f t="shared" si="145"/>
        <v>0.75433176105201261</v>
      </c>
      <c r="G1867" s="2">
        <f t="shared" si="146"/>
        <v>0.81683502228352622</v>
      </c>
      <c r="H1867" s="2">
        <f t="shared" si="147"/>
        <v>1.2293149361333451</v>
      </c>
    </row>
    <row r="1868" spans="1:8" x14ac:dyDescent="0.25">
      <c r="A1868" s="7">
        <v>31387</v>
      </c>
      <c r="B1868">
        <v>202.99</v>
      </c>
      <c r="C1868">
        <v>7.625</v>
      </c>
      <c r="D1868" s="1">
        <f t="shared" si="148"/>
        <v>4.0559924815750659E-3</v>
      </c>
      <c r="E1868" s="1">
        <f t="shared" si="149"/>
        <v>-8.1300813008130524E-3</v>
      </c>
      <c r="F1868" s="2">
        <f t="shared" si="145"/>
        <v>0.83239189868567509</v>
      </c>
      <c r="G1868" s="2">
        <f t="shared" si="146"/>
        <v>0.87231212424252547</v>
      </c>
      <c r="H1868" s="2">
        <f t="shared" si="147"/>
        <v>1.256079492612109</v>
      </c>
    </row>
    <row r="1869" spans="1:8" x14ac:dyDescent="0.25">
      <c r="A1869" s="7">
        <v>31380</v>
      </c>
      <c r="B1869">
        <v>202.17</v>
      </c>
      <c r="C1869">
        <v>7.6875</v>
      </c>
      <c r="D1869" s="1">
        <f t="shared" si="148"/>
        <v>3.2254863040888093E-3</v>
      </c>
      <c r="E1869" s="1">
        <f t="shared" si="149"/>
        <v>-2.3809523809523836E-2</v>
      </c>
      <c r="F1869" s="2">
        <f t="shared" si="145"/>
        <v>0.82858944229848996</v>
      </c>
      <c r="G1869" s="2">
        <f t="shared" si="146"/>
        <v>0.86076973636267984</v>
      </c>
      <c r="H1869" s="2">
        <f t="shared" si="147"/>
        <v>1.2797664113375564</v>
      </c>
    </row>
    <row r="1870" spans="1:8" x14ac:dyDescent="0.25">
      <c r="A1870" s="7">
        <v>31373</v>
      </c>
      <c r="B1870">
        <v>201.52</v>
      </c>
      <c r="C1870">
        <v>7.875</v>
      </c>
      <c r="D1870" s="1">
        <f t="shared" si="148"/>
        <v>1.7212659633536909E-2</v>
      </c>
      <c r="E1870" s="1">
        <f t="shared" si="149"/>
        <v>0</v>
      </c>
      <c r="F1870" s="2">
        <f t="shared" si="145"/>
        <v>0.80624532156547046</v>
      </c>
      <c r="G1870" s="2">
        <f t="shared" si="146"/>
        <v>0.86566626692171755</v>
      </c>
      <c r="H1870" s="2">
        <f t="shared" si="147"/>
        <v>1.2804029708301146</v>
      </c>
    </row>
    <row r="1871" spans="1:8" x14ac:dyDescent="0.25">
      <c r="A1871" s="7">
        <v>31366</v>
      </c>
      <c r="B1871">
        <v>198.11</v>
      </c>
      <c r="C1871">
        <v>7.875</v>
      </c>
      <c r="D1871" s="1">
        <f t="shared" si="148"/>
        <v>2.2661573404914481E-2</v>
      </c>
      <c r="E1871" s="1">
        <f t="shared" si="149"/>
        <v>0.10526315789473695</v>
      </c>
      <c r="F1871" s="2">
        <f t="shared" si="145"/>
        <v>0.77228684583662954</v>
      </c>
      <c r="G1871" s="2">
        <f t="shared" si="146"/>
        <v>0.86350174403420099</v>
      </c>
      <c r="H1871" s="2">
        <f t="shared" si="147"/>
        <v>1.2850294129218871</v>
      </c>
    </row>
    <row r="1872" spans="1:8" x14ac:dyDescent="0.25">
      <c r="A1872" s="7">
        <v>31359</v>
      </c>
      <c r="B1872">
        <v>193.72</v>
      </c>
      <c r="C1872">
        <v>7.125</v>
      </c>
      <c r="D1872" s="1">
        <f t="shared" si="148"/>
        <v>1.1434240066830359E-2</v>
      </c>
      <c r="E1872" s="1">
        <f t="shared" si="149"/>
        <v>-8.6956521739129933E-3</v>
      </c>
      <c r="F1872" s="2">
        <f t="shared" si="145"/>
        <v>0.72191807913250161</v>
      </c>
      <c r="G1872" s="2">
        <f t="shared" si="146"/>
        <v>0.82555255462393462</v>
      </c>
      <c r="H1872" s="2">
        <f t="shared" si="147"/>
        <v>1.2511507788362151</v>
      </c>
    </row>
    <row r="1873" spans="1:8" x14ac:dyDescent="0.25">
      <c r="A1873" s="7">
        <v>31352</v>
      </c>
      <c r="B1873">
        <v>191.53</v>
      </c>
      <c r="C1873">
        <v>7.1875</v>
      </c>
      <c r="D1873" s="1">
        <f t="shared" si="148"/>
        <v>2.1384385665528916E-2</v>
      </c>
      <c r="E1873" s="1">
        <f t="shared" si="149"/>
        <v>-1.7094017094017144E-2</v>
      </c>
      <c r="F1873" s="2">
        <f t="shared" si="145"/>
        <v>0.7375457674742778</v>
      </c>
      <c r="G1873" s="2">
        <f t="shared" si="146"/>
        <v>0.84832679577542935</v>
      </c>
      <c r="H1873" s="2">
        <f t="shared" si="147"/>
        <v>1.2538964898647957</v>
      </c>
    </row>
    <row r="1874" spans="1:8" x14ac:dyDescent="0.25">
      <c r="A1874" s="7">
        <v>31345</v>
      </c>
      <c r="B1874">
        <v>187.52</v>
      </c>
      <c r="C1874">
        <v>7.3125</v>
      </c>
      <c r="D1874" s="1">
        <f t="shared" si="148"/>
        <v>2.5662959794696683E-3</v>
      </c>
      <c r="E1874" s="1">
        <f t="shared" si="149"/>
        <v>-7.8740157480314932E-2</v>
      </c>
      <c r="F1874" s="2">
        <f t="shared" si="145"/>
        <v>0.77696169439845542</v>
      </c>
      <c r="G1874" s="2">
        <f t="shared" si="146"/>
        <v>0.89939450878179639</v>
      </c>
      <c r="H1874" s="2">
        <f t="shared" si="147"/>
        <v>1.2627136665151371</v>
      </c>
    </row>
    <row r="1875" spans="1:8" x14ac:dyDescent="0.25">
      <c r="A1875" s="7">
        <v>31338</v>
      </c>
      <c r="B1875">
        <v>187.04</v>
      </c>
      <c r="C1875">
        <v>7.9375</v>
      </c>
      <c r="D1875" s="1">
        <f t="shared" si="148"/>
        <v>1.4977208595615243E-2</v>
      </c>
      <c r="E1875" s="1">
        <f t="shared" si="149"/>
        <v>-1.5503875968992276E-2</v>
      </c>
      <c r="F1875" s="2">
        <f t="shared" si="145"/>
        <v>0.76534080432440743</v>
      </c>
      <c r="G1875" s="2">
        <f t="shared" si="146"/>
        <v>0.97250190029822658</v>
      </c>
      <c r="H1875" s="2">
        <f t="shared" si="147"/>
        <v>1.2485115706217853</v>
      </c>
    </row>
    <row r="1876" spans="1:8" x14ac:dyDescent="0.25">
      <c r="A1876" s="7">
        <v>31331</v>
      </c>
      <c r="B1876">
        <v>184.28</v>
      </c>
      <c r="C1876">
        <v>8.0625</v>
      </c>
      <c r="D1876" s="1">
        <f t="shared" si="148"/>
        <v>5.7853946075756557E-3</v>
      </c>
      <c r="E1876" s="1">
        <f t="shared" si="149"/>
        <v>0.11206896551724133</v>
      </c>
      <c r="F1876" s="2">
        <f t="shared" si="145"/>
        <v>0.79638204390533085</v>
      </c>
      <c r="G1876" s="2">
        <f t="shared" si="146"/>
        <v>1.0016597150880722</v>
      </c>
      <c r="H1876" s="2">
        <f t="shared" si="147"/>
        <v>1.2556418360337294</v>
      </c>
    </row>
    <row r="1877" spans="1:8" x14ac:dyDescent="0.25">
      <c r="A1877" s="7">
        <v>31324</v>
      </c>
      <c r="B1877">
        <v>183.22</v>
      </c>
      <c r="C1877">
        <v>7.25</v>
      </c>
      <c r="D1877" s="1">
        <f t="shared" si="148"/>
        <v>1.0645926416239293E-2</v>
      </c>
      <c r="E1877" s="1">
        <f t="shared" si="149"/>
        <v>-1.6949152542372836E-2</v>
      </c>
      <c r="F1877" s="2">
        <f t="shared" si="145"/>
        <v>0.76778242466442492</v>
      </c>
      <c r="G1877" s="2">
        <f t="shared" si="146"/>
        <v>1.0240031534121141</v>
      </c>
      <c r="H1877" s="2">
        <f t="shared" si="147"/>
        <v>1.2541132477035652</v>
      </c>
    </row>
    <row r="1878" spans="1:8" x14ac:dyDescent="0.25">
      <c r="A1878" s="7">
        <v>31317</v>
      </c>
      <c r="B1878">
        <v>181.29</v>
      </c>
      <c r="C1878">
        <v>7.375</v>
      </c>
      <c r="D1878" s="1">
        <f t="shared" si="148"/>
        <v>-4.1746772864598158E-3</v>
      </c>
      <c r="E1878" s="1">
        <f t="shared" si="149"/>
        <v>0</v>
      </c>
      <c r="F1878" s="2">
        <f t="shared" si="145"/>
        <v>0.77450355995615516</v>
      </c>
      <c r="G1878" s="2">
        <f t="shared" si="146"/>
        <v>1.0415166539010854</v>
      </c>
      <c r="H1878" s="2">
        <f t="shared" si="147"/>
        <v>1.2627053383554023</v>
      </c>
    </row>
    <row r="1879" spans="1:8" x14ac:dyDescent="0.25">
      <c r="A1879" s="7">
        <v>31310</v>
      </c>
      <c r="B1879">
        <v>182.05</v>
      </c>
      <c r="C1879">
        <v>7.375</v>
      </c>
      <c r="D1879" s="1">
        <f t="shared" si="148"/>
        <v>-4.7017658957956288E-3</v>
      </c>
      <c r="E1879" s="1">
        <f t="shared" si="149"/>
        <v>-2.4793388429752095E-2</v>
      </c>
      <c r="F1879" s="2">
        <f t="shared" si="145"/>
        <v>0.75792844560541495</v>
      </c>
      <c r="G1879" s="2">
        <f t="shared" si="146"/>
        <v>1.04347768655881</v>
      </c>
      <c r="H1879" s="2">
        <f t="shared" si="147"/>
        <v>1.2659275805015486</v>
      </c>
    </row>
    <row r="1880" spans="1:8" x14ac:dyDescent="0.25">
      <c r="A1880" s="7">
        <v>31303</v>
      </c>
      <c r="B1880">
        <v>182.91</v>
      </c>
      <c r="C1880">
        <v>7.5625</v>
      </c>
      <c r="D1880" s="1">
        <f t="shared" si="148"/>
        <v>-2.8314917127071904E-2</v>
      </c>
      <c r="E1880" s="1">
        <f t="shared" si="149"/>
        <v>-6.9230769230769207E-2</v>
      </c>
      <c r="F1880" s="2">
        <f t="shared" si="145"/>
        <v>0.75564674279490918</v>
      </c>
      <c r="G1880" s="2">
        <f t="shared" si="146"/>
        <v>1.0324570694880308</v>
      </c>
      <c r="H1880" s="2">
        <f t="shared" si="147"/>
        <v>1.2836271352110744</v>
      </c>
    </row>
    <row r="1881" spans="1:8" x14ac:dyDescent="0.25">
      <c r="A1881" s="7">
        <v>31296</v>
      </c>
      <c r="B1881">
        <v>188.24</v>
      </c>
      <c r="C1881">
        <v>8.125</v>
      </c>
      <c r="D1881" s="1">
        <f t="shared" si="148"/>
        <v>-2.0675396278427849E-3</v>
      </c>
      <c r="E1881" s="1">
        <f t="shared" si="149"/>
        <v>-1.5151515151515138E-2</v>
      </c>
      <c r="F1881" s="2">
        <f t="shared" si="145"/>
        <v>0.70436146254831467</v>
      </c>
      <c r="G1881" s="2">
        <f t="shared" si="146"/>
        <v>0.97495066737482805</v>
      </c>
      <c r="H1881" s="2">
        <f t="shared" si="147"/>
        <v>1.2760912512804565</v>
      </c>
    </row>
    <row r="1882" spans="1:8" x14ac:dyDescent="0.25">
      <c r="A1882" s="7">
        <v>31289</v>
      </c>
      <c r="B1882">
        <v>188.63</v>
      </c>
      <c r="C1882">
        <v>8.25</v>
      </c>
      <c r="D1882" s="1">
        <f t="shared" si="148"/>
        <v>7.800395362504764E-3</v>
      </c>
      <c r="E1882" s="1">
        <f t="shared" si="149"/>
        <v>0</v>
      </c>
      <c r="F1882" s="2">
        <f t="shared" si="145"/>
        <v>0.70722835733327472</v>
      </c>
      <c r="G1882" s="2">
        <f t="shared" si="146"/>
        <v>0.98757595923723118</v>
      </c>
      <c r="H1882" s="2">
        <f t="shared" si="147"/>
        <v>1.2789011920622515</v>
      </c>
    </row>
    <row r="1883" spans="1:8" x14ac:dyDescent="0.25">
      <c r="A1883" s="7">
        <v>31282</v>
      </c>
      <c r="B1883">
        <v>187.17</v>
      </c>
      <c r="C1883">
        <v>8.25</v>
      </c>
      <c r="D1883" s="1">
        <f t="shared" si="148"/>
        <v>5.7495969908651912E-3</v>
      </c>
      <c r="E1883" s="1">
        <f t="shared" si="149"/>
        <v>7.6335877862594437E-3</v>
      </c>
      <c r="F1883" s="2">
        <f t="shared" si="145"/>
        <v>0.70599042316356553</v>
      </c>
      <c r="G1883" s="2">
        <f t="shared" si="146"/>
        <v>0.96546477580565604</v>
      </c>
      <c r="H1883" s="2">
        <f t="shared" si="147"/>
        <v>1.2826979844958102</v>
      </c>
    </row>
    <row r="1884" spans="1:8" x14ac:dyDescent="0.25">
      <c r="A1884" s="7">
        <v>31275</v>
      </c>
      <c r="B1884">
        <v>186.1</v>
      </c>
      <c r="C1884">
        <v>8.1875</v>
      </c>
      <c r="D1884" s="1">
        <f t="shared" si="148"/>
        <v>-1.1788445199660158E-2</v>
      </c>
      <c r="E1884" s="1">
        <f t="shared" si="149"/>
        <v>-4.3795620437956151E-2</v>
      </c>
      <c r="F1884" s="2">
        <f t="shared" si="145"/>
        <v>0.72056963428410215</v>
      </c>
      <c r="G1884" s="2">
        <f t="shared" si="146"/>
        <v>1.051021594604189</v>
      </c>
      <c r="H1884" s="2">
        <f t="shared" si="147"/>
        <v>1.2825831593979198</v>
      </c>
    </row>
    <row r="1885" spans="1:8" x14ac:dyDescent="0.25">
      <c r="A1885" s="7">
        <v>31268</v>
      </c>
      <c r="B1885">
        <v>188.32</v>
      </c>
      <c r="C1885">
        <v>8.5625</v>
      </c>
      <c r="D1885" s="1">
        <f t="shared" si="148"/>
        <v>-1.6503029036975092E-2</v>
      </c>
      <c r="E1885" s="1">
        <f t="shared" si="149"/>
        <v>-4.1958041958041981E-2</v>
      </c>
      <c r="F1885" s="2">
        <f t="shared" si="145"/>
        <v>0.70560587614734105</v>
      </c>
      <c r="G1885" s="2">
        <f t="shared" si="146"/>
        <v>1.0393504931408275</v>
      </c>
      <c r="H1885" s="2">
        <f t="shared" si="147"/>
        <v>1.2779866800488915</v>
      </c>
    </row>
    <row r="1886" spans="1:8" x14ac:dyDescent="0.25">
      <c r="A1886" s="7">
        <v>31261</v>
      </c>
      <c r="B1886">
        <v>191.48</v>
      </c>
      <c r="C1886">
        <v>8.9375</v>
      </c>
      <c r="D1886" s="1">
        <f t="shared" si="148"/>
        <v>-4.7817047817048097E-3</v>
      </c>
      <c r="E1886" s="1">
        <f t="shared" si="149"/>
        <v>2.1428571428571352E-2</v>
      </c>
      <c r="F1886" s="2">
        <f t="shared" si="145"/>
        <v>0.68695957107166028</v>
      </c>
      <c r="G1886" s="2">
        <f t="shared" si="146"/>
        <v>1.0531673717164993</v>
      </c>
      <c r="H1886" s="2">
        <f t="shared" si="147"/>
        <v>1.2797425394253508</v>
      </c>
    </row>
    <row r="1887" spans="1:8" x14ac:dyDescent="0.25">
      <c r="A1887" s="7">
        <v>31254</v>
      </c>
      <c r="B1887">
        <v>192.4</v>
      </c>
      <c r="C1887">
        <v>8.75</v>
      </c>
      <c r="D1887" s="1">
        <f t="shared" si="148"/>
        <v>-1.3990672884743427E-2</v>
      </c>
      <c r="E1887" s="1">
        <f t="shared" si="149"/>
        <v>2.1897810218978186E-2</v>
      </c>
      <c r="F1887" s="2">
        <f t="shared" si="145"/>
        <v>0.69414572476842407</v>
      </c>
      <c r="G1887" s="2">
        <f t="shared" si="146"/>
        <v>1.0913908910849919</v>
      </c>
      <c r="H1887" s="2">
        <f t="shared" si="147"/>
        <v>1.2837214837987407</v>
      </c>
    </row>
    <row r="1888" spans="1:8" x14ac:dyDescent="0.25">
      <c r="A1888" s="7">
        <v>31247</v>
      </c>
      <c r="B1888">
        <v>195.13</v>
      </c>
      <c r="C1888">
        <v>8.5625</v>
      </c>
      <c r="D1888" s="1">
        <f t="shared" si="148"/>
        <v>9.5193750323347981E-3</v>
      </c>
      <c r="E1888" s="1">
        <f t="shared" si="149"/>
        <v>-2.1428571428571463E-2</v>
      </c>
      <c r="F1888" s="2">
        <f t="shared" si="145"/>
        <v>0.71028908614543351</v>
      </c>
      <c r="G1888" s="2">
        <f t="shared" si="146"/>
        <v>1.1030418590452533</v>
      </c>
      <c r="H1888" s="2">
        <f t="shared" si="147"/>
        <v>1.2893659198683711</v>
      </c>
    </row>
    <row r="1889" spans="1:8" x14ac:dyDescent="0.25">
      <c r="A1889" s="7">
        <v>31240</v>
      </c>
      <c r="B1889">
        <v>193.29</v>
      </c>
      <c r="C1889">
        <v>8.75</v>
      </c>
      <c r="D1889" s="1">
        <f t="shared" si="148"/>
        <v>3.9995844587574769E-3</v>
      </c>
      <c r="E1889" s="1">
        <f t="shared" si="149"/>
        <v>-2.777777777777779E-2</v>
      </c>
      <c r="F1889" s="2">
        <f t="shared" si="145"/>
        <v>0.73031721324520671</v>
      </c>
      <c r="G1889" s="2">
        <f t="shared" si="146"/>
        <v>1.0986691039697927</v>
      </c>
      <c r="H1889" s="2">
        <f t="shared" si="147"/>
        <v>1.2820766072876142</v>
      </c>
    </row>
    <row r="1890" spans="1:8" x14ac:dyDescent="0.25">
      <c r="A1890" s="7">
        <v>31233</v>
      </c>
      <c r="B1890">
        <v>192.52</v>
      </c>
      <c r="C1890">
        <v>9</v>
      </c>
      <c r="D1890" s="1">
        <f t="shared" si="148"/>
        <v>3.4923117018503813E-3</v>
      </c>
      <c r="E1890" s="1">
        <f t="shared" si="149"/>
        <v>4.3478260869565188E-2</v>
      </c>
      <c r="F1890" s="2">
        <f t="shared" si="145"/>
        <v>0.72460956484297223</v>
      </c>
      <c r="G1890" s="2">
        <f t="shared" si="146"/>
        <v>1.0910062907349263</v>
      </c>
      <c r="H1890" s="2">
        <f t="shared" si="147"/>
        <v>1.2834265030639664</v>
      </c>
    </row>
    <row r="1891" spans="1:8" x14ac:dyDescent="0.25">
      <c r="A1891" s="7">
        <v>31226</v>
      </c>
      <c r="B1891">
        <v>191.85</v>
      </c>
      <c r="C1891">
        <v>8.625</v>
      </c>
      <c r="D1891" s="1">
        <f t="shared" si="148"/>
        <v>1.1813722904910007E-2</v>
      </c>
      <c r="E1891" s="1">
        <f t="shared" si="149"/>
        <v>0</v>
      </c>
      <c r="F1891" s="2">
        <f t="shared" si="145"/>
        <v>0.71944667515127536</v>
      </c>
      <c r="G1891" s="2">
        <f t="shared" si="146"/>
        <v>1.0752247168757416</v>
      </c>
      <c r="H1891" s="2">
        <f t="shared" si="147"/>
        <v>1.2848047689751201</v>
      </c>
    </row>
    <row r="1892" spans="1:8" x14ac:dyDescent="0.25">
      <c r="A1892" s="7">
        <v>31219</v>
      </c>
      <c r="B1892">
        <v>189.61</v>
      </c>
      <c r="C1892">
        <v>8.625</v>
      </c>
      <c r="D1892" s="1">
        <f t="shared" si="148"/>
        <v>1.3415285943345845E-2</v>
      </c>
      <c r="E1892" s="1">
        <f t="shared" si="149"/>
        <v>4.5454545454545414E-2</v>
      </c>
      <c r="F1892" s="2">
        <f t="shared" si="145"/>
        <v>0.72516671255003295</v>
      </c>
      <c r="G1892" s="2">
        <f t="shared" si="146"/>
        <v>1.0689120805643384</v>
      </c>
      <c r="H1892" s="2">
        <f t="shared" si="147"/>
        <v>1.2965460184138591</v>
      </c>
    </row>
    <row r="1893" spans="1:8" x14ac:dyDescent="0.25">
      <c r="A1893" s="7">
        <v>31212</v>
      </c>
      <c r="B1893">
        <v>187.1</v>
      </c>
      <c r="C1893">
        <v>8.25</v>
      </c>
      <c r="D1893" s="1">
        <f t="shared" si="148"/>
        <v>-1.3601855757064629E-2</v>
      </c>
      <c r="E1893" s="1">
        <f t="shared" si="149"/>
        <v>-2.2222222222222254E-2</v>
      </c>
      <c r="F1893" s="2">
        <f t="shared" si="145"/>
        <v>0.68371854337705407</v>
      </c>
      <c r="G1893" s="2">
        <f t="shared" si="146"/>
        <v>1.0581011538707017</v>
      </c>
      <c r="H1893" s="2">
        <f t="shared" si="147"/>
        <v>1.2939163687446174</v>
      </c>
    </row>
    <row r="1894" spans="1:8" x14ac:dyDescent="0.25">
      <c r="A1894" s="7">
        <v>31205</v>
      </c>
      <c r="B1894">
        <v>189.68</v>
      </c>
      <c r="C1894">
        <v>8.4375</v>
      </c>
      <c r="D1894" s="1">
        <f t="shared" si="148"/>
        <v>6.8583487206530513E-4</v>
      </c>
      <c r="E1894" s="1">
        <f t="shared" si="149"/>
        <v>-2.877697841726623E-2</v>
      </c>
      <c r="F1894" s="2">
        <f t="shared" si="145"/>
        <v>0.68773103372008748</v>
      </c>
      <c r="G1894" s="2">
        <f t="shared" si="146"/>
        <v>1.0567811453340601</v>
      </c>
      <c r="H1894" s="2">
        <f t="shared" si="147"/>
        <v>1.3005162796981882</v>
      </c>
    </row>
    <row r="1895" spans="1:8" x14ac:dyDescent="0.25">
      <c r="A1895" s="7">
        <v>31198</v>
      </c>
      <c r="B1895">
        <v>189.55</v>
      </c>
      <c r="C1895">
        <v>8.6875</v>
      </c>
      <c r="D1895" s="1">
        <f t="shared" si="148"/>
        <v>6.6918051941156076E-3</v>
      </c>
      <c r="E1895" s="1">
        <f t="shared" si="149"/>
        <v>-6.0810810810810856E-2</v>
      </c>
      <c r="F1895" s="2">
        <f t="shared" si="145"/>
        <v>0.68835486703260984</v>
      </c>
      <c r="G1895" s="2">
        <f t="shared" si="146"/>
        <v>1.0600921688590941</v>
      </c>
      <c r="H1895" s="2">
        <f t="shared" si="147"/>
        <v>1.31529679616664</v>
      </c>
    </row>
    <row r="1896" spans="1:8" x14ac:dyDescent="0.25">
      <c r="A1896" s="7">
        <v>31191</v>
      </c>
      <c r="B1896">
        <v>188.29</v>
      </c>
      <c r="C1896">
        <v>9.25</v>
      </c>
      <c r="D1896" s="1">
        <f t="shared" si="148"/>
        <v>4.6419805783801671E-3</v>
      </c>
      <c r="E1896" s="1">
        <f t="shared" si="149"/>
        <v>-1.3333333333333308E-2</v>
      </c>
      <c r="F1896" s="2">
        <f t="shared" si="145"/>
        <v>0.70295728808209512</v>
      </c>
      <c r="G1896" s="2">
        <f t="shared" si="146"/>
        <v>1.0619909583687535</v>
      </c>
      <c r="H1896" s="2">
        <f t="shared" si="147"/>
        <v>1.3169643088288101</v>
      </c>
    </row>
    <row r="1897" spans="1:8" x14ac:dyDescent="0.25">
      <c r="A1897" s="7">
        <v>31184</v>
      </c>
      <c r="B1897">
        <v>187.42</v>
      </c>
      <c r="C1897">
        <v>9.375</v>
      </c>
      <c r="D1897" s="1">
        <f t="shared" si="148"/>
        <v>1.7039288039939038E-2</v>
      </c>
      <c r="E1897" s="1">
        <f t="shared" si="149"/>
        <v>-1.3157894736842146E-2</v>
      </c>
      <c r="F1897" s="2">
        <f t="shared" si="145"/>
        <v>0.71680924694825277</v>
      </c>
      <c r="G1897" s="2">
        <f t="shared" si="146"/>
        <v>1.0713074585569939</v>
      </c>
      <c r="H1897" s="2">
        <f t="shared" si="147"/>
        <v>1.3194879772289356</v>
      </c>
    </row>
    <row r="1898" spans="1:8" x14ac:dyDescent="0.25">
      <c r="A1898" s="7">
        <v>31177</v>
      </c>
      <c r="B1898">
        <v>184.28</v>
      </c>
      <c r="C1898">
        <v>9.5</v>
      </c>
      <c r="D1898" s="1">
        <f t="shared" si="148"/>
        <v>2.3322967569968878E-2</v>
      </c>
      <c r="E1898" s="1">
        <f t="shared" si="149"/>
        <v>2.0134228187919545E-2</v>
      </c>
      <c r="F1898" s="2">
        <f t="shared" si="145"/>
        <v>0.73538744862560601</v>
      </c>
      <c r="G1898" s="2">
        <f t="shared" si="146"/>
        <v>1.0736847902182656</v>
      </c>
      <c r="H1898" s="2">
        <f t="shared" si="147"/>
        <v>1.3274646874819789</v>
      </c>
    </row>
    <row r="1899" spans="1:8" x14ac:dyDescent="0.25">
      <c r="A1899" s="7">
        <v>31170</v>
      </c>
      <c r="B1899">
        <v>180.08</v>
      </c>
      <c r="C1899">
        <v>9.3125</v>
      </c>
      <c r="D1899" s="1">
        <f t="shared" si="148"/>
        <v>-1.152706114831481E-2</v>
      </c>
      <c r="E1899" s="1">
        <f t="shared" si="149"/>
        <v>0</v>
      </c>
      <c r="F1899" s="2">
        <f t="shared" si="145"/>
        <v>0.7514486287758847</v>
      </c>
      <c r="G1899" s="2">
        <f t="shared" si="146"/>
        <v>1.0705495362154407</v>
      </c>
      <c r="H1899" s="2">
        <f t="shared" si="147"/>
        <v>1.3343356166470774</v>
      </c>
    </row>
    <row r="1900" spans="1:8" x14ac:dyDescent="0.25">
      <c r="A1900" s="7">
        <v>31163</v>
      </c>
      <c r="B1900">
        <v>182.18</v>
      </c>
      <c r="C1900">
        <v>9.3125</v>
      </c>
      <c r="D1900" s="1">
        <f t="shared" si="148"/>
        <v>5.9080117055931858E-3</v>
      </c>
      <c r="E1900" s="1">
        <f t="shared" si="149"/>
        <v>-1.3245033112582738E-2</v>
      </c>
      <c r="F1900" s="2">
        <f t="shared" si="145"/>
        <v>0.78777778845359192</v>
      </c>
      <c r="G1900" s="2">
        <f t="shared" si="146"/>
        <v>1.083467903920516</v>
      </c>
      <c r="H1900" s="2">
        <f t="shared" si="147"/>
        <v>1.3361112651856208</v>
      </c>
    </row>
    <row r="1901" spans="1:8" x14ac:dyDescent="0.25">
      <c r="A1901" s="7">
        <v>31156</v>
      </c>
      <c r="B1901">
        <v>181.11</v>
      </c>
      <c r="C1901">
        <v>9.4375</v>
      </c>
      <c r="D1901" s="1">
        <f t="shared" si="148"/>
        <v>3.1571950814224259E-3</v>
      </c>
      <c r="E1901" s="1">
        <f t="shared" si="149"/>
        <v>-6.5789473684210176E-3</v>
      </c>
      <c r="F1901" s="2">
        <f t="shared" si="145"/>
        <v>0.79278088730576668</v>
      </c>
      <c r="G1901" s="2">
        <f t="shared" si="146"/>
        <v>1.0774678982792585</v>
      </c>
      <c r="H1901" s="2">
        <f t="shared" si="147"/>
        <v>1.345672724954976</v>
      </c>
    </row>
    <row r="1902" spans="1:8" x14ac:dyDescent="0.25">
      <c r="A1902" s="7">
        <v>31149</v>
      </c>
      <c r="B1902">
        <v>180.54</v>
      </c>
      <c r="C1902">
        <v>9.5</v>
      </c>
      <c r="D1902" s="1">
        <f t="shared" si="148"/>
        <v>8.434340613304947E-3</v>
      </c>
      <c r="E1902" s="1">
        <f t="shared" si="149"/>
        <v>-3.1847133757961776E-2</v>
      </c>
      <c r="F1902" s="2">
        <f t="shared" si="145"/>
        <v>0.74559928308814816</v>
      </c>
      <c r="G1902" s="2">
        <f t="shared" si="146"/>
        <v>1.0762681399701446</v>
      </c>
      <c r="H1902" s="2">
        <f t="shared" si="147"/>
        <v>1.3538719623913855</v>
      </c>
    </row>
    <row r="1903" spans="1:8" x14ac:dyDescent="0.25">
      <c r="A1903" s="7">
        <v>31142</v>
      </c>
      <c r="B1903">
        <v>179.03</v>
      </c>
      <c r="C1903">
        <v>9.8125</v>
      </c>
      <c r="D1903" s="1">
        <f t="shared" si="148"/>
        <v>-9.0224731539908509E-3</v>
      </c>
      <c r="E1903" s="1">
        <f t="shared" si="149"/>
        <v>4.6666666666666634E-2</v>
      </c>
      <c r="F1903" s="2">
        <f t="shared" si="145"/>
        <v>0.75019428418157408</v>
      </c>
      <c r="G1903" s="2">
        <f t="shared" si="146"/>
        <v>1.0838698171237993</v>
      </c>
      <c r="H1903" s="2">
        <f t="shared" si="147"/>
        <v>1.3537844645722057</v>
      </c>
    </row>
    <row r="1904" spans="1:8" x14ac:dyDescent="0.25">
      <c r="A1904" s="7">
        <v>31135</v>
      </c>
      <c r="B1904">
        <v>180.66</v>
      </c>
      <c r="C1904">
        <v>9.375</v>
      </c>
      <c r="D1904" s="1">
        <f t="shared" si="148"/>
        <v>9.0482573726542448E-3</v>
      </c>
      <c r="E1904" s="1">
        <f t="shared" si="149"/>
        <v>2.0408163265306145E-2</v>
      </c>
      <c r="F1904" s="2">
        <f t="shared" si="145"/>
        <v>0.76597749276154947</v>
      </c>
      <c r="G1904" s="2">
        <f t="shared" si="146"/>
        <v>1.0881839923787677</v>
      </c>
      <c r="H1904" s="2">
        <f t="shared" si="147"/>
        <v>1.3629858842325353</v>
      </c>
    </row>
    <row r="1905" spans="1:8" x14ac:dyDescent="0.25">
      <c r="A1905" s="7">
        <v>31128</v>
      </c>
      <c r="B1905">
        <v>179.04</v>
      </c>
      <c r="C1905">
        <v>9.1875</v>
      </c>
      <c r="D1905" s="1">
        <f t="shared" si="148"/>
        <v>1.4218546422704259E-2</v>
      </c>
      <c r="E1905" s="1">
        <f t="shared" si="149"/>
        <v>1.379310344827589E-2</v>
      </c>
      <c r="F1905" s="2">
        <f t="shared" si="145"/>
        <v>0.75456393062404159</v>
      </c>
      <c r="G1905" s="2">
        <f t="shared" si="146"/>
        <v>1.0859499952656979</v>
      </c>
      <c r="H1905" s="2">
        <f t="shared" si="147"/>
        <v>1.3589960487172443</v>
      </c>
    </row>
    <row r="1906" spans="1:8" x14ac:dyDescent="0.25">
      <c r="A1906" s="7">
        <v>31121</v>
      </c>
      <c r="B1906">
        <v>176.53</v>
      </c>
      <c r="C1906">
        <v>9.0625</v>
      </c>
      <c r="D1906" s="1">
        <f t="shared" si="148"/>
        <v>-1.4349525404801722E-2</v>
      </c>
      <c r="E1906" s="1">
        <f t="shared" si="149"/>
        <v>-1.3605442176870763E-2</v>
      </c>
      <c r="F1906" s="2">
        <f t="shared" si="145"/>
        <v>0.76884333490963752</v>
      </c>
      <c r="G1906" s="2">
        <f t="shared" si="146"/>
        <v>1.082313471670542</v>
      </c>
    </row>
    <row r="1907" spans="1:8" x14ac:dyDescent="0.25">
      <c r="A1907" s="7">
        <v>31114</v>
      </c>
      <c r="B1907">
        <v>179.1</v>
      </c>
      <c r="C1907">
        <v>9.1875</v>
      </c>
      <c r="D1907" s="1">
        <f t="shared" si="148"/>
        <v>-2.2539977077989382E-2</v>
      </c>
      <c r="E1907" s="1">
        <f t="shared" si="149"/>
        <v>-1.3422818791946289E-2</v>
      </c>
      <c r="F1907" s="2">
        <f t="shared" si="145"/>
        <v>0.75362523925688574</v>
      </c>
      <c r="G1907" s="2">
        <f t="shared" si="146"/>
        <v>1.0829477094090036</v>
      </c>
    </row>
    <row r="1908" spans="1:8" x14ac:dyDescent="0.25">
      <c r="A1908" s="7">
        <v>31107</v>
      </c>
      <c r="B1908">
        <v>183.23</v>
      </c>
      <c r="C1908">
        <v>9.3125</v>
      </c>
      <c r="D1908" s="1">
        <f t="shared" si="148"/>
        <v>2.157671721677068E-2</v>
      </c>
      <c r="E1908" s="1">
        <f t="shared" si="149"/>
        <v>1.3605442176870763E-2</v>
      </c>
      <c r="F1908" s="2">
        <f t="shared" si="145"/>
        <v>0.74154564502880937</v>
      </c>
      <c r="G1908" s="2">
        <f t="shared" si="146"/>
        <v>1.1157839809516299</v>
      </c>
    </row>
    <row r="1909" spans="1:8" x14ac:dyDescent="0.25">
      <c r="A1909" s="7">
        <v>31100</v>
      </c>
      <c r="B1909">
        <v>179.36</v>
      </c>
      <c r="C1909">
        <v>9.1875</v>
      </c>
      <c r="D1909" s="1">
        <f t="shared" si="148"/>
        <v>-1.2334801762114433E-2</v>
      </c>
      <c r="E1909" s="1">
        <f t="shared" si="149"/>
        <v>-2.6490066225165587E-2</v>
      </c>
      <c r="F1909" s="2">
        <f t="shared" si="145"/>
        <v>0.7212239501880644</v>
      </c>
      <c r="G1909" s="2">
        <f t="shared" si="146"/>
        <v>1.1193562913358701</v>
      </c>
    </row>
    <row r="1910" spans="1:8" x14ac:dyDescent="0.25">
      <c r="A1910" s="7">
        <v>31093</v>
      </c>
      <c r="B1910">
        <v>181.6</v>
      </c>
      <c r="C1910">
        <v>9.4375</v>
      </c>
      <c r="D1910" s="1">
        <f t="shared" si="148"/>
        <v>-3.2383775179757324E-3</v>
      </c>
      <c r="E1910" s="1">
        <f t="shared" si="149"/>
        <v>2.0270270270270174E-2</v>
      </c>
      <c r="F1910" s="2">
        <f t="shared" si="145"/>
        <v>0.71533073696165372</v>
      </c>
      <c r="G1910" s="2">
        <f t="shared" si="146"/>
        <v>1.1240406096103173</v>
      </c>
    </row>
    <row r="1911" spans="1:8" x14ac:dyDescent="0.25">
      <c r="A1911" s="7">
        <v>31086</v>
      </c>
      <c r="B1911">
        <v>182.19</v>
      </c>
      <c r="C1911">
        <v>9.25</v>
      </c>
      <c r="D1911" s="1">
        <f t="shared" si="148"/>
        <v>1.9929463136091341E-2</v>
      </c>
      <c r="E1911" s="1">
        <f t="shared" si="149"/>
        <v>0</v>
      </c>
      <c r="F1911" s="2">
        <f t="shared" si="145"/>
        <v>0.71924043698649798</v>
      </c>
      <c r="G1911" s="2">
        <f t="shared" si="146"/>
        <v>1.1362388106508561</v>
      </c>
    </row>
    <row r="1912" spans="1:8" x14ac:dyDescent="0.25">
      <c r="A1912" s="7">
        <v>31079</v>
      </c>
      <c r="B1912">
        <v>178.63</v>
      </c>
      <c r="C1912">
        <v>9.25</v>
      </c>
      <c r="D1912" s="1">
        <f t="shared" si="148"/>
        <v>7.2173667888355553E-3</v>
      </c>
      <c r="E1912" s="1">
        <f t="shared" si="149"/>
        <v>0</v>
      </c>
      <c r="F1912" s="2">
        <f t="shared" si="145"/>
        <v>0.72218152898406074</v>
      </c>
      <c r="G1912" s="2">
        <f t="shared" si="146"/>
        <v>1.1451644980797688</v>
      </c>
    </row>
    <row r="1913" spans="1:8" x14ac:dyDescent="0.25">
      <c r="A1913" s="7">
        <v>31072</v>
      </c>
      <c r="B1913">
        <v>177.35</v>
      </c>
      <c r="C1913">
        <v>9.25</v>
      </c>
      <c r="D1913" s="1">
        <f t="shared" si="148"/>
        <v>3.5197291618024762E-2</v>
      </c>
      <c r="E1913" s="1">
        <f t="shared" si="149"/>
        <v>7.2463768115942129E-2</v>
      </c>
      <c r="F1913" s="2">
        <f t="shared" si="145"/>
        <v>0.7228517121621153</v>
      </c>
      <c r="G1913" s="2">
        <f t="shared" si="146"/>
        <v>1.1315090388652027</v>
      </c>
    </row>
    <row r="1914" spans="1:8" x14ac:dyDescent="0.25">
      <c r="A1914" s="7">
        <v>31065</v>
      </c>
      <c r="B1914">
        <v>171.32</v>
      </c>
      <c r="C1914">
        <v>8.625</v>
      </c>
      <c r="D1914" s="1">
        <f t="shared" si="148"/>
        <v>2.0308498600440705E-2</v>
      </c>
      <c r="E1914" s="1">
        <f t="shared" si="149"/>
        <v>0.17948717948717952</v>
      </c>
      <c r="F1914" s="2">
        <f t="shared" si="145"/>
        <v>0.70540936322997094</v>
      </c>
      <c r="G1914" s="2">
        <f t="shared" si="146"/>
        <v>1.1178463046284126</v>
      </c>
    </row>
    <row r="1915" spans="1:8" x14ac:dyDescent="0.25">
      <c r="A1915" s="7">
        <v>31058</v>
      </c>
      <c r="B1915">
        <v>167.91</v>
      </c>
      <c r="C1915">
        <v>7.3125</v>
      </c>
      <c r="D1915" s="1">
        <f t="shared" si="148"/>
        <v>2.584310850439886E-2</v>
      </c>
      <c r="E1915" s="1">
        <f t="shared" si="149"/>
        <v>-1.6806722689075682E-2</v>
      </c>
      <c r="F1915" s="2">
        <f t="shared" si="145"/>
        <v>0.62447175454985826</v>
      </c>
      <c r="G1915" s="2">
        <f t="shared" si="146"/>
        <v>1.0871816170972193</v>
      </c>
    </row>
    <row r="1916" spans="1:8" x14ac:dyDescent="0.25">
      <c r="A1916" s="7">
        <v>31051</v>
      </c>
      <c r="B1916">
        <v>163.68</v>
      </c>
      <c r="C1916">
        <v>7.4375</v>
      </c>
      <c r="D1916" s="1">
        <f t="shared" si="148"/>
        <v>-1.5517863587152569E-2</v>
      </c>
      <c r="E1916" s="1">
        <f t="shared" si="149"/>
        <v>1.7094017094017033E-2</v>
      </c>
      <c r="F1916" s="2">
        <f t="shared" si="145"/>
        <v>0.80562059837323086</v>
      </c>
      <c r="G1916" s="2">
        <f t="shared" si="146"/>
        <v>1.103820337233844</v>
      </c>
    </row>
    <row r="1917" spans="1:8" x14ac:dyDescent="0.25">
      <c r="A1917" s="7">
        <v>31044</v>
      </c>
      <c r="B1917">
        <v>166.26</v>
      </c>
      <c r="C1917">
        <v>7.3125</v>
      </c>
      <c r="D1917" s="1">
        <f t="shared" si="148"/>
        <v>4.5314482508609366E-3</v>
      </c>
      <c r="E1917" s="1">
        <f t="shared" si="149"/>
        <v>-8.4745762711864181E-3</v>
      </c>
      <c r="F1917" s="2">
        <f t="shared" si="145"/>
        <v>0.82289142182265662</v>
      </c>
      <c r="G1917" s="2">
        <f t="shared" si="146"/>
        <v>1.1132481619282102</v>
      </c>
    </row>
    <row r="1918" spans="1:8" x14ac:dyDescent="0.25">
      <c r="A1918" s="7">
        <v>31037</v>
      </c>
      <c r="B1918">
        <v>165.51</v>
      </c>
      <c r="C1918">
        <v>7.375</v>
      </c>
      <c r="D1918" s="1">
        <f t="shared" si="148"/>
        <v>1.7333579199704907E-2</v>
      </c>
      <c r="E1918" s="1">
        <f t="shared" si="149"/>
        <v>-1.6666666666666718E-2</v>
      </c>
      <c r="F1918" s="2">
        <f t="shared" si="145"/>
        <v>0.7884489189918259</v>
      </c>
      <c r="G1918" s="2">
        <f t="shared" si="146"/>
        <v>1.1136746752828515</v>
      </c>
    </row>
    <row r="1919" spans="1:8" x14ac:dyDescent="0.25">
      <c r="A1919" s="7">
        <v>31030</v>
      </c>
      <c r="B1919">
        <v>162.69</v>
      </c>
      <c r="C1919">
        <v>7.5</v>
      </c>
      <c r="D1919" s="1">
        <f t="shared" si="148"/>
        <v>2.6500677924319316E-3</v>
      </c>
      <c r="E1919" s="1">
        <f t="shared" si="149"/>
        <v>-8.2644628099173278E-3</v>
      </c>
      <c r="F1919" s="2">
        <f t="shared" si="145"/>
        <v>0.79283149799201491</v>
      </c>
      <c r="G1919" s="2">
        <f t="shared" si="146"/>
        <v>1.1079331116242319</v>
      </c>
    </row>
    <row r="1920" spans="1:8" x14ac:dyDescent="0.25">
      <c r="A1920" s="7">
        <v>31023</v>
      </c>
      <c r="B1920">
        <v>162.26</v>
      </c>
      <c r="C1920">
        <v>7.5625</v>
      </c>
      <c r="D1920" s="1">
        <f t="shared" si="148"/>
        <v>-8.0694461425603325E-3</v>
      </c>
      <c r="E1920" s="1">
        <f t="shared" si="149"/>
        <v>-5.46875E-2</v>
      </c>
      <c r="F1920" s="2">
        <f t="shared" si="145"/>
        <v>0.79051619746241286</v>
      </c>
      <c r="G1920" s="2">
        <f t="shared" si="146"/>
        <v>1.1119827360235306</v>
      </c>
    </row>
    <row r="1921" spans="1:7" x14ac:dyDescent="0.25">
      <c r="A1921" s="7">
        <v>31016</v>
      </c>
      <c r="B1921">
        <v>163.58000000000001</v>
      </c>
      <c r="C1921">
        <v>8</v>
      </c>
      <c r="D1921" s="1">
        <f t="shared" si="148"/>
        <v>-2.0009585430146082E-2</v>
      </c>
      <c r="E1921" s="1">
        <f t="shared" si="149"/>
        <v>-3.7593984962406068E-2</v>
      </c>
      <c r="F1921" s="2">
        <f t="shared" si="145"/>
        <v>0.76467927373572886</v>
      </c>
      <c r="G1921" s="2">
        <f t="shared" si="146"/>
        <v>1.1082707818883457</v>
      </c>
    </row>
    <row r="1922" spans="1:7" x14ac:dyDescent="0.25">
      <c r="A1922" s="7">
        <v>31009</v>
      </c>
      <c r="B1922">
        <v>166.92</v>
      </c>
      <c r="C1922">
        <v>8.3125</v>
      </c>
      <c r="D1922" s="1">
        <f t="shared" si="148"/>
        <v>1.7184643510054887E-2</v>
      </c>
      <c r="E1922" s="1">
        <f t="shared" si="149"/>
        <v>0</v>
      </c>
      <c r="F1922" s="2">
        <f t="shared" ref="F1922:F1985" si="150">SLOPE($E1922:$E2026,$D1922:$D2026)</f>
        <v>0.75962282581521201</v>
      </c>
      <c r="G1922" s="2">
        <f t="shared" ref="G1922:G1985" si="151">SLOPE($E1922:$E2078,$D1922:$D2078)</f>
        <v>1.0884962795868032</v>
      </c>
    </row>
    <row r="1923" spans="1:7" x14ac:dyDescent="0.25">
      <c r="A1923" s="7">
        <v>31002</v>
      </c>
      <c r="B1923">
        <v>164.1</v>
      </c>
      <c r="C1923">
        <v>8.3125</v>
      </c>
      <c r="D1923" s="1">
        <f t="shared" ref="D1923:D1986" si="152">B1923/B1924-1</f>
        <v>-2.0883054892601449E-2</v>
      </c>
      <c r="E1923" s="1">
        <f t="shared" ref="E1923:E1986" si="153">C1923/C1924-1</f>
        <v>-2.2058823529411797E-2</v>
      </c>
      <c r="F1923" s="2">
        <f t="shared" si="150"/>
        <v>0.7577269036864045</v>
      </c>
      <c r="G1923" s="2">
        <f t="shared" si="151"/>
        <v>1.0917083635667106</v>
      </c>
    </row>
    <row r="1924" spans="1:7" x14ac:dyDescent="0.25">
      <c r="A1924" s="7">
        <v>30995</v>
      </c>
      <c r="B1924">
        <v>167.6</v>
      </c>
      <c r="C1924">
        <v>8.5</v>
      </c>
      <c r="D1924" s="1">
        <f t="shared" si="152"/>
        <v>1.0751403655477887E-3</v>
      </c>
      <c r="E1924" s="1">
        <f t="shared" si="153"/>
        <v>4.6153846153846212E-2</v>
      </c>
      <c r="F1924" s="2">
        <f t="shared" si="150"/>
        <v>0.75861299214248334</v>
      </c>
      <c r="G1924" s="2">
        <f t="shared" si="151"/>
        <v>1.0947658223885155</v>
      </c>
    </row>
    <row r="1925" spans="1:7" x14ac:dyDescent="0.25">
      <c r="A1925" s="7">
        <v>30988</v>
      </c>
      <c r="B1925">
        <v>167.42</v>
      </c>
      <c r="C1925">
        <v>8.125</v>
      </c>
      <c r="D1925" s="1">
        <f t="shared" si="152"/>
        <v>1.2886442011010857E-2</v>
      </c>
      <c r="E1925" s="1">
        <f t="shared" si="153"/>
        <v>-7.1428571428571397E-2</v>
      </c>
      <c r="F1925" s="2">
        <f t="shared" si="150"/>
        <v>0.79078957576543196</v>
      </c>
      <c r="G1925" s="2">
        <f t="shared" si="151"/>
        <v>1.1010568757994064</v>
      </c>
    </row>
    <row r="1926" spans="1:7" x14ac:dyDescent="0.25">
      <c r="A1926" s="7">
        <v>30981</v>
      </c>
      <c r="B1926">
        <v>165.29</v>
      </c>
      <c r="C1926">
        <v>8.75</v>
      </c>
      <c r="D1926" s="1">
        <f t="shared" si="152"/>
        <v>-1.5896642057632859E-2</v>
      </c>
      <c r="E1926" s="1">
        <f t="shared" si="153"/>
        <v>-2.0979020979020935E-2</v>
      </c>
      <c r="F1926" s="2">
        <f t="shared" si="150"/>
        <v>0.86192546965751848</v>
      </c>
      <c r="G1926" s="2">
        <f t="shared" si="151"/>
        <v>1.1281336879909769</v>
      </c>
    </row>
    <row r="1927" spans="1:7" x14ac:dyDescent="0.25">
      <c r="A1927" s="7">
        <v>30974</v>
      </c>
      <c r="B1927">
        <v>167.96</v>
      </c>
      <c r="C1927">
        <v>8.9375</v>
      </c>
      <c r="D1927" s="1">
        <f t="shared" si="152"/>
        <v>2.3023510780850298E-2</v>
      </c>
      <c r="E1927" s="1">
        <f t="shared" si="153"/>
        <v>1.4184397163120588E-2</v>
      </c>
      <c r="F1927" s="2">
        <f t="shared" si="150"/>
        <v>0.95089586085280264</v>
      </c>
      <c r="G1927" s="2">
        <f t="shared" si="151"/>
        <v>1.1345026185491756</v>
      </c>
    </row>
    <row r="1928" spans="1:7" x14ac:dyDescent="0.25">
      <c r="A1928" s="7">
        <v>30967</v>
      </c>
      <c r="B1928">
        <v>164.18</v>
      </c>
      <c r="C1928">
        <v>8.8125</v>
      </c>
      <c r="D1928" s="1">
        <f t="shared" si="152"/>
        <v>9.2205556921562959E-3</v>
      </c>
      <c r="E1928" s="1">
        <f t="shared" si="153"/>
        <v>-7.0422535211267512E-3</v>
      </c>
      <c r="F1928" s="2">
        <f t="shared" si="150"/>
        <v>0.98164549334648254</v>
      </c>
      <c r="G1928" s="2">
        <f t="shared" si="151"/>
        <v>1.1363988773728722</v>
      </c>
    </row>
    <row r="1929" spans="1:7" x14ac:dyDescent="0.25">
      <c r="A1929" s="7">
        <v>30960</v>
      </c>
      <c r="B1929">
        <v>162.68</v>
      </c>
      <c r="C1929">
        <v>8.875</v>
      </c>
      <c r="D1929" s="1">
        <f t="shared" si="152"/>
        <v>-2.0590006020469565E-2</v>
      </c>
      <c r="E1929" s="1">
        <f t="shared" si="153"/>
        <v>-1.388888888888884E-2</v>
      </c>
      <c r="F1929" s="2">
        <f t="shared" si="150"/>
        <v>1.0190651482309652</v>
      </c>
      <c r="G1929" s="2">
        <f t="shared" si="151"/>
        <v>1.1304495001787986</v>
      </c>
    </row>
    <row r="1930" spans="1:7" x14ac:dyDescent="0.25">
      <c r="A1930" s="7">
        <v>30953</v>
      </c>
      <c r="B1930">
        <v>166.1</v>
      </c>
      <c r="C1930">
        <v>9</v>
      </c>
      <c r="D1930" s="1">
        <f t="shared" si="152"/>
        <v>2.5955212168768949E-3</v>
      </c>
      <c r="E1930" s="1">
        <f t="shared" si="153"/>
        <v>6.9930069930070893E-3</v>
      </c>
      <c r="F1930" s="2">
        <f t="shared" si="150"/>
        <v>1.0417063606354138</v>
      </c>
      <c r="G1930" s="2">
        <f t="shared" si="151"/>
        <v>1.172042092095789</v>
      </c>
    </row>
    <row r="1931" spans="1:7" x14ac:dyDescent="0.25">
      <c r="A1931" s="7">
        <v>30946</v>
      </c>
      <c r="B1931">
        <v>165.67</v>
      </c>
      <c r="C1931">
        <v>8.9375</v>
      </c>
      <c r="D1931" s="1">
        <f t="shared" si="152"/>
        <v>-1.8426353833392639E-2</v>
      </c>
      <c r="E1931" s="1">
        <f t="shared" si="153"/>
        <v>-6.9444444444444198E-3</v>
      </c>
      <c r="F1931" s="2">
        <f t="shared" si="150"/>
        <v>1.0428878565698341</v>
      </c>
      <c r="G1931" s="2">
        <f t="shared" si="151"/>
        <v>1.2034353420163044</v>
      </c>
    </row>
    <row r="1932" spans="1:7" x14ac:dyDescent="0.25">
      <c r="A1932" s="7">
        <v>30939</v>
      </c>
      <c r="B1932">
        <v>168.78</v>
      </c>
      <c r="C1932">
        <v>9</v>
      </c>
      <c r="D1932" s="1">
        <f t="shared" si="152"/>
        <v>2.682971345135976E-2</v>
      </c>
      <c r="E1932" s="1">
        <f t="shared" si="153"/>
        <v>0.10769230769230775</v>
      </c>
      <c r="F1932" s="2">
        <f t="shared" si="150"/>
        <v>1.0390860697159339</v>
      </c>
      <c r="G1932" s="2">
        <f t="shared" si="151"/>
        <v>1.2509699644691186</v>
      </c>
    </row>
    <row r="1933" spans="1:7" x14ac:dyDescent="0.25">
      <c r="A1933" s="7">
        <v>30932</v>
      </c>
      <c r="B1933">
        <v>164.37</v>
      </c>
      <c r="C1933">
        <v>8.125</v>
      </c>
      <c r="D1933" s="1">
        <f t="shared" si="152"/>
        <v>-1.3858891288696884E-2</v>
      </c>
      <c r="E1933" s="1">
        <f t="shared" si="153"/>
        <v>-1.5151515151515138E-2</v>
      </c>
      <c r="F1933" s="2">
        <f t="shared" si="150"/>
        <v>0.95030964448408317</v>
      </c>
      <c r="G1933" s="2">
        <f t="shared" si="151"/>
        <v>1.2244183931526968</v>
      </c>
    </row>
    <row r="1934" spans="1:7" x14ac:dyDescent="0.25">
      <c r="A1934" s="7">
        <v>30925</v>
      </c>
      <c r="B1934">
        <v>166.68</v>
      </c>
      <c r="C1934">
        <v>8.25</v>
      </c>
      <c r="D1934" s="1">
        <f t="shared" si="152"/>
        <v>-4.9549280639961113E-3</v>
      </c>
      <c r="E1934" s="1">
        <f t="shared" si="153"/>
        <v>-7.5187969924812581E-3</v>
      </c>
      <c r="F1934" s="2">
        <f t="shared" si="150"/>
        <v>0.96809714390837887</v>
      </c>
      <c r="G1934" s="2">
        <f t="shared" si="151"/>
        <v>1.2288208770693803</v>
      </c>
    </row>
    <row r="1935" spans="1:7" x14ac:dyDescent="0.25">
      <c r="A1935" s="7">
        <v>30918</v>
      </c>
      <c r="B1935">
        <v>167.51</v>
      </c>
      <c r="C1935">
        <v>8.3125</v>
      </c>
      <c r="D1935" s="1">
        <f t="shared" si="152"/>
        <v>2.0531253807725136E-2</v>
      </c>
      <c r="E1935" s="1">
        <f t="shared" si="153"/>
        <v>3.1007751937984551E-2</v>
      </c>
      <c r="F1935" s="2">
        <f t="shared" si="150"/>
        <v>0.94127081169708016</v>
      </c>
      <c r="G1935" s="2">
        <f t="shared" si="151"/>
        <v>1.2083209932508436</v>
      </c>
    </row>
    <row r="1936" spans="1:7" x14ac:dyDescent="0.25">
      <c r="A1936" s="7">
        <v>30911</v>
      </c>
      <c r="B1936">
        <v>164.14</v>
      </c>
      <c r="C1936">
        <v>8.0625</v>
      </c>
      <c r="D1936" s="1">
        <f t="shared" si="152"/>
        <v>-7.7378793374440757E-3</v>
      </c>
      <c r="E1936" s="1">
        <f t="shared" si="153"/>
        <v>-1.5267175572519109E-2</v>
      </c>
      <c r="F1936" s="2">
        <f t="shared" si="150"/>
        <v>1.0433906787371061</v>
      </c>
      <c r="G1936" s="2">
        <f t="shared" si="151"/>
        <v>1.2322963874603476</v>
      </c>
    </row>
    <row r="1937" spans="1:7" x14ac:dyDescent="0.25">
      <c r="A1937" s="7">
        <v>30904</v>
      </c>
      <c r="B1937">
        <v>165.42</v>
      </c>
      <c r="C1937">
        <v>8.1875</v>
      </c>
      <c r="D1937" s="1">
        <f t="shared" si="152"/>
        <v>1.8909762858022816E-2</v>
      </c>
      <c r="E1937" s="1">
        <f t="shared" si="153"/>
        <v>-7.575757575757569E-3</v>
      </c>
      <c r="F1937" s="2">
        <f t="shared" si="150"/>
        <v>1.0349934880416303</v>
      </c>
      <c r="G1937" s="2">
        <f t="shared" si="151"/>
        <v>1.2409690528901254</v>
      </c>
    </row>
    <row r="1938" spans="1:7" x14ac:dyDescent="0.25">
      <c r="A1938" s="7">
        <v>30897</v>
      </c>
      <c r="B1938">
        <v>162.35</v>
      </c>
      <c r="C1938">
        <v>8.25</v>
      </c>
      <c r="D1938" s="1">
        <f t="shared" si="152"/>
        <v>7.3814405714663689E-2</v>
      </c>
      <c r="E1938" s="1">
        <f t="shared" si="153"/>
        <v>0</v>
      </c>
      <c r="F1938" s="2">
        <f t="shared" si="150"/>
        <v>1.0671649422559655</v>
      </c>
      <c r="G1938" s="2">
        <f t="shared" si="151"/>
        <v>1.2467555911573696</v>
      </c>
    </row>
    <row r="1939" spans="1:7" x14ac:dyDescent="0.25">
      <c r="A1939" s="7">
        <v>30890</v>
      </c>
      <c r="B1939">
        <v>151.19</v>
      </c>
      <c r="C1939">
        <v>8.25</v>
      </c>
      <c r="D1939" s="1">
        <f t="shared" si="152"/>
        <v>1.0966232029421485E-2</v>
      </c>
      <c r="E1939" s="1">
        <f t="shared" si="153"/>
        <v>-4.3478260869565188E-2</v>
      </c>
      <c r="F1939" s="2">
        <f t="shared" si="150"/>
        <v>1.2135552419065223</v>
      </c>
      <c r="G1939" s="2">
        <f t="shared" si="151"/>
        <v>1.3458346679668436</v>
      </c>
    </row>
    <row r="1940" spans="1:7" x14ac:dyDescent="0.25">
      <c r="A1940" s="7">
        <v>30883</v>
      </c>
      <c r="B1940">
        <v>149.55000000000001</v>
      </c>
      <c r="C1940">
        <v>8.625</v>
      </c>
      <c r="D1940" s="1">
        <f t="shared" si="152"/>
        <v>-8.8149522799574331E-3</v>
      </c>
      <c r="E1940" s="1">
        <f t="shared" si="153"/>
        <v>7.2992700729928028E-3</v>
      </c>
      <c r="F1940" s="2">
        <f t="shared" si="150"/>
        <v>1.2232919295207507</v>
      </c>
      <c r="G1940" s="2">
        <f t="shared" si="151"/>
        <v>1.357680816373295</v>
      </c>
    </row>
    <row r="1941" spans="1:7" x14ac:dyDescent="0.25">
      <c r="A1941" s="7">
        <v>30876</v>
      </c>
      <c r="B1941">
        <v>150.88</v>
      </c>
      <c r="C1941">
        <v>8.5625</v>
      </c>
      <c r="D1941" s="1">
        <f t="shared" si="152"/>
        <v>-8.9332632685235058E-3</v>
      </c>
      <c r="E1941" s="1">
        <f t="shared" si="153"/>
        <v>0</v>
      </c>
      <c r="F1941" s="2">
        <f t="shared" si="150"/>
        <v>1.2175664674312106</v>
      </c>
      <c r="G1941" s="2">
        <f t="shared" si="151"/>
        <v>1.3616164427167985</v>
      </c>
    </row>
    <row r="1942" spans="1:7" x14ac:dyDescent="0.25">
      <c r="A1942" s="7">
        <v>30869</v>
      </c>
      <c r="B1942">
        <v>152.24</v>
      </c>
      <c r="C1942">
        <v>8.5625</v>
      </c>
      <c r="D1942" s="1">
        <f t="shared" si="152"/>
        <v>-6.1365713539626165E-3</v>
      </c>
      <c r="E1942" s="1">
        <f t="shared" si="153"/>
        <v>0</v>
      </c>
      <c r="F1942" s="2">
        <f t="shared" si="150"/>
        <v>1.2097595834843431</v>
      </c>
      <c r="G1942" s="2">
        <f t="shared" si="151"/>
        <v>1.3616367100022759</v>
      </c>
    </row>
    <row r="1943" spans="1:7" x14ac:dyDescent="0.25">
      <c r="A1943" s="7">
        <v>30862</v>
      </c>
      <c r="B1943">
        <v>153.18</v>
      </c>
      <c r="C1943">
        <v>8.5625</v>
      </c>
      <c r="D1943" s="1">
        <f t="shared" si="152"/>
        <v>-8.2869351288359372E-3</v>
      </c>
      <c r="E1943" s="1">
        <f t="shared" si="153"/>
        <v>-3.5211267605633756E-2</v>
      </c>
      <c r="F1943" s="2">
        <f t="shared" si="150"/>
        <v>1.1906398789230959</v>
      </c>
      <c r="G1943" s="2">
        <f t="shared" si="151"/>
        <v>1.3536490453094778</v>
      </c>
    </row>
    <row r="1944" spans="1:7" x14ac:dyDescent="0.25">
      <c r="A1944" s="7">
        <v>30855</v>
      </c>
      <c r="B1944">
        <v>154.46</v>
      </c>
      <c r="C1944">
        <v>8.875</v>
      </c>
      <c r="D1944" s="1">
        <f t="shared" si="152"/>
        <v>3.6435616989867858E-2</v>
      </c>
      <c r="E1944" s="1">
        <f t="shared" si="153"/>
        <v>2.8985507246376718E-2</v>
      </c>
      <c r="F1944" s="2">
        <f t="shared" si="150"/>
        <v>1.1750535382018517</v>
      </c>
      <c r="G1944" s="2">
        <f t="shared" si="151"/>
        <v>1.3515256941479947</v>
      </c>
    </row>
    <row r="1945" spans="1:7" x14ac:dyDescent="0.25">
      <c r="A1945" s="7">
        <v>30848</v>
      </c>
      <c r="B1945">
        <v>149.03</v>
      </c>
      <c r="C1945">
        <v>8.625</v>
      </c>
      <c r="D1945" s="1">
        <f t="shared" si="152"/>
        <v>-3.9569504414513013E-2</v>
      </c>
      <c r="E1945" s="1">
        <f t="shared" si="153"/>
        <v>-0.12101910828025475</v>
      </c>
      <c r="F1945" s="2">
        <f t="shared" si="150"/>
        <v>1.1717274889437754</v>
      </c>
      <c r="G1945" s="2">
        <f t="shared" si="151"/>
        <v>1.358572588942125</v>
      </c>
    </row>
    <row r="1946" spans="1:7" x14ac:dyDescent="0.25">
      <c r="A1946" s="7">
        <v>30841</v>
      </c>
      <c r="B1946">
        <v>155.16999999999999</v>
      </c>
      <c r="C1946">
        <v>9.8125</v>
      </c>
      <c r="D1946" s="1">
        <f t="shared" si="152"/>
        <v>1.259462281388668E-2</v>
      </c>
      <c r="E1946" s="1">
        <f t="shared" si="153"/>
        <v>6.0810810810810745E-2</v>
      </c>
      <c r="F1946" s="2">
        <f t="shared" si="150"/>
        <v>1.1117472429776944</v>
      </c>
      <c r="G1946" s="2">
        <f t="shared" si="151"/>
        <v>1.3306854055559201</v>
      </c>
    </row>
    <row r="1947" spans="1:7" x14ac:dyDescent="0.25">
      <c r="A1947" s="7">
        <v>30834</v>
      </c>
      <c r="B1947">
        <v>153.24</v>
      </c>
      <c r="C1947">
        <v>9.25</v>
      </c>
      <c r="D1947" s="1">
        <f t="shared" si="152"/>
        <v>1.068460625247325E-2</v>
      </c>
      <c r="E1947" s="1">
        <f t="shared" si="153"/>
        <v>0</v>
      </c>
      <c r="F1947" s="2">
        <f t="shared" si="150"/>
        <v>1.1093908369197132</v>
      </c>
      <c r="G1947" s="2">
        <f t="shared" si="151"/>
        <v>1.3275580860838041</v>
      </c>
    </row>
    <row r="1948" spans="1:7" x14ac:dyDescent="0.25">
      <c r="A1948" s="7">
        <v>30827</v>
      </c>
      <c r="B1948">
        <v>151.62</v>
      </c>
      <c r="C1948">
        <v>9.25</v>
      </c>
      <c r="D1948" s="1">
        <f t="shared" si="152"/>
        <v>-2.6704326614456209E-2</v>
      </c>
      <c r="E1948" s="1">
        <f t="shared" si="153"/>
        <v>0</v>
      </c>
      <c r="F1948" s="2">
        <f t="shared" si="150"/>
        <v>1.1092249889079673</v>
      </c>
      <c r="G1948" s="2">
        <f t="shared" si="151"/>
        <v>1.3233484119660632</v>
      </c>
    </row>
    <row r="1949" spans="1:7" x14ac:dyDescent="0.25">
      <c r="A1949" s="7">
        <v>30820</v>
      </c>
      <c r="B1949">
        <v>155.78</v>
      </c>
      <c r="C1949">
        <v>9.25</v>
      </c>
      <c r="D1949" s="1">
        <f t="shared" si="152"/>
        <v>-1.7098870591204518E-2</v>
      </c>
      <c r="E1949" s="1">
        <f t="shared" si="153"/>
        <v>-3.2679738562091498E-2</v>
      </c>
      <c r="F1949" s="2">
        <f t="shared" si="150"/>
        <v>1.138349169629927</v>
      </c>
      <c r="G1949" s="2">
        <f t="shared" si="151"/>
        <v>1.3378112332187533</v>
      </c>
    </row>
    <row r="1950" spans="1:7" x14ac:dyDescent="0.25">
      <c r="A1950" s="7">
        <v>30813</v>
      </c>
      <c r="B1950">
        <v>158.49</v>
      </c>
      <c r="C1950">
        <v>9.5625</v>
      </c>
      <c r="D1950" s="1">
        <f t="shared" si="152"/>
        <v>-3.8966752561121476E-3</v>
      </c>
      <c r="E1950" s="1">
        <f t="shared" si="153"/>
        <v>-6.1349693251533721E-2</v>
      </c>
      <c r="F1950" s="2">
        <f t="shared" si="150"/>
        <v>1.1296423023246782</v>
      </c>
      <c r="G1950" s="2">
        <f t="shared" si="151"/>
        <v>1.335122603373873</v>
      </c>
    </row>
    <row r="1951" spans="1:7" x14ac:dyDescent="0.25">
      <c r="A1951" s="7">
        <v>30806</v>
      </c>
      <c r="B1951">
        <v>159.11000000000001</v>
      </c>
      <c r="C1951">
        <v>10.1875</v>
      </c>
      <c r="D1951" s="1">
        <f t="shared" si="152"/>
        <v>-4.8783538682842797E-3</v>
      </c>
      <c r="E1951" s="1">
        <f t="shared" si="153"/>
        <v>-6.8571428571428616E-2</v>
      </c>
      <c r="F1951" s="2">
        <f t="shared" si="150"/>
        <v>1.1163800838966291</v>
      </c>
      <c r="G1951" s="2">
        <f t="shared" si="151"/>
        <v>1.3296847662575799</v>
      </c>
    </row>
    <row r="1952" spans="1:7" x14ac:dyDescent="0.25">
      <c r="A1952" s="7">
        <v>30799</v>
      </c>
      <c r="B1952">
        <v>159.88999999999999</v>
      </c>
      <c r="C1952">
        <v>10.9375</v>
      </c>
      <c r="D1952" s="1">
        <f t="shared" si="152"/>
        <v>1.1833945070244045E-2</v>
      </c>
      <c r="E1952" s="1">
        <f t="shared" si="153"/>
        <v>-5.6818181818182323E-3</v>
      </c>
      <c r="F1952" s="2">
        <f t="shared" si="150"/>
        <v>1.121042686747709</v>
      </c>
      <c r="G1952" s="2">
        <f t="shared" si="151"/>
        <v>1.322392444868024</v>
      </c>
    </row>
    <row r="1953" spans="1:7" x14ac:dyDescent="0.25">
      <c r="A1953" s="7">
        <v>30792</v>
      </c>
      <c r="B1953">
        <v>158.02000000000001</v>
      </c>
      <c r="C1953">
        <v>11</v>
      </c>
      <c r="D1953" s="1">
        <f t="shared" si="152"/>
        <v>4.5133812217914571E-3</v>
      </c>
      <c r="E1953" s="1">
        <f t="shared" si="153"/>
        <v>0</v>
      </c>
      <c r="F1953" s="2">
        <f t="shared" si="150"/>
        <v>1.1144607815963876</v>
      </c>
      <c r="G1953" s="2">
        <f t="shared" si="151"/>
        <v>1.3236766285289985</v>
      </c>
    </row>
    <row r="1954" spans="1:7" x14ac:dyDescent="0.25">
      <c r="A1954" s="7">
        <v>30785</v>
      </c>
      <c r="B1954">
        <v>157.31</v>
      </c>
      <c r="C1954">
        <v>11</v>
      </c>
      <c r="D1954" s="1">
        <f t="shared" si="152"/>
        <v>1.1770002572678129E-2</v>
      </c>
      <c r="E1954" s="1">
        <f t="shared" si="153"/>
        <v>1.7341040462427681E-2</v>
      </c>
      <c r="F1954" s="2">
        <f t="shared" si="150"/>
        <v>1.1129371924507607</v>
      </c>
      <c r="G1954" s="2">
        <f t="shared" si="151"/>
        <v>1.3237422910603729</v>
      </c>
    </row>
    <row r="1955" spans="1:7" x14ac:dyDescent="0.25">
      <c r="A1955" s="7">
        <v>30778</v>
      </c>
      <c r="B1955">
        <v>155.47999999999999</v>
      </c>
      <c r="C1955">
        <v>10.8125</v>
      </c>
      <c r="D1955" s="1">
        <f t="shared" si="152"/>
        <v>-2.3244126146500954E-2</v>
      </c>
      <c r="E1955" s="1">
        <f t="shared" si="153"/>
        <v>-1.7045454545454586E-2</v>
      </c>
      <c r="F1955" s="2">
        <f t="shared" si="150"/>
        <v>1.1183263805033161</v>
      </c>
      <c r="G1955" s="2">
        <f t="shared" si="151"/>
        <v>1.3225624578539334</v>
      </c>
    </row>
    <row r="1956" spans="1:7" x14ac:dyDescent="0.25">
      <c r="A1956" s="7">
        <v>30771</v>
      </c>
      <c r="B1956">
        <v>159.18</v>
      </c>
      <c r="C1956">
        <v>11</v>
      </c>
      <c r="D1956" s="1">
        <f t="shared" si="152"/>
        <v>1.4790258829529446E-2</v>
      </c>
      <c r="E1956" s="1">
        <f t="shared" si="153"/>
        <v>2.9239766081871288E-2</v>
      </c>
      <c r="F1956" s="2">
        <f t="shared" si="150"/>
        <v>1.1153441490156473</v>
      </c>
      <c r="G1956" s="2">
        <f t="shared" si="151"/>
        <v>1.3212403421190808</v>
      </c>
    </row>
    <row r="1957" spans="1:7" x14ac:dyDescent="0.25">
      <c r="A1957" s="7">
        <v>30764</v>
      </c>
      <c r="B1957">
        <v>156.86000000000001</v>
      </c>
      <c r="C1957">
        <v>10.6875</v>
      </c>
      <c r="D1957" s="1">
        <f t="shared" si="152"/>
        <v>-1.5131537640484694E-2</v>
      </c>
      <c r="E1957" s="1">
        <f t="shared" si="153"/>
        <v>-3.3898305084745783E-2</v>
      </c>
      <c r="F1957" s="2">
        <f t="shared" si="150"/>
        <v>1.1105408624437987</v>
      </c>
      <c r="G1957" s="2">
        <f t="shared" si="151"/>
        <v>1.3197798231147182</v>
      </c>
    </row>
    <row r="1958" spans="1:7" x14ac:dyDescent="0.25">
      <c r="A1958" s="7">
        <v>30757</v>
      </c>
      <c r="B1958">
        <v>159.27000000000001</v>
      </c>
      <c r="C1958">
        <v>11.0625</v>
      </c>
      <c r="D1958" s="1">
        <f t="shared" si="152"/>
        <v>3.1875607385811522E-2</v>
      </c>
      <c r="E1958" s="1">
        <f t="shared" si="153"/>
        <v>3.5087719298245723E-2</v>
      </c>
      <c r="F1958" s="2">
        <f t="shared" si="150"/>
        <v>1.1002011970282974</v>
      </c>
      <c r="G1958" s="2">
        <f t="shared" si="151"/>
        <v>1.3169759519367987</v>
      </c>
    </row>
    <row r="1959" spans="1:7" x14ac:dyDescent="0.25">
      <c r="A1959" s="7">
        <v>30750</v>
      </c>
      <c r="B1959">
        <v>154.35</v>
      </c>
      <c r="C1959">
        <v>10.6875</v>
      </c>
      <c r="D1959" s="1">
        <f t="shared" si="152"/>
        <v>-3.0708364732479398E-2</v>
      </c>
      <c r="E1959" s="1">
        <f t="shared" si="153"/>
        <v>2.39520958083832E-2</v>
      </c>
      <c r="F1959" s="2">
        <f t="shared" si="150"/>
        <v>1.0986419288815694</v>
      </c>
      <c r="G1959" s="2">
        <f t="shared" si="151"/>
        <v>1.2907662014798127</v>
      </c>
    </row>
    <row r="1960" spans="1:7" x14ac:dyDescent="0.25">
      <c r="A1960" s="7">
        <v>30743</v>
      </c>
      <c r="B1960">
        <v>159.24</v>
      </c>
      <c r="C1960">
        <v>10.4375</v>
      </c>
      <c r="D1960" s="1">
        <f t="shared" si="152"/>
        <v>1.0983429623516061E-2</v>
      </c>
      <c r="E1960" s="1">
        <f t="shared" si="153"/>
        <v>2.4539877300613577E-2</v>
      </c>
      <c r="F1960" s="2">
        <f t="shared" si="150"/>
        <v>1.1766289945441202</v>
      </c>
      <c r="G1960" s="2">
        <f t="shared" si="151"/>
        <v>1.3169002984221687</v>
      </c>
    </row>
    <row r="1961" spans="1:7" x14ac:dyDescent="0.25">
      <c r="A1961" s="7">
        <v>30736</v>
      </c>
      <c r="B1961">
        <v>157.51</v>
      </c>
      <c r="C1961">
        <v>10.1875</v>
      </c>
      <c r="D1961" s="1">
        <f t="shared" si="152"/>
        <v>1.1365095672274173E-2</v>
      </c>
      <c r="E1961" s="1">
        <f t="shared" si="153"/>
        <v>3.8216560509554132E-2</v>
      </c>
      <c r="F1961" s="2">
        <f t="shared" si="150"/>
        <v>1.1772891060103137</v>
      </c>
      <c r="G1961" s="2">
        <f t="shared" si="151"/>
        <v>1.3547861415513323</v>
      </c>
    </row>
    <row r="1962" spans="1:7" x14ac:dyDescent="0.25">
      <c r="A1962" s="7">
        <v>30729</v>
      </c>
      <c r="B1962">
        <v>155.74</v>
      </c>
      <c r="C1962">
        <v>9.8125</v>
      </c>
      <c r="D1962" s="1">
        <f t="shared" si="152"/>
        <v>-3.5828534868842521E-3</v>
      </c>
      <c r="E1962" s="1">
        <f t="shared" si="153"/>
        <v>3.289473684210531E-2</v>
      </c>
      <c r="F1962" s="2">
        <f t="shared" si="150"/>
        <v>1.1819302825991096</v>
      </c>
      <c r="G1962" s="2">
        <f t="shared" si="151"/>
        <v>1.3535208617121621</v>
      </c>
    </row>
    <row r="1963" spans="1:7" x14ac:dyDescent="0.25">
      <c r="A1963" s="7">
        <v>30722</v>
      </c>
      <c r="B1963">
        <v>156.30000000000001</v>
      </c>
      <c r="C1963">
        <v>9.5</v>
      </c>
      <c r="D1963" s="1">
        <f t="shared" si="152"/>
        <v>-2.8649555652227821E-2</v>
      </c>
      <c r="E1963" s="1">
        <f t="shared" si="153"/>
        <v>2.7027027027026973E-2</v>
      </c>
      <c r="F1963" s="2">
        <f t="shared" si="150"/>
        <v>1.1996972610808161</v>
      </c>
      <c r="G1963" s="2">
        <f t="shared" si="151"/>
        <v>1.3602743220100424</v>
      </c>
    </row>
    <row r="1964" spans="1:7" x14ac:dyDescent="0.25">
      <c r="A1964" s="7">
        <v>30715</v>
      </c>
      <c r="B1964">
        <v>160.91</v>
      </c>
      <c r="C1964">
        <v>9.25</v>
      </c>
      <c r="D1964" s="1">
        <f t="shared" si="152"/>
        <v>-1.848237159936561E-2</v>
      </c>
      <c r="E1964" s="1">
        <f t="shared" si="153"/>
        <v>-1.3333333333333308E-2</v>
      </c>
      <c r="F1964" s="2">
        <f t="shared" si="150"/>
        <v>1.2439606765347442</v>
      </c>
      <c r="G1964" s="2">
        <f t="shared" si="151"/>
        <v>1.3875240496978012</v>
      </c>
    </row>
    <row r="1965" spans="1:7" x14ac:dyDescent="0.25">
      <c r="A1965" s="7">
        <v>30708</v>
      </c>
      <c r="B1965">
        <v>163.94</v>
      </c>
      <c r="C1965">
        <v>9.375</v>
      </c>
      <c r="D1965" s="1">
        <f t="shared" si="152"/>
        <v>-1.3657421334456465E-2</v>
      </c>
      <c r="E1965" s="1">
        <f t="shared" si="153"/>
        <v>-3.2258064516129004E-2</v>
      </c>
      <c r="F1965" s="2">
        <f t="shared" si="150"/>
        <v>1.2290749481797512</v>
      </c>
      <c r="G1965" s="2">
        <f t="shared" si="151"/>
        <v>1.3974040451835374</v>
      </c>
    </row>
    <row r="1966" spans="1:7" x14ac:dyDescent="0.25">
      <c r="A1966" s="7">
        <v>30701</v>
      </c>
      <c r="B1966">
        <v>166.21</v>
      </c>
      <c r="C1966">
        <v>9.6875</v>
      </c>
      <c r="D1966" s="1">
        <f t="shared" si="152"/>
        <v>-4.8497185965752365E-3</v>
      </c>
      <c r="E1966" s="1">
        <f t="shared" si="153"/>
        <v>4.7297297297297369E-2</v>
      </c>
      <c r="F1966" s="2">
        <f t="shared" si="150"/>
        <v>1.2286181679762802</v>
      </c>
      <c r="G1966" s="2">
        <f t="shared" si="151"/>
        <v>1.3803278014723228</v>
      </c>
    </row>
    <row r="1967" spans="1:7" x14ac:dyDescent="0.25">
      <c r="A1967" s="7">
        <v>30694</v>
      </c>
      <c r="B1967">
        <v>167.02</v>
      </c>
      <c r="C1967">
        <v>9.25</v>
      </c>
      <c r="D1967" s="1">
        <f t="shared" si="152"/>
        <v>-1.335066162570886E-2</v>
      </c>
      <c r="E1967" s="1">
        <f t="shared" si="153"/>
        <v>6.4748201438848962E-2</v>
      </c>
      <c r="F1967" s="2">
        <f t="shared" si="150"/>
        <v>1.2444927774120318</v>
      </c>
      <c r="G1967" s="2">
        <f t="shared" si="151"/>
        <v>1.3851480660454414</v>
      </c>
    </row>
    <row r="1968" spans="1:7" x14ac:dyDescent="0.25">
      <c r="A1968" s="7">
        <v>30687</v>
      </c>
      <c r="B1968">
        <v>169.28</v>
      </c>
      <c r="C1968">
        <v>8.6875</v>
      </c>
      <c r="D1968" s="1">
        <f t="shared" si="152"/>
        <v>2.6374825683623371E-2</v>
      </c>
      <c r="E1968" s="1">
        <f t="shared" si="153"/>
        <v>7.2463768115942351E-3</v>
      </c>
      <c r="F1968" s="2">
        <f t="shared" si="150"/>
        <v>1.2746862383321484</v>
      </c>
      <c r="G1968" s="2">
        <f t="shared" si="151"/>
        <v>1.409219754243207</v>
      </c>
    </row>
    <row r="1969" spans="1:7" x14ac:dyDescent="0.25">
      <c r="A1969" s="7">
        <v>30680</v>
      </c>
      <c r="B1969">
        <v>164.93</v>
      </c>
      <c r="C1969">
        <v>8.625</v>
      </c>
      <c r="D1969" s="1">
        <f t="shared" si="152"/>
        <v>1.0476657272393108E-2</v>
      </c>
      <c r="E1969" s="1">
        <f t="shared" si="153"/>
        <v>-4.166666666666663E-2</v>
      </c>
      <c r="F1969" s="2">
        <f t="shared" si="150"/>
        <v>1.2827497334955329</v>
      </c>
      <c r="G1969" s="2">
        <f t="shared" si="151"/>
        <v>1.4173942431332536</v>
      </c>
    </row>
    <row r="1970" spans="1:7" x14ac:dyDescent="0.25">
      <c r="A1970" s="7">
        <v>30673</v>
      </c>
      <c r="B1970">
        <v>163.22</v>
      </c>
      <c r="C1970">
        <v>9</v>
      </c>
      <c r="D1970" s="1">
        <f t="shared" si="152"/>
        <v>5.1111521645421654E-3</v>
      </c>
      <c r="E1970" s="1">
        <f t="shared" si="153"/>
        <v>0</v>
      </c>
      <c r="F1970" s="2">
        <f t="shared" si="150"/>
        <v>1.2883303461417805</v>
      </c>
      <c r="G1970" s="2">
        <f t="shared" si="151"/>
        <v>1.4259467713176948</v>
      </c>
    </row>
    <row r="1971" spans="1:7" x14ac:dyDescent="0.25">
      <c r="A1971" s="7">
        <v>30666</v>
      </c>
      <c r="B1971">
        <v>162.38999999999999</v>
      </c>
      <c r="C1971">
        <v>9</v>
      </c>
      <c r="D1971" s="1">
        <f t="shared" si="152"/>
        <v>-1.6354715609667503E-2</v>
      </c>
      <c r="E1971" s="1">
        <f t="shared" si="153"/>
        <v>-2.0408163265306145E-2</v>
      </c>
      <c r="F1971" s="2">
        <f t="shared" si="150"/>
        <v>1.2702088327117951</v>
      </c>
      <c r="G1971" s="2">
        <f t="shared" si="151"/>
        <v>1.4193293223379082</v>
      </c>
    </row>
    <row r="1972" spans="1:7" x14ac:dyDescent="0.25">
      <c r="A1972" s="7">
        <v>30659</v>
      </c>
      <c r="B1972">
        <v>165.09</v>
      </c>
      <c r="C1972">
        <v>9.1875</v>
      </c>
      <c r="D1972" s="1">
        <f t="shared" si="152"/>
        <v>-2.1155705996130925E-3</v>
      </c>
      <c r="E1972" s="1">
        <f t="shared" si="153"/>
        <v>3.5211267605633756E-2</v>
      </c>
      <c r="F1972" s="2">
        <f t="shared" si="150"/>
        <v>1.2777433066539441</v>
      </c>
      <c r="G1972" s="2">
        <f t="shared" si="151"/>
        <v>1.4168482271395639</v>
      </c>
    </row>
    <row r="1973" spans="1:7" x14ac:dyDescent="0.25">
      <c r="A1973" s="7">
        <v>30652</v>
      </c>
      <c r="B1973">
        <v>165.44</v>
      </c>
      <c r="C1973">
        <v>8.875</v>
      </c>
      <c r="D1973" s="1">
        <f t="shared" si="152"/>
        <v>-1.0407943533915609E-2</v>
      </c>
      <c r="E1973" s="1">
        <f t="shared" si="153"/>
        <v>0</v>
      </c>
      <c r="F1973" s="2">
        <f t="shared" si="150"/>
        <v>1.2836133974355868</v>
      </c>
      <c r="G1973" s="2">
        <f t="shared" si="151"/>
        <v>1.4455252439493005</v>
      </c>
    </row>
    <row r="1974" spans="1:7" x14ac:dyDescent="0.25">
      <c r="A1974" s="7">
        <v>30645</v>
      </c>
      <c r="B1974">
        <v>167.18</v>
      </c>
      <c r="C1974">
        <v>8.875</v>
      </c>
      <c r="D1974" s="1">
        <f t="shared" si="152"/>
        <v>1.265976134229807E-2</v>
      </c>
      <c r="E1974" s="1">
        <f t="shared" si="153"/>
        <v>-5.9602649006622488E-2</v>
      </c>
      <c r="F1974" s="2">
        <f t="shared" si="150"/>
        <v>1.265450719166443</v>
      </c>
      <c r="G1974" s="2">
        <f t="shared" si="151"/>
        <v>1.4495761456675273</v>
      </c>
    </row>
    <row r="1975" spans="1:7" x14ac:dyDescent="0.25">
      <c r="A1975" s="7">
        <v>30638</v>
      </c>
      <c r="B1975">
        <v>165.09</v>
      </c>
      <c r="C1975">
        <v>9.4375</v>
      </c>
      <c r="D1975" s="1">
        <f t="shared" si="152"/>
        <v>-7.2163088580190493E-3</v>
      </c>
      <c r="E1975" s="1">
        <f t="shared" si="153"/>
        <v>0.12686567164179108</v>
      </c>
      <c r="F1975" s="2">
        <f t="shared" si="150"/>
        <v>1.2778995585012476</v>
      </c>
      <c r="G1975" s="2">
        <f t="shared" si="151"/>
        <v>1.4625706970916346</v>
      </c>
    </row>
    <row r="1976" spans="1:7" x14ac:dyDescent="0.25">
      <c r="A1976" s="7">
        <v>30631</v>
      </c>
      <c r="B1976">
        <v>166.29</v>
      </c>
      <c r="C1976">
        <v>8.375</v>
      </c>
      <c r="D1976" s="1">
        <f t="shared" si="152"/>
        <v>2.370105885249929E-2</v>
      </c>
      <c r="E1976" s="1">
        <f t="shared" si="153"/>
        <v>3.076923076923066E-2</v>
      </c>
      <c r="F1976" s="2">
        <f t="shared" si="150"/>
        <v>1.3054341942115673</v>
      </c>
      <c r="G1976" s="2">
        <f t="shared" si="151"/>
        <v>1.4464181934430105</v>
      </c>
    </row>
    <row r="1977" spans="1:7" x14ac:dyDescent="0.25">
      <c r="A1977" s="7">
        <v>30624</v>
      </c>
      <c r="B1977">
        <v>162.44</v>
      </c>
      <c r="C1977">
        <v>8.125</v>
      </c>
      <c r="D1977" s="1">
        <f t="shared" si="152"/>
        <v>-5.6925996204933993E-3</v>
      </c>
      <c r="E1977" s="1">
        <f t="shared" si="153"/>
        <v>-5.1094890510948954E-2</v>
      </c>
      <c r="F1977" s="2">
        <f t="shared" si="150"/>
        <v>1.3085781385933948</v>
      </c>
      <c r="G1977" s="2">
        <f t="shared" si="151"/>
        <v>1.4467398579080668</v>
      </c>
    </row>
    <row r="1978" spans="1:7" x14ac:dyDescent="0.25">
      <c r="A1978" s="7">
        <v>30617</v>
      </c>
      <c r="B1978">
        <v>163.37</v>
      </c>
      <c r="C1978">
        <v>8.5625</v>
      </c>
      <c r="D1978" s="1">
        <f t="shared" si="152"/>
        <v>-1.5546851461283429E-2</v>
      </c>
      <c r="E1978" s="1">
        <f t="shared" si="153"/>
        <v>-4.861111111111116E-2</v>
      </c>
      <c r="F1978" s="2">
        <f t="shared" si="150"/>
        <v>1.3229214881988574</v>
      </c>
      <c r="G1978" s="2">
        <f t="shared" si="151"/>
        <v>1.4455597919231193</v>
      </c>
    </row>
    <row r="1979" spans="1:7" x14ac:dyDescent="0.25">
      <c r="A1979" s="7">
        <v>30610</v>
      </c>
      <c r="B1979">
        <v>165.95</v>
      </c>
      <c r="C1979">
        <v>9</v>
      </c>
      <c r="D1979" s="1">
        <f t="shared" si="152"/>
        <v>-2.301895678794319E-2</v>
      </c>
      <c r="E1979" s="1">
        <f t="shared" si="153"/>
        <v>0</v>
      </c>
      <c r="F1979" s="2">
        <f t="shared" si="150"/>
        <v>1.3248008099534363</v>
      </c>
      <c r="G1979" s="2">
        <f t="shared" si="151"/>
        <v>1.4207406306772328</v>
      </c>
    </row>
    <row r="1980" spans="1:7" x14ac:dyDescent="0.25">
      <c r="A1980" s="7">
        <v>30603</v>
      </c>
      <c r="B1980">
        <v>169.86</v>
      </c>
      <c r="C1980">
        <v>9</v>
      </c>
      <c r="D1980" s="1">
        <f t="shared" si="152"/>
        <v>-5.5035128805620559E-3</v>
      </c>
      <c r="E1980" s="1">
        <f t="shared" si="153"/>
        <v>-9.9999999999999978E-2</v>
      </c>
      <c r="F1980" s="2">
        <f t="shared" si="150"/>
        <v>1.3400537594042841</v>
      </c>
      <c r="G1980" s="2">
        <f t="shared" si="151"/>
        <v>1.4380629696965621</v>
      </c>
    </row>
    <row r="1981" spans="1:7" x14ac:dyDescent="0.25">
      <c r="A1981" s="7">
        <v>30596</v>
      </c>
      <c r="B1981">
        <v>170.8</v>
      </c>
      <c r="C1981">
        <v>10</v>
      </c>
      <c r="D1981" s="1">
        <f t="shared" si="152"/>
        <v>2.8481965436262024E-2</v>
      </c>
      <c r="E1981" s="1">
        <f t="shared" si="153"/>
        <v>6.2893081761006275E-3</v>
      </c>
      <c r="F1981" s="2">
        <f t="shared" si="150"/>
        <v>1.3173189944211343</v>
      </c>
      <c r="G1981" s="2">
        <f t="shared" si="151"/>
        <v>1.4338354504525128</v>
      </c>
    </row>
    <row r="1982" spans="1:7" x14ac:dyDescent="0.25">
      <c r="A1982" s="7">
        <v>30589</v>
      </c>
      <c r="B1982">
        <v>166.07</v>
      </c>
      <c r="C1982">
        <v>9.9375</v>
      </c>
      <c r="D1982" s="1">
        <f t="shared" si="152"/>
        <v>-2.0293787977110456E-2</v>
      </c>
      <c r="E1982" s="1">
        <f t="shared" si="153"/>
        <v>-1.851851851851849E-2</v>
      </c>
      <c r="F1982" s="2">
        <f t="shared" si="150"/>
        <v>1.3697081272231577</v>
      </c>
      <c r="G1982" s="2">
        <f t="shared" si="151"/>
        <v>1.4507942395080713</v>
      </c>
    </row>
    <row r="1983" spans="1:7" x14ac:dyDescent="0.25">
      <c r="A1983" s="7">
        <v>30582</v>
      </c>
      <c r="B1983">
        <v>169.51</v>
      </c>
      <c r="C1983">
        <v>10.125</v>
      </c>
      <c r="D1983" s="1">
        <f t="shared" si="152"/>
        <v>1.9670356111645804E-2</v>
      </c>
      <c r="E1983" s="1">
        <f t="shared" si="153"/>
        <v>-1.8181818181818188E-2</v>
      </c>
      <c r="F1983" s="2">
        <f t="shared" si="150"/>
        <v>1.4163414046399858</v>
      </c>
      <c r="G1983" s="2">
        <f t="shared" si="151"/>
        <v>1.4576751127281091</v>
      </c>
    </row>
    <row r="1984" spans="1:7" x14ac:dyDescent="0.25">
      <c r="A1984" s="7">
        <v>30575</v>
      </c>
      <c r="B1984">
        <v>166.24</v>
      </c>
      <c r="C1984">
        <v>10.3125</v>
      </c>
      <c r="D1984" s="1">
        <f t="shared" si="152"/>
        <v>-4.0738078121254073E-3</v>
      </c>
      <c r="E1984" s="1">
        <f t="shared" si="153"/>
        <v>-1.19760479041916E-2</v>
      </c>
      <c r="F1984" s="2">
        <f t="shared" si="150"/>
        <v>1.4756606999332413</v>
      </c>
      <c r="G1984" s="2">
        <f t="shared" si="151"/>
        <v>1.4898727832919603</v>
      </c>
    </row>
    <row r="1985" spans="1:7" x14ac:dyDescent="0.25">
      <c r="A1985" s="7">
        <v>30568</v>
      </c>
      <c r="B1985">
        <v>166.92</v>
      </c>
      <c r="C1985">
        <v>10.4375</v>
      </c>
      <c r="D1985" s="1">
        <f t="shared" si="152"/>
        <v>1.1636363636363667E-2</v>
      </c>
      <c r="E1985" s="1">
        <f t="shared" si="153"/>
        <v>-2.3391812865497075E-2</v>
      </c>
      <c r="F1985" s="2">
        <f t="shared" si="150"/>
        <v>1.4727342163306625</v>
      </c>
      <c r="G1985" s="2">
        <f t="shared" si="151"/>
        <v>1.4895091450221187</v>
      </c>
    </row>
    <row r="1986" spans="1:7" x14ac:dyDescent="0.25">
      <c r="A1986" s="7">
        <v>30561</v>
      </c>
      <c r="B1986">
        <v>165</v>
      </c>
      <c r="C1986">
        <v>10.6875</v>
      </c>
      <c r="D1986" s="1">
        <f t="shared" si="152"/>
        <v>1.7639077340569909E-2</v>
      </c>
      <c r="E1986" s="1">
        <f t="shared" si="153"/>
        <v>1.7857142857142794E-2</v>
      </c>
      <c r="F1986" s="2">
        <f t="shared" ref="F1986:F2049" si="154">SLOPE($E1986:$E2090,$D1986:$D2090)</f>
        <v>1.4752292609168958</v>
      </c>
      <c r="G1986" s="2">
        <f t="shared" ref="G1986:G2009" si="155">SLOPE($E1986:$E2142,$D1986:$D2142)</f>
        <v>1.4968750374365583</v>
      </c>
    </row>
    <row r="1987" spans="1:7" x14ac:dyDescent="0.25">
      <c r="A1987" s="7">
        <v>30554</v>
      </c>
      <c r="B1987">
        <v>162.13999999999999</v>
      </c>
      <c r="C1987">
        <v>10.5</v>
      </c>
      <c r="D1987" s="1">
        <f t="shared" ref="D1987:D2050" si="156">B1987/B1988-1</f>
        <v>-1.1220880595194549E-2</v>
      </c>
      <c r="E1987" s="1">
        <f t="shared" ref="E1987:E2050" si="157">C1987/C1988-1</f>
        <v>-5.9171597633136397E-3</v>
      </c>
      <c r="F1987" s="2">
        <f t="shared" si="154"/>
        <v>1.4394686181831442</v>
      </c>
      <c r="G1987" s="2">
        <f t="shared" si="155"/>
        <v>1.4993247203426556</v>
      </c>
    </row>
    <row r="1988" spans="1:7" x14ac:dyDescent="0.25">
      <c r="A1988" s="7">
        <v>30547</v>
      </c>
      <c r="B1988">
        <v>163.98</v>
      </c>
      <c r="C1988">
        <v>10.5625</v>
      </c>
      <c r="D1988" s="1">
        <f t="shared" si="156"/>
        <v>1.1223482979773047E-2</v>
      </c>
      <c r="E1988" s="1">
        <f t="shared" si="157"/>
        <v>5.6249999999999911E-2</v>
      </c>
      <c r="F1988" s="2">
        <f t="shared" si="154"/>
        <v>1.4765388429838786</v>
      </c>
      <c r="G1988" s="2">
        <f t="shared" si="155"/>
        <v>1.5021015767886328</v>
      </c>
    </row>
    <row r="1989" spans="1:7" x14ac:dyDescent="0.25">
      <c r="A1989" s="7">
        <v>30540</v>
      </c>
      <c r="B1989">
        <v>162.16</v>
      </c>
      <c r="C1989">
        <v>10</v>
      </c>
      <c r="D1989" s="1">
        <f t="shared" si="156"/>
        <v>2.5967602324716843E-3</v>
      </c>
      <c r="E1989" s="1">
        <f t="shared" si="157"/>
        <v>-3.6144578313253017E-2</v>
      </c>
      <c r="F1989" s="2">
        <f t="shared" si="154"/>
        <v>1.4794942151959343</v>
      </c>
      <c r="G1989" s="2">
        <f t="shared" si="155"/>
        <v>1.494206382239186</v>
      </c>
    </row>
    <row r="1990" spans="1:7" x14ac:dyDescent="0.25">
      <c r="A1990" s="7">
        <v>30533</v>
      </c>
      <c r="B1990">
        <v>161.74</v>
      </c>
      <c r="C1990">
        <v>10.375</v>
      </c>
      <c r="D1990" s="1">
        <f t="shared" si="156"/>
        <v>-5.0442913385826404E-3</v>
      </c>
      <c r="E1990" s="1">
        <f t="shared" si="157"/>
        <v>6.0606060606060996E-3</v>
      </c>
      <c r="F1990" s="2">
        <f t="shared" si="154"/>
        <v>1.4803672392376335</v>
      </c>
      <c r="G1990" s="2">
        <f t="shared" si="155"/>
        <v>1.4997062736959719</v>
      </c>
    </row>
    <row r="1991" spans="1:7" x14ac:dyDescent="0.25">
      <c r="A1991" s="7">
        <v>30526</v>
      </c>
      <c r="B1991">
        <v>162.56</v>
      </c>
      <c r="C1991">
        <v>10.3125</v>
      </c>
      <c r="D1991" s="1">
        <f t="shared" si="156"/>
        <v>-3.748001657883826E-2</v>
      </c>
      <c r="E1991" s="1">
        <f t="shared" si="157"/>
        <v>-2.9411764705882359E-2</v>
      </c>
      <c r="F1991" s="2">
        <f t="shared" si="154"/>
        <v>1.505684024054647</v>
      </c>
      <c r="G1991" s="2">
        <f t="shared" si="155"/>
        <v>1.5040253689580518</v>
      </c>
    </row>
    <row r="1992" spans="1:7" x14ac:dyDescent="0.25">
      <c r="A1992" s="7">
        <v>30519</v>
      </c>
      <c r="B1992">
        <v>168.89</v>
      </c>
      <c r="C1992">
        <v>10.625</v>
      </c>
      <c r="D1992" s="1">
        <f t="shared" si="156"/>
        <v>2.799926958427168E-2</v>
      </c>
      <c r="E1992" s="1">
        <f t="shared" si="157"/>
        <v>1.7964071856287456E-2</v>
      </c>
      <c r="F1992" s="2">
        <f t="shared" si="154"/>
        <v>1.5325539079664969</v>
      </c>
      <c r="G1992" s="2">
        <f t="shared" si="155"/>
        <v>1.5183982186090375</v>
      </c>
    </row>
    <row r="1993" spans="1:7" x14ac:dyDescent="0.25">
      <c r="A1993" s="7">
        <v>30512</v>
      </c>
      <c r="B1993">
        <v>164.29</v>
      </c>
      <c r="C1993">
        <v>10.4375</v>
      </c>
      <c r="D1993" s="1">
        <f t="shared" si="156"/>
        <v>-1.669858750299269E-2</v>
      </c>
      <c r="E1993" s="1">
        <f t="shared" si="157"/>
        <v>-4.0229885057471271E-2</v>
      </c>
      <c r="F1993" s="2">
        <f t="shared" si="154"/>
        <v>1.5409937785934515</v>
      </c>
      <c r="G1993" s="2">
        <f t="shared" si="155"/>
        <v>1.508726673019622</v>
      </c>
    </row>
    <row r="1994" spans="1:7" x14ac:dyDescent="0.25">
      <c r="A1994" s="7">
        <v>30505</v>
      </c>
      <c r="B1994">
        <v>167.08</v>
      </c>
      <c r="C1994">
        <v>10.875</v>
      </c>
      <c r="D1994" s="1">
        <f t="shared" si="156"/>
        <v>-1.083417204428383E-2</v>
      </c>
      <c r="E1994" s="1">
        <f t="shared" si="157"/>
        <v>1.1627906976744207E-2</v>
      </c>
      <c r="F1994" s="2">
        <f t="shared" si="154"/>
        <v>1.5368234965026295</v>
      </c>
      <c r="G1994" s="2">
        <f t="shared" si="155"/>
        <v>1.5075006210429691</v>
      </c>
    </row>
    <row r="1995" spans="1:7" x14ac:dyDescent="0.25">
      <c r="A1995" s="7">
        <v>30498</v>
      </c>
      <c r="B1995">
        <v>168.91</v>
      </c>
      <c r="C1995">
        <v>10.75</v>
      </c>
      <c r="D1995" s="1">
        <f t="shared" si="156"/>
        <v>-8.7441314553990956E-3</v>
      </c>
      <c r="E1995" s="1">
        <f t="shared" si="157"/>
        <v>0</v>
      </c>
      <c r="F1995" s="2">
        <f t="shared" si="154"/>
        <v>1.5283069694742148</v>
      </c>
      <c r="G1995" s="2">
        <f t="shared" si="155"/>
        <v>1.5151754914960707</v>
      </c>
    </row>
    <row r="1996" spans="1:7" x14ac:dyDescent="0.25">
      <c r="A1996" s="7">
        <v>30491</v>
      </c>
      <c r="B1996">
        <v>170.4</v>
      </c>
      <c r="C1996">
        <v>10.75</v>
      </c>
      <c r="D1996" s="1">
        <f t="shared" si="156"/>
        <v>7.5090167326909985E-3</v>
      </c>
      <c r="E1996" s="1">
        <f t="shared" si="157"/>
        <v>2.3809523809523725E-2</v>
      </c>
      <c r="F1996" s="2">
        <f t="shared" si="154"/>
        <v>1.5318727692867413</v>
      </c>
      <c r="G1996" s="2">
        <f t="shared" si="155"/>
        <v>1.5319135990408042</v>
      </c>
    </row>
    <row r="1997" spans="1:7" x14ac:dyDescent="0.25">
      <c r="A1997" s="7">
        <v>30484</v>
      </c>
      <c r="B1997">
        <v>169.13</v>
      </c>
      <c r="C1997">
        <v>10.5</v>
      </c>
      <c r="D1997" s="1">
        <f t="shared" si="156"/>
        <v>3.9648389476272472E-2</v>
      </c>
      <c r="E1997" s="1">
        <f t="shared" si="157"/>
        <v>0</v>
      </c>
      <c r="F1997" s="2">
        <f t="shared" si="154"/>
        <v>1.5296700354415318</v>
      </c>
      <c r="G1997" s="2">
        <f t="shared" si="155"/>
        <v>1.5305038064592578</v>
      </c>
    </row>
    <row r="1998" spans="1:7" x14ac:dyDescent="0.25">
      <c r="A1998" s="7">
        <v>30477</v>
      </c>
      <c r="B1998">
        <v>162.68</v>
      </c>
      <c r="C1998">
        <v>10.5</v>
      </c>
      <c r="D1998" s="1">
        <f t="shared" si="156"/>
        <v>-1.0582654178323714E-2</v>
      </c>
      <c r="E1998" s="1">
        <f t="shared" si="157"/>
        <v>-3.4482758620689613E-2</v>
      </c>
      <c r="F1998" s="2">
        <f t="shared" si="154"/>
        <v>1.5674579476823929</v>
      </c>
      <c r="G1998" s="2">
        <f t="shared" si="155"/>
        <v>1.5634704950930711</v>
      </c>
    </row>
    <row r="1999" spans="1:7" x14ac:dyDescent="0.25">
      <c r="A1999" s="7">
        <v>30470</v>
      </c>
      <c r="B1999">
        <v>164.42</v>
      </c>
      <c r="C1999">
        <v>10.875</v>
      </c>
      <c r="D1999" s="1">
        <f t="shared" si="156"/>
        <v>-2.4322023592371345E-4</v>
      </c>
      <c r="E1999" s="1">
        <f t="shared" si="157"/>
        <v>-2.7932960893854775E-2</v>
      </c>
      <c r="F1999" s="2">
        <f t="shared" si="154"/>
        <v>1.571085574135717</v>
      </c>
      <c r="G1999" s="2">
        <f t="shared" si="155"/>
        <v>1.5815760639122576</v>
      </c>
    </row>
    <row r="2000" spans="1:7" x14ac:dyDescent="0.25">
      <c r="A2000" s="7">
        <v>30463</v>
      </c>
      <c r="B2000">
        <v>164.46</v>
      </c>
      <c r="C2000">
        <v>11.1875</v>
      </c>
      <c r="D2000" s="1">
        <f t="shared" si="156"/>
        <v>1.4308622178364594E-2</v>
      </c>
      <c r="E2000" s="1">
        <f t="shared" si="157"/>
        <v>2.2857142857142909E-2</v>
      </c>
      <c r="F2000" s="2">
        <f t="shared" si="154"/>
        <v>1.5644359195128212</v>
      </c>
      <c r="G2000" s="2">
        <f t="shared" si="155"/>
        <v>1.57973248133588</v>
      </c>
    </row>
    <row r="2001" spans="1:7" x14ac:dyDescent="0.25">
      <c r="A2001" s="7">
        <v>30456</v>
      </c>
      <c r="B2001">
        <v>162.13999999999999</v>
      </c>
      <c r="C2001">
        <v>10.9375</v>
      </c>
      <c r="D2001" s="1">
        <f t="shared" si="156"/>
        <v>-1.6737416616131151E-2</v>
      </c>
      <c r="E2001" s="1">
        <f t="shared" si="157"/>
        <v>-3.8461538461538436E-2</v>
      </c>
      <c r="F2001" s="2">
        <f t="shared" si="154"/>
        <v>1.562328014179446</v>
      </c>
      <c r="G2001" s="2">
        <f t="shared" si="155"/>
        <v>1.5799050553284324</v>
      </c>
    </row>
    <row r="2002" spans="1:7" x14ac:dyDescent="0.25">
      <c r="A2002" s="7">
        <v>30449</v>
      </c>
      <c r="B2002">
        <v>164.9</v>
      </c>
      <c r="C2002">
        <v>11.375</v>
      </c>
      <c r="D2002" s="1">
        <f t="shared" si="156"/>
        <v>-7.2245635159541299E-3</v>
      </c>
      <c r="E2002" s="1">
        <f t="shared" si="157"/>
        <v>-4.2105263157894757E-2</v>
      </c>
      <c r="F2002" s="2">
        <f t="shared" si="154"/>
        <v>1.559633356877226</v>
      </c>
      <c r="G2002" s="2">
        <f t="shared" si="155"/>
        <v>1.5820774393781136</v>
      </c>
    </row>
    <row r="2003" spans="1:7" x14ac:dyDescent="0.25">
      <c r="A2003" s="7">
        <v>30442</v>
      </c>
      <c r="B2003">
        <v>166.1</v>
      </c>
      <c r="C2003">
        <v>11.875</v>
      </c>
      <c r="D2003" s="1">
        <f t="shared" si="156"/>
        <v>1.0217735068726475E-2</v>
      </c>
      <c r="E2003" s="1">
        <f t="shared" si="157"/>
        <v>7.9545454545454586E-2</v>
      </c>
      <c r="F2003" s="2">
        <f t="shared" si="154"/>
        <v>1.5525953417557452</v>
      </c>
      <c r="G2003" s="2">
        <f t="shared" si="155"/>
        <v>1.5867991238336785</v>
      </c>
    </row>
    <row r="2004" spans="1:7" x14ac:dyDescent="0.25">
      <c r="A2004" s="7">
        <v>30435</v>
      </c>
      <c r="B2004">
        <v>164.42</v>
      </c>
      <c r="C2004">
        <v>11</v>
      </c>
      <c r="D2004" s="1">
        <f t="shared" si="156"/>
        <v>2.4934546814611602E-2</v>
      </c>
      <c r="E2004" s="1">
        <f t="shared" si="157"/>
        <v>6.6666666666666652E-2</v>
      </c>
      <c r="F2004" s="2">
        <f t="shared" si="154"/>
        <v>1.5377944517484539</v>
      </c>
      <c r="G2004" s="2">
        <f t="shared" si="155"/>
        <v>1.5808358686840374</v>
      </c>
    </row>
    <row r="2005" spans="1:7" x14ac:dyDescent="0.25">
      <c r="A2005" s="7">
        <v>30428</v>
      </c>
      <c r="B2005">
        <v>160.41999999999999</v>
      </c>
      <c r="C2005">
        <v>10.3125</v>
      </c>
      <c r="D2005" s="1">
        <f t="shared" si="156"/>
        <v>1.0519685039370064E-2</v>
      </c>
      <c r="E2005" s="1">
        <f t="shared" si="157"/>
        <v>1.8518518518518601E-2</v>
      </c>
      <c r="F2005" s="2">
        <f t="shared" si="154"/>
        <v>1.5235355344396229</v>
      </c>
      <c r="G2005" s="2">
        <f t="shared" si="155"/>
        <v>1.580488408474249</v>
      </c>
    </row>
    <row r="2006" spans="1:7" x14ac:dyDescent="0.25">
      <c r="A2006" s="7">
        <v>30421</v>
      </c>
      <c r="B2006">
        <v>158.75</v>
      </c>
      <c r="C2006">
        <v>10.125</v>
      </c>
      <c r="D2006" s="1">
        <f t="shared" si="156"/>
        <v>3.8599934576382111E-2</v>
      </c>
      <c r="E2006" s="1">
        <f t="shared" si="157"/>
        <v>-1.8181818181818188E-2</v>
      </c>
      <c r="F2006" s="2">
        <f t="shared" si="154"/>
        <v>1.5219661353092413</v>
      </c>
      <c r="G2006" s="2">
        <f t="shared" si="155"/>
        <v>1.5881020023277022</v>
      </c>
    </row>
    <row r="2007" spans="1:7" x14ac:dyDescent="0.25">
      <c r="A2007" s="7">
        <v>30414</v>
      </c>
      <c r="B2007">
        <v>152.85</v>
      </c>
      <c r="C2007">
        <v>10.3125</v>
      </c>
      <c r="D2007" s="1">
        <f t="shared" si="156"/>
        <v>-7.1914225941427379E-4</v>
      </c>
      <c r="E2007" s="1">
        <f t="shared" si="157"/>
        <v>3.125E-2</v>
      </c>
      <c r="F2007" s="2">
        <f t="shared" si="154"/>
        <v>1.5632728908592464</v>
      </c>
      <c r="G2007" s="2">
        <f t="shared" si="155"/>
        <v>1.6160681226124136</v>
      </c>
    </row>
    <row r="2008" spans="1:7" x14ac:dyDescent="0.25">
      <c r="A2008" s="7">
        <v>30407</v>
      </c>
      <c r="B2008">
        <v>152.96</v>
      </c>
      <c r="C2008">
        <v>10</v>
      </c>
      <c r="D2008" s="1">
        <f t="shared" si="156"/>
        <v>1.8995218445012618E-3</v>
      </c>
      <c r="E2008" s="1">
        <f t="shared" si="157"/>
        <v>0</v>
      </c>
      <c r="F2008" s="2">
        <f t="shared" si="154"/>
        <v>1.5560750353540505</v>
      </c>
      <c r="G2008" s="2">
        <f t="shared" si="155"/>
        <v>1.6220148276044697</v>
      </c>
    </row>
    <row r="2009" spans="1:7" x14ac:dyDescent="0.25">
      <c r="A2009" s="7">
        <v>30400</v>
      </c>
      <c r="B2009">
        <v>152.66999999999999</v>
      </c>
      <c r="C2009">
        <v>10</v>
      </c>
      <c r="D2009" s="1">
        <f t="shared" si="156"/>
        <v>1.8478985990660224E-2</v>
      </c>
      <c r="E2009" s="1">
        <f t="shared" si="157"/>
        <v>-6.2111801242236142E-3</v>
      </c>
      <c r="F2009" s="2">
        <f t="shared" si="154"/>
        <v>1.5575596866403612</v>
      </c>
      <c r="G2009" s="2">
        <f t="shared" si="155"/>
        <v>1.6158677481340116</v>
      </c>
    </row>
    <row r="2010" spans="1:7" x14ac:dyDescent="0.25">
      <c r="A2010" s="7">
        <v>30393</v>
      </c>
      <c r="B2010">
        <v>149.9</v>
      </c>
      <c r="C2010">
        <v>10.0625</v>
      </c>
      <c r="D2010" s="1">
        <f t="shared" si="156"/>
        <v>-8.8600899233007846E-3</v>
      </c>
      <c r="E2010" s="1">
        <f t="shared" si="157"/>
        <v>-6.3953488372093026E-2</v>
      </c>
      <c r="F2010" s="2">
        <f t="shared" si="154"/>
        <v>1.564024674524239</v>
      </c>
    </row>
    <row r="2011" spans="1:7" x14ac:dyDescent="0.25">
      <c r="A2011" s="7">
        <v>30386</v>
      </c>
      <c r="B2011">
        <v>151.24</v>
      </c>
      <c r="C2011">
        <v>10.75</v>
      </c>
      <c r="D2011" s="1">
        <f t="shared" si="156"/>
        <v>-1.5813106006377198E-2</v>
      </c>
      <c r="E2011" s="1">
        <f t="shared" si="157"/>
        <v>1.7751479289940919E-2</v>
      </c>
      <c r="F2011" s="2">
        <f t="shared" si="154"/>
        <v>1.5223806863020788</v>
      </c>
    </row>
    <row r="2012" spans="1:7" x14ac:dyDescent="0.25">
      <c r="A2012" s="7">
        <v>30379</v>
      </c>
      <c r="B2012">
        <v>153.66999999999999</v>
      </c>
      <c r="C2012">
        <v>10.5625</v>
      </c>
      <c r="D2012" s="1">
        <f t="shared" si="156"/>
        <v>2.6245492186456332E-2</v>
      </c>
      <c r="E2012" s="1">
        <f t="shared" si="157"/>
        <v>-5.8823529411764497E-3</v>
      </c>
      <c r="F2012" s="2">
        <f t="shared" si="154"/>
        <v>1.5314234854879283</v>
      </c>
    </row>
    <row r="2013" spans="1:7" x14ac:dyDescent="0.25">
      <c r="A2013" s="7">
        <v>30372</v>
      </c>
      <c r="B2013">
        <v>149.74</v>
      </c>
      <c r="C2013">
        <v>10.625</v>
      </c>
      <c r="D2013" s="1">
        <f t="shared" si="156"/>
        <v>1.1756756756756914E-2</v>
      </c>
      <c r="E2013" s="1">
        <f t="shared" si="157"/>
        <v>-7.1038251366120186E-2</v>
      </c>
      <c r="F2013" s="2">
        <f t="shared" si="154"/>
        <v>1.5930704541656511</v>
      </c>
    </row>
    <row r="2014" spans="1:7" x14ac:dyDescent="0.25">
      <c r="A2014" s="7">
        <v>30365</v>
      </c>
      <c r="B2014">
        <v>148</v>
      </c>
      <c r="C2014">
        <v>11.4375</v>
      </c>
      <c r="D2014" s="1">
        <f t="shared" si="156"/>
        <v>2.5062656641603454E-3</v>
      </c>
      <c r="E2014" s="1">
        <f t="shared" si="157"/>
        <v>0</v>
      </c>
      <c r="F2014" s="2">
        <f t="shared" si="154"/>
        <v>1.6094290687124346</v>
      </c>
    </row>
    <row r="2015" spans="1:7" x14ac:dyDescent="0.25">
      <c r="A2015" s="7">
        <v>30358</v>
      </c>
      <c r="B2015">
        <v>147.63</v>
      </c>
      <c r="C2015">
        <v>11.4375</v>
      </c>
      <c r="D2015" s="1">
        <f t="shared" si="156"/>
        <v>1.0195702750787072E-2</v>
      </c>
      <c r="E2015" s="1">
        <f t="shared" si="157"/>
        <v>5.494505494505475E-3</v>
      </c>
      <c r="F2015" s="2">
        <f t="shared" si="154"/>
        <v>1.6100994809487512</v>
      </c>
    </row>
    <row r="2016" spans="1:7" x14ac:dyDescent="0.25">
      <c r="A2016" s="7">
        <v>30351</v>
      </c>
      <c r="B2016">
        <v>146.13999999999999</v>
      </c>
      <c r="C2016">
        <v>11.375</v>
      </c>
      <c r="D2016" s="1">
        <f t="shared" si="156"/>
        <v>1.1279496228634667E-2</v>
      </c>
      <c r="E2016" s="1">
        <f t="shared" si="157"/>
        <v>-5.464480874316946E-3</v>
      </c>
      <c r="F2016" s="2">
        <f t="shared" si="154"/>
        <v>1.6083940708416895</v>
      </c>
    </row>
    <row r="2017" spans="1:6" x14ac:dyDescent="0.25">
      <c r="A2017" s="7">
        <v>30344</v>
      </c>
      <c r="B2017">
        <v>144.51</v>
      </c>
      <c r="C2017">
        <v>11.4375</v>
      </c>
      <c r="D2017" s="1">
        <f t="shared" si="156"/>
        <v>4.5881126173097364E-3</v>
      </c>
      <c r="E2017" s="1">
        <f t="shared" si="157"/>
        <v>5.494505494505475E-3</v>
      </c>
      <c r="F2017" s="2">
        <f t="shared" si="154"/>
        <v>1.6161175145393343</v>
      </c>
    </row>
    <row r="2018" spans="1:6" x14ac:dyDescent="0.25">
      <c r="A2018" s="7">
        <v>30337</v>
      </c>
      <c r="B2018">
        <v>143.85</v>
      </c>
      <c r="C2018">
        <v>11.375</v>
      </c>
      <c r="D2018" s="1">
        <f t="shared" si="156"/>
        <v>-1.9093078758949944E-2</v>
      </c>
      <c r="E2018" s="1">
        <f t="shared" si="157"/>
        <v>-6.6666666666666652E-2</v>
      </c>
      <c r="F2018" s="2">
        <f t="shared" si="154"/>
        <v>1.5920191246197974</v>
      </c>
    </row>
    <row r="2019" spans="1:6" x14ac:dyDescent="0.25">
      <c r="A2019" s="7">
        <v>30330</v>
      </c>
      <c r="B2019">
        <v>146.65</v>
      </c>
      <c r="C2019">
        <v>12.1875</v>
      </c>
      <c r="D2019" s="1">
        <f t="shared" si="156"/>
        <v>1.0125361620057838E-2</v>
      </c>
      <c r="E2019" s="1">
        <f t="shared" si="157"/>
        <v>3.7234042553191404E-2</v>
      </c>
      <c r="F2019" s="2">
        <f t="shared" si="154"/>
        <v>1.5821387730554408</v>
      </c>
    </row>
    <row r="2020" spans="1:6" x14ac:dyDescent="0.25">
      <c r="A2020" s="7">
        <v>30323</v>
      </c>
      <c r="B2020">
        <v>145.18</v>
      </c>
      <c r="C2020">
        <v>11.75</v>
      </c>
      <c r="D2020" s="1">
        <f t="shared" si="156"/>
        <v>3.228100113765664E-2</v>
      </c>
      <c r="E2020" s="1">
        <f t="shared" si="157"/>
        <v>0.20512820512820507</v>
      </c>
      <c r="F2020" s="2">
        <f t="shared" si="154"/>
        <v>1.5839874342841083</v>
      </c>
    </row>
    <row r="2021" spans="1:6" x14ac:dyDescent="0.25">
      <c r="A2021" s="7">
        <v>30316</v>
      </c>
      <c r="B2021">
        <v>140.63999999999999</v>
      </c>
      <c r="C2021">
        <v>9.75</v>
      </c>
      <c r="D2021" s="1">
        <f t="shared" si="156"/>
        <v>6.5845977669622968E-3</v>
      </c>
      <c r="E2021" s="1">
        <f t="shared" si="157"/>
        <v>1.298701298701288E-2</v>
      </c>
      <c r="F2021" s="2">
        <f t="shared" si="154"/>
        <v>1.5016493552245789</v>
      </c>
    </row>
    <row r="2022" spans="1:6" x14ac:dyDescent="0.25">
      <c r="A2022" s="7">
        <v>30309</v>
      </c>
      <c r="B2022">
        <v>139.72</v>
      </c>
      <c r="C2022">
        <v>9.625</v>
      </c>
      <c r="D2022" s="1">
        <f t="shared" si="156"/>
        <v>1.6219361408102317E-2</v>
      </c>
      <c r="E2022" s="1">
        <f t="shared" si="157"/>
        <v>-7.7844311377245456E-2</v>
      </c>
      <c r="F2022" s="2">
        <f t="shared" si="154"/>
        <v>1.504086235163244</v>
      </c>
    </row>
    <row r="2023" spans="1:6" x14ac:dyDescent="0.25">
      <c r="A2023" s="7">
        <v>30302</v>
      </c>
      <c r="B2023">
        <v>137.49</v>
      </c>
      <c r="C2023">
        <v>10.4375</v>
      </c>
      <c r="D2023" s="1">
        <f t="shared" si="156"/>
        <v>-1.490291609944816E-2</v>
      </c>
      <c r="E2023" s="1">
        <f t="shared" si="157"/>
        <v>0</v>
      </c>
      <c r="F2023" s="2">
        <f t="shared" si="154"/>
        <v>1.5177338520275403</v>
      </c>
    </row>
    <row r="2024" spans="1:6" x14ac:dyDescent="0.25">
      <c r="A2024" s="7">
        <v>30295</v>
      </c>
      <c r="B2024">
        <v>139.57</v>
      </c>
      <c r="C2024">
        <v>10.4375</v>
      </c>
      <c r="D2024" s="1">
        <f t="shared" si="156"/>
        <v>6.3450861633860267E-3</v>
      </c>
      <c r="E2024" s="1">
        <f t="shared" si="157"/>
        <v>-1.764705882352946E-2</v>
      </c>
      <c r="F2024" s="2">
        <f t="shared" si="154"/>
        <v>1.516893731002058</v>
      </c>
    </row>
    <row r="2025" spans="1:6" x14ac:dyDescent="0.25">
      <c r="A2025" s="7">
        <v>30288</v>
      </c>
      <c r="B2025">
        <v>138.69</v>
      </c>
      <c r="C2025">
        <v>10.625</v>
      </c>
      <c r="D2025" s="1">
        <f t="shared" si="156"/>
        <v>2.8247330960854189E-2</v>
      </c>
      <c r="E2025" s="1">
        <f t="shared" si="157"/>
        <v>0</v>
      </c>
      <c r="F2025" s="2">
        <f t="shared" si="154"/>
        <v>1.5464428852752548</v>
      </c>
    </row>
    <row r="2026" spans="1:6" x14ac:dyDescent="0.25">
      <c r="A2026" s="7">
        <v>30281</v>
      </c>
      <c r="B2026">
        <v>134.88</v>
      </c>
      <c r="C2026">
        <v>10.625</v>
      </c>
      <c r="D2026" s="1">
        <f t="shared" si="156"/>
        <v>-1.561815793314858E-2</v>
      </c>
      <c r="E2026" s="1">
        <f t="shared" si="157"/>
        <v>-2.8571428571428581E-2</v>
      </c>
      <c r="F2026" s="2">
        <f t="shared" si="154"/>
        <v>1.5618176733986391</v>
      </c>
    </row>
    <row r="2027" spans="1:6" x14ac:dyDescent="0.25">
      <c r="A2027" s="7">
        <v>30274</v>
      </c>
      <c r="B2027">
        <v>137.02000000000001</v>
      </c>
      <c r="C2027">
        <v>10.9375</v>
      </c>
      <c r="D2027" s="1">
        <f t="shared" si="156"/>
        <v>-1.7988962947036446E-2</v>
      </c>
      <c r="E2027" s="1">
        <f t="shared" si="157"/>
        <v>-5.6818181818182323E-3</v>
      </c>
      <c r="F2027" s="2">
        <f t="shared" si="154"/>
        <v>1.5674744636808706</v>
      </c>
    </row>
    <row r="2028" spans="1:6" x14ac:dyDescent="0.25">
      <c r="A2028" s="7">
        <v>30267</v>
      </c>
      <c r="B2028">
        <v>139.53</v>
      </c>
      <c r="C2028">
        <v>11</v>
      </c>
      <c r="D2028" s="1">
        <f t="shared" si="156"/>
        <v>-1.8500281373100669E-2</v>
      </c>
      <c r="E2028" s="1">
        <f t="shared" si="157"/>
        <v>-2.2222222222222254E-2</v>
      </c>
      <c r="F2028" s="2">
        <f t="shared" si="154"/>
        <v>1.5315198761354158</v>
      </c>
    </row>
    <row r="2029" spans="1:6" x14ac:dyDescent="0.25">
      <c r="A2029" s="7">
        <v>30260</v>
      </c>
      <c r="B2029">
        <v>142.16</v>
      </c>
      <c r="C2029">
        <v>11.25</v>
      </c>
      <c r="D2029" s="1">
        <f t="shared" si="156"/>
        <v>6.3196469972327973E-2</v>
      </c>
      <c r="E2029" s="1">
        <f t="shared" si="157"/>
        <v>6.5088757396449815E-2</v>
      </c>
      <c r="F2029" s="2">
        <f t="shared" si="154"/>
        <v>1.5384841250968007</v>
      </c>
    </row>
    <row r="2030" spans="1:6" x14ac:dyDescent="0.25">
      <c r="A2030" s="7">
        <v>30253</v>
      </c>
      <c r="B2030">
        <v>133.71</v>
      </c>
      <c r="C2030">
        <v>10.5625</v>
      </c>
      <c r="D2030" s="1">
        <f t="shared" si="156"/>
        <v>-3.6879636966073659E-2</v>
      </c>
      <c r="E2030" s="1">
        <f t="shared" si="157"/>
        <v>-8.6486486486486491E-2</v>
      </c>
      <c r="F2030" s="2">
        <f t="shared" si="154"/>
        <v>1.5612855817161608</v>
      </c>
    </row>
    <row r="2031" spans="1:6" x14ac:dyDescent="0.25">
      <c r="A2031" s="7">
        <v>30246</v>
      </c>
      <c r="B2031">
        <v>138.83000000000001</v>
      </c>
      <c r="C2031">
        <v>11.5625</v>
      </c>
      <c r="D2031" s="1">
        <f t="shared" si="156"/>
        <v>3.9380100321928735E-2</v>
      </c>
      <c r="E2031" s="1">
        <f t="shared" si="157"/>
        <v>0.13496932515337434</v>
      </c>
      <c r="F2031" s="2">
        <f t="shared" si="154"/>
        <v>1.5231483214444972</v>
      </c>
    </row>
    <row r="2032" spans="1:6" x14ac:dyDescent="0.25">
      <c r="A2032" s="7">
        <v>30239</v>
      </c>
      <c r="B2032">
        <v>133.57</v>
      </c>
      <c r="C2032">
        <v>10.1875</v>
      </c>
      <c r="D2032" s="1">
        <f t="shared" si="156"/>
        <v>1.9229301793208586E-2</v>
      </c>
      <c r="E2032" s="1">
        <f t="shared" si="157"/>
        <v>8.666666666666667E-2</v>
      </c>
      <c r="F2032" s="2">
        <f t="shared" si="154"/>
        <v>1.479216320031689</v>
      </c>
    </row>
    <row r="2033" spans="1:6" x14ac:dyDescent="0.25">
      <c r="A2033" s="7">
        <v>30232</v>
      </c>
      <c r="B2033">
        <v>131.05000000000001</v>
      </c>
      <c r="C2033">
        <v>9.375</v>
      </c>
      <c r="D2033" s="1">
        <f t="shared" si="156"/>
        <v>7.4444535541526635E-2</v>
      </c>
      <c r="E2033" s="1">
        <f t="shared" si="157"/>
        <v>9.4890510948905105E-2</v>
      </c>
      <c r="F2033" s="2">
        <f t="shared" si="154"/>
        <v>1.4647262681597863</v>
      </c>
    </row>
    <row r="2034" spans="1:6" x14ac:dyDescent="0.25">
      <c r="A2034" s="7">
        <v>30225</v>
      </c>
      <c r="B2034">
        <v>121.97</v>
      </c>
      <c r="C2034">
        <v>8.5625</v>
      </c>
      <c r="D2034" s="1">
        <f t="shared" si="156"/>
        <v>-1.0947129419396684E-2</v>
      </c>
      <c r="E2034" s="1">
        <f t="shared" si="157"/>
        <v>-7.4324324324324342E-2</v>
      </c>
      <c r="F2034" s="2">
        <f t="shared" si="154"/>
        <v>1.4854091909383849</v>
      </c>
    </row>
    <row r="2035" spans="1:6" x14ac:dyDescent="0.25">
      <c r="A2035" s="7">
        <v>30218</v>
      </c>
      <c r="B2035">
        <v>123.32</v>
      </c>
      <c r="C2035">
        <v>9.25</v>
      </c>
      <c r="D2035" s="1">
        <f t="shared" si="156"/>
        <v>6.283125101188114E-3</v>
      </c>
      <c r="E2035" s="1">
        <f t="shared" si="157"/>
        <v>2.0689655172413834E-2</v>
      </c>
      <c r="F2035" s="2">
        <f t="shared" si="154"/>
        <v>1.4780830204106259</v>
      </c>
    </row>
    <row r="2036" spans="1:6" x14ac:dyDescent="0.25">
      <c r="A2036" s="7">
        <v>30211</v>
      </c>
      <c r="B2036">
        <v>122.550003</v>
      </c>
      <c r="C2036">
        <v>9.0625</v>
      </c>
      <c r="D2036" s="1">
        <f t="shared" si="156"/>
        <v>1.3061105951383878E-2</v>
      </c>
      <c r="E2036" s="1">
        <f t="shared" si="157"/>
        <v>-3.9735099337748325E-2</v>
      </c>
      <c r="F2036" s="2">
        <f t="shared" si="154"/>
        <v>1.5131030391532456</v>
      </c>
    </row>
    <row r="2037" spans="1:6" x14ac:dyDescent="0.25">
      <c r="A2037" s="7">
        <v>30204</v>
      </c>
      <c r="B2037">
        <v>120.970001</v>
      </c>
      <c r="C2037">
        <v>9.4375</v>
      </c>
      <c r="D2037" s="1">
        <f t="shared" si="156"/>
        <v>-1.3938694163677989E-2</v>
      </c>
      <c r="E2037" s="1">
        <f t="shared" si="157"/>
        <v>0.11029411764705888</v>
      </c>
      <c r="F2037" s="2">
        <f t="shared" si="154"/>
        <v>1.5237962565539191</v>
      </c>
    </row>
    <row r="2038" spans="1:6" x14ac:dyDescent="0.25">
      <c r="A2038" s="7">
        <v>30197</v>
      </c>
      <c r="B2038">
        <v>122.68</v>
      </c>
      <c r="C2038">
        <v>8.5</v>
      </c>
      <c r="D2038" s="1">
        <f t="shared" si="156"/>
        <v>4.7562112137630397E-2</v>
      </c>
      <c r="E2038" s="1">
        <f t="shared" si="157"/>
        <v>6.25E-2</v>
      </c>
      <c r="F2038" s="2">
        <f t="shared" si="154"/>
        <v>1.5630936036429841</v>
      </c>
    </row>
    <row r="2039" spans="1:6" x14ac:dyDescent="0.25">
      <c r="A2039" s="7">
        <v>30190</v>
      </c>
      <c r="B2039">
        <v>117.110001</v>
      </c>
      <c r="C2039">
        <v>8</v>
      </c>
      <c r="D2039" s="1">
        <f t="shared" si="156"/>
        <v>3.6188321611793972E-2</v>
      </c>
      <c r="E2039" s="1">
        <f t="shared" si="157"/>
        <v>-7.7519379844961378E-3</v>
      </c>
      <c r="F2039" s="2">
        <f t="shared" si="154"/>
        <v>1.5671154693079044</v>
      </c>
    </row>
    <row r="2040" spans="1:6" x14ac:dyDescent="0.25">
      <c r="A2040" s="7">
        <v>30183</v>
      </c>
      <c r="B2040">
        <v>113.019997</v>
      </c>
      <c r="C2040">
        <v>8.0625</v>
      </c>
      <c r="D2040" s="1">
        <f t="shared" si="156"/>
        <v>8.830042538854932E-2</v>
      </c>
      <c r="E2040" s="1">
        <f t="shared" si="157"/>
        <v>0.15178571428571419</v>
      </c>
      <c r="F2040" s="2">
        <f t="shared" si="154"/>
        <v>1.6051920033323628</v>
      </c>
    </row>
    <row r="2041" spans="1:6" x14ac:dyDescent="0.25">
      <c r="A2041" s="7">
        <v>30176</v>
      </c>
      <c r="B2041">
        <v>103.849998</v>
      </c>
      <c r="C2041">
        <v>7</v>
      </c>
      <c r="D2041" s="1">
        <f t="shared" si="156"/>
        <v>1.3499084114347859E-3</v>
      </c>
      <c r="E2041" s="1">
        <f t="shared" si="157"/>
        <v>0.12000000000000011</v>
      </c>
      <c r="F2041" s="2">
        <f t="shared" si="154"/>
        <v>1.5656161428941828</v>
      </c>
    </row>
    <row r="2042" spans="1:6" x14ac:dyDescent="0.25">
      <c r="A2042" s="7">
        <v>30169</v>
      </c>
      <c r="B2042">
        <v>103.709999</v>
      </c>
      <c r="C2042">
        <v>6.25</v>
      </c>
      <c r="D2042" s="1">
        <f t="shared" si="156"/>
        <v>-3.1562210535520108E-2</v>
      </c>
      <c r="E2042" s="1">
        <f t="shared" si="157"/>
        <v>-7.407407407407407E-2</v>
      </c>
      <c r="F2042" s="2">
        <f t="shared" si="154"/>
        <v>1.5698158598582255</v>
      </c>
    </row>
    <row r="2043" spans="1:6" x14ac:dyDescent="0.25">
      <c r="A2043" s="7">
        <v>30162</v>
      </c>
      <c r="B2043">
        <v>107.089996</v>
      </c>
      <c r="C2043">
        <v>6.75</v>
      </c>
      <c r="D2043" s="1">
        <f t="shared" si="156"/>
        <v>-3.6700567359909564E-2</v>
      </c>
      <c r="E2043" s="1">
        <f t="shared" si="157"/>
        <v>-9.9999999999999978E-2</v>
      </c>
      <c r="F2043" s="2">
        <f t="shared" si="154"/>
        <v>1.5749946137218345</v>
      </c>
    </row>
    <row r="2044" spans="1:6" x14ac:dyDescent="0.25">
      <c r="A2044" s="7">
        <v>30155</v>
      </c>
      <c r="B2044">
        <v>111.16999800000001</v>
      </c>
      <c r="C2044">
        <v>7.5</v>
      </c>
      <c r="D2044" s="1">
        <f t="shared" si="156"/>
        <v>9.0031511659316443E-4</v>
      </c>
      <c r="E2044" s="1">
        <f t="shared" si="157"/>
        <v>-4.0000000000000036E-2</v>
      </c>
      <c r="F2044" s="2">
        <f t="shared" si="154"/>
        <v>1.5458143978376113</v>
      </c>
    </row>
    <row r="2045" spans="1:6" x14ac:dyDescent="0.25">
      <c r="A2045" s="7">
        <v>30148</v>
      </c>
      <c r="B2045">
        <v>111.07</v>
      </c>
      <c r="C2045">
        <v>7.8125</v>
      </c>
      <c r="D2045" s="1">
        <f t="shared" si="156"/>
        <v>2.0582541200357518E-2</v>
      </c>
      <c r="E2045" s="1">
        <f t="shared" si="157"/>
        <v>-7.9365079365079083E-3</v>
      </c>
      <c r="F2045" s="2">
        <f t="shared" si="154"/>
        <v>1.5172927138166066</v>
      </c>
    </row>
    <row r="2046" spans="1:6" x14ac:dyDescent="0.25">
      <c r="A2046" s="7">
        <v>30141</v>
      </c>
      <c r="B2046">
        <v>108.83000199999999</v>
      </c>
      <c r="C2046">
        <v>7.875</v>
      </c>
      <c r="D2046" s="1">
        <f t="shared" si="156"/>
        <v>1.0961448937083951E-2</v>
      </c>
      <c r="E2046" s="1">
        <f t="shared" si="157"/>
        <v>-6.6666666666666652E-2</v>
      </c>
      <c r="F2046" s="2">
        <f t="shared" si="154"/>
        <v>1.5393450564213769</v>
      </c>
    </row>
    <row r="2047" spans="1:6" x14ac:dyDescent="0.25">
      <c r="A2047" s="7">
        <v>30134</v>
      </c>
      <c r="B2047">
        <v>107.650002</v>
      </c>
      <c r="C2047">
        <v>8.4375</v>
      </c>
      <c r="D2047" s="1">
        <f t="shared" si="156"/>
        <v>-1.365216248535972E-2</v>
      </c>
      <c r="E2047" s="1">
        <f t="shared" si="157"/>
        <v>4.6511627906976827E-2</v>
      </c>
      <c r="F2047" s="2">
        <f t="shared" si="154"/>
        <v>1.5635882441757998</v>
      </c>
    </row>
    <row r="2048" spans="1:6" x14ac:dyDescent="0.25">
      <c r="A2048" s="7">
        <v>30127</v>
      </c>
      <c r="B2048">
        <v>109.139999</v>
      </c>
      <c r="C2048">
        <v>8.0625</v>
      </c>
      <c r="D2048" s="1">
        <f t="shared" si="156"/>
        <v>1.7337807767876745E-2</v>
      </c>
      <c r="E2048" s="1">
        <f t="shared" si="157"/>
        <v>-2.2727272727272707E-2</v>
      </c>
      <c r="F2048" s="2">
        <f t="shared" si="154"/>
        <v>1.6140558351145213</v>
      </c>
    </row>
    <row r="2049" spans="1:6" x14ac:dyDescent="0.25">
      <c r="A2049" s="7">
        <v>30120</v>
      </c>
      <c r="B2049">
        <v>107.279999</v>
      </c>
      <c r="C2049">
        <v>8.25</v>
      </c>
      <c r="D2049" s="1">
        <f t="shared" si="156"/>
        <v>-3.5598697152080083E-2</v>
      </c>
      <c r="E2049" s="1">
        <f t="shared" si="157"/>
        <v>-2.9411764705882359E-2</v>
      </c>
      <c r="F2049" s="2">
        <f t="shared" si="154"/>
        <v>1.6306133810092132</v>
      </c>
    </row>
    <row r="2050" spans="1:6" x14ac:dyDescent="0.25">
      <c r="A2050" s="7">
        <v>30113</v>
      </c>
      <c r="B2050">
        <v>111.239998</v>
      </c>
      <c r="C2050">
        <v>8.5</v>
      </c>
      <c r="D2050" s="1">
        <f t="shared" si="156"/>
        <v>1.0446017274812203E-2</v>
      </c>
      <c r="E2050" s="1">
        <f t="shared" si="157"/>
        <v>7.4074074074073071E-3</v>
      </c>
      <c r="F2050" s="2">
        <f t="shared" ref="F2050:F2061" si="158">SLOPE($E2050:$E2154,$D2050:$D2154)</f>
        <v>1.670734941944938</v>
      </c>
    </row>
    <row r="2051" spans="1:6" x14ac:dyDescent="0.25">
      <c r="A2051" s="7">
        <v>30106</v>
      </c>
      <c r="B2051">
        <v>110.089996</v>
      </c>
      <c r="C2051">
        <v>8.4375</v>
      </c>
      <c r="D2051" s="1">
        <f t="shared" ref="D2051:D2114" si="159">B2051/B2052-1</f>
        <v>-1.599929431531899E-2</v>
      </c>
      <c r="E2051" s="1">
        <f t="shared" ref="E2051:E2114" si="160">C2051/C2052-1</f>
        <v>-3.5714285714285698E-2</v>
      </c>
      <c r="F2051" s="2">
        <f t="shared" si="158"/>
        <v>1.7135444476357928</v>
      </c>
    </row>
    <row r="2052" spans="1:6" x14ac:dyDescent="0.25">
      <c r="A2052" s="7">
        <v>30099</v>
      </c>
      <c r="B2052">
        <v>111.879997</v>
      </c>
      <c r="C2052">
        <v>8.75</v>
      </c>
      <c r="D2052" s="1">
        <f t="shared" si="159"/>
        <v>-2.6198990566620117E-2</v>
      </c>
      <c r="E2052" s="1">
        <f t="shared" si="160"/>
        <v>-2.777777777777779E-2</v>
      </c>
      <c r="F2052" s="2">
        <f t="shared" si="158"/>
        <v>1.7081945301270811</v>
      </c>
    </row>
    <row r="2053" spans="1:6" x14ac:dyDescent="0.25">
      <c r="A2053" s="7">
        <v>30092</v>
      </c>
      <c r="B2053">
        <v>114.889999</v>
      </c>
      <c r="C2053">
        <v>9</v>
      </c>
      <c r="D2053" s="1">
        <f t="shared" si="159"/>
        <v>-2.6438462394060447E-2</v>
      </c>
      <c r="E2053" s="1">
        <f t="shared" si="160"/>
        <v>-5.2631578947368474E-2</v>
      </c>
      <c r="F2053" s="2">
        <f t="shared" si="158"/>
        <v>1.7184385897912584</v>
      </c>
    </row>
    <row r="2054" spans="1:6" x14ac:dyDescent="0.25">
      <c r="A2054" s="7">
        <v>30085</v>
      </c>
      <c r="B2054">
        <v>118.010002</v>
      </c>
      <c r="C2054">
        <v>9.5</v>
      </c>
      <c r="D2054" s="1">
        <f t="shared" si="159"/>
        <v>-1.2220632692553468E-2</v>
      </c>
      <c r="E2054" s="1">
        <f t="shared" si="160"/>
        <v>0</v>
      </c>
      <c r="F2054" s="2">
        <f t="shared" si="158"/>
        <v>1.7221480103738478</v>
      </c>
    </row>
    <row r="2055" spans="1:6" x14ac:dyDescent="0.25">
      <c r="A2055" s="7">
        <v>30078</v>
      </c>
      <c r="B2055">
        <v>119.470001</v>
      </c>
      <c r="C2055">
        <v>9.5</v>
      </c>
      <c r="D2055" s="1">
        <f t="shared" si="159"/>
        <v>2.6021976536894753E-2</v>
      </c>
      <c r="E2055" s="1">
        <f t="shared" si="160"/>
        <v>1.3333333333333419E-2</v>
      </c>
      <c r="F2055" s="2">
        <f t="shared" si="158"/>
        <v>1.7414538752095559</v>
      </c>
    </row>
    <row r="2056" spans="1:6" x14ac:dyDescent="0.25">
      <c r="A2056" s="7">
        <v>30071</v>
      </c>
      <c r="B2056">
        <v>116.44000200000001</v>
      </c>
      <c r="C2056">
        <v>9.375</v>
      </c>
      <c r="D2056" s="1">
        <f t="shared" si="159"/>
        <v>-1.8543467789476242E-2</v>
      </c>
      <c r="E2056" s="1">
        <f t="shared" si="160"/>
        <v>-5.6603773584905648E-2</v>
      </c>
      <c r="F2056" s="2">
        <f t="shared" si="158"/>
        <v>1.7548492815857277</v>
      </c>
    </row>
    <row r="2057" spans="1:6" x14ac:dyDescent="0.25">
      <c r="A2057" s="7">
        <v>30064</v>
      </c>
      <c r="B2057">
        <v>118.639999</v>
      </c>
      <c r="C2057">
        <v>9.9375</v>
      </c>
      <c r="D2057" s="1">
        <f t="shared" si="159"/>
        <v>1.5666475741229036E-2</v>
      </c>
      <c r="E2057" s="1">
        <f t="shared" si="160"/>
        <v>-2.4539877300613466E-2</v>
      </c>
      <c r="F2057" s="2">
        <f t="shared" si="158"/>
        <v>1.7529190974275144</v>
      </c>
    </row>
    <row r="2058" spans="1:6" x14ac:dyDescent="0.25">
      <c r="A2058" s="7">
        <v>30057</v>
      </c>
      <c r="B2058">
        <v>116.80999799999999</v>
      </c>
      <c r="C2058">
        <v>10.1875</v>
      </c>
      <c r="D2058" s="1">
        <f t="shared" si="159"/>
        <v>5.0765530452885343E-3</v>
      </c>
      <c r="E2058" s="1">
        <f t="shared" si="160"/>
        <v>-4.1176470588235259E-2</v>
      </c>
      <c r="F2058" s="2">
        <f t="shared" si="158"/>
        <v>1.7780949971221969</v>
      </c>
    </row>
    <row r="2059" spans="1:6" x14ac:dyDescent="0.25">
      <c r="A2059" s="7">
        <v>30050</v>
      </c>
      <c r="B2059">
        <v>116.220001</v>
      </c>
      <c r="C2059">
        <v>10.625</v>
      </c>
      <c r="D2059" s="1">
        <f t="shared" si="159"/>
        <v>9.5552290769138626E-3</v>
      </c>
      <c r="E2059" s="1">
        <f t="shared" si="160"/>
        <v>6.25E-2</v>
      </c>
      <c r="F2059" s="2">
        <f t="shared" si="158"/>
        <v>1.7740804426791479</v>
      </c>
    </row>
    <row r="2060" spans="1:6" x14ac:dyDescent="0.25">
      <c r="A2060" s="7">
        <v>30043</v>
      </c>
      <c r="B2060">
        <v>115.120003</v>
      </c>
      <c r="C2060">
        <v>10</v>
      </c>
      <c r="D2060" s="1">
        <f t="shared" si="159"/>
        <v>2.8408084180666648E-2</v>
      </c>
      <c r="E2060" s="1">
        <f t="shared" si="160"/>
        <v>1.2658227848101333E-2</v>
      </c>
      <c r="F2060" s="2">
        <f t="shared" si="158"/>
        <v>1.7736390520248138</v>
      </c>
    </row>
    <row r="2061" spans="1:6" x14ac:dyDescent="0.25">
      <c r="A2061" s="7">
        <v>30036</v>
      </c>
      <c r="B2061">
        <v>111.94000200000001</v>
      </c>
      <c r="C2061">
        <v>9.875</v>
      </c>
      <c r="D2061" s="1">
        <f t="shared" si="159"/>
        <v>1.2024238206091331E-2</v>
      </c>
      <c r="E2061" s="1">
        <f t="shared" si="160"/>
        <v>0</v>
      </c>
      <c r="F2061" s="2">
        <f t="shared" si="158"/>
        <v>1.782511453299003</v>
      </c>
    </row>
    <row r="2062" spans="1:6" x14ac:dyDescent="0.25">
      <c r="A2062" s="7">
        <v>30029</v>
      </c>
      <c r="B2062">
        <v>110.610001</v>
      </c>
      <c r="C2062">
        <v>9.875</v>
      </c>
      <c r="D2062" s="1">
        <f t="shared" si="159"/>
        <v>1.8414510464832778E-2</v>
      </c>
      <c r="E2062" s="1">
        <f t="shared" si="160"/>
        <v>0</v>
      </c>
    </row>
    <row r="2063" spans="1:6" x14ac:dyDescent="0.25">
      <c r="A2063" s="7">
        <v>30022</v>
      </c>
      <c r="B2063">
        <v>108.610001</v>
      </c>
      <c r="C2063">
        <v>9.875</v>
      </c>
      <c r="D2063" s="1">
        <f t="shared" si="159"/>
        <v>-6.6763766847037775E-3</v>
      </c>
      <c r="E2063" s="1">
        <f t="shared" si="160"/>
        <v>-6.2893081761006275E-3</v>
      </c>
    </row>
    <row r="2064" spans="1:6" x14ac:dyDescent="0.25">
      <c r="A2064" s="7">
        <v>30015</v>
      </c>
      <c r="B2064">
        <v>109.339996</v>
      </c>
      <c r="C2064">
        <v>9.9375</v>
      </c>
      <c r="D2064" s="1">
        <f t="shared" si="159"/>
        <v>-3.3330430259654875E-2</v>
      </c>
      <c r="E2064" s="1">
        <f t="shared" si="160"/>
        <v>-9.6590909090909061E-2</v>
      </c>
    </row>
    <row r="2065" spans="1:5" x14ac:dyDescent="0.25">
      <c r="A2065" s="7">
        <v>30008</v>
      </c>
      <c r="B2065">
        <v>113.110001</v>
      </c>
      <c r="C2065">
        <v>11</v>
      </c>
      <c r="D2065" s="1">
        <f t="shared" si="159"/>
        <v>-9.7155978650798058E-4</v>
      </c>
      <c r="E2065" s="1">
        <f t="shared" si="160"/>
        <v>-3.8251366120218622E-2</v>
      </c>
    </row>
    <row r="2066" spans="1:5" x14ac:dyDescent="0.25">
      <c r="A2066" s="7">
        <v>30001</v>
      </c>
      <c r="B2066">
        <v>113.220001</v>
      </c>
      <c r="C2066">
        <v>11.4375</v>
      </c>
      <c r="D2066" s="1">
        <f t="shared" si="159"/>
        <v>-1.0141598447497846E-2</v>
      </c>
      <c r="E2066" s="1">
        <f t="shared" si="160"/>
        <v>-5.1813471502590636E-2</v>
      </c>
    </row>
    <row r="2067" spans="1:5" x14ac:dyDescent="0.25">
      <c r="A2067" s="7">
        <v>29994</v>
      </c>
      <c r="B2067">
        <v>114.379997</v>
      </c>
      <c r="C2067">
        <v>12.0625</v>
      </c>
      <c r="D2067" s="1">
        <f t="shared" si="159"/>
        <v>-2.4560847269983865E-2</v>
      </c>
      <c r="E2067" s="1">
        <f t="shared" si="160"/>
        <v>-5.8536585365853711E-2</v>
      </c>
    </row>
    <row r="2068" spans="1:5" x14ac:dyDescent="0.25">
      <c r="A2068" s="7">
        <v>29987</v>
      </c>
      <c r="B2068">
        <v>117.260002</v>
      </c>
      <c r="C2068">
        <v>12.8125</v>
      </c>
      <c r="D2068" s="1">
        <f t="shared" si="159"/>
        <v>-2.6079733786050885E-2</v>
      </c>
      <c r="E2068" s="1">
        <f t="shared" si="160"/>
        <v>-4.6511627906976716E-2</v>
      </c>
    </row>
    <row r="2069" spans="1:5" x14ac:dyDescent="0.25">
      <c r="A2069" s="7">
        <v>29980</v>
      </c>
      <c r="B2069">
        <v>120.400002</v>
      </c>
      <c r="C2069">
        <v>13.4375</v>
      </c>
      <c r="D2069" s="1">
        <f t="shared" si="159"/>
        <v>4.3508451469278508E-2</v>
      </c>
      <c r="E2069" s="1">
        <f t="shared" si="160"/>
        <v>1.8957345971563955E-2</v>
      </c>
    </row>
    <row r="2070" spans="1:5" x14ac:dyDescent="0.25">
      <c r="A2070" s="7">
        <v>29973</v>
      </c>
      <c r="B2070">
        <v>115.379997</v>
      </c>
      <c r="C2070">
        <v>13.1875</v>
      </c>
      <c r="D2070" s="1">
        <f t="shared" si="159"/>
        <v>-8.1664659474517398E-3</v>
      </c>
      <c r="E2070" s="1">
        <f t="shared" si="160"/>
        <v>-2.7649769585253448E-2</v>
      </c>
    </row>
    <row r="2071" spans="1:5" x14ac:dyDescent="0.25">
      <c r="A2071" s="7">
        <v>29966</v>
      </c>
      <c r="B2071">
        <v>116.33000199999999</v>
      </c>
      <c r="C2071">
        <v>13.5625</v>
      </c>
      <c r="D2071" s="1">
        <f t="shared" si="159"/>
        <v>-2.6934344786256559E-2</v>
      </c>
      <c r="E2071" s="1">
        <f t="shared" si="160"/>
        <v>-5.2401746724890841E-2</v>
      </c>
    </row>
    <row r="2072" spans="1:5" x14ac:dyDescent="0.25">
      <c r="A2072" s="7">
        <v>29959</v>
      </c>
      <c r="B2072">
        <v>119.550003</v>
      </c>
      <c r="C2072">
        <v>14.3125</v>
      </c>
      <c r="D2072" s="1">
        <f t="shared" si="159"/>
        <v>-2.4479803562305946E-2</v>
      </c>
      <c r="E2072" s="1">
        <f t="shared" si="160"/>
        <v>-4.5833333333333282E-2</v>
      </c>
    </row>
    <row r="2073" spans="1:5" x14ac:dyDescent="0.25">
      <c r="A2073" s="7">
        <v>29952</v>
      </c>
      <c r="B2073">
        <v>122.550003</v>
      </c>
      <c r="C2073">
        <v>15</v>
      </c>
      <c r="D2073" s="1">
        <f t="shared" si="159"/>
        <v>8.1622326737251782E-5</v>
      </c>
      <c r="E2073" s="1">
        <f t="shared" si="160"/>
        <v>-1.6393442622950838E-2</v>
      </c>
    </row>
    <row r="2074" spans="1:5" x14ac:dyDescent="0.25">
      <c r="A2074" s="7">
        <v>29945</v>
      </c>
      <c r="B2074">
        <v>122.540001</v>
      </c>
      <c r="C2074">
        <v>15.25</v>
      </c>
      <c r="D2074" s="1">
        <f t="shared" si="159"/>
        <v>-1.1774185483870991E-2</v>
      </c>
      <c r="E2074" s="1">
        <f t="shared" si="160"/>
        <v>-2.008032128514059E-2</v>
      </c>
    </row>
    <row r="2075" spans="1:5" x14ac:dyDescent="0.25">
      <c r="A2075" s="7">
        <v>29938</v>
      </c>
      <c r="B2075">
        <v>124</v>
      </c>
      <c r="C2075">
        <v>15.5625</v>
      </c>
      <c r="D2075" s="1">
        <f t="shared" si="159"/>
        <v>-7.4441687344913854E-3</v>
      </c>
      <c r="E2075" s="1">
        <f t="shared" si="160"/>
        <v>8.260869565217388E-2</v>
      </c>
    </row>
    <row r="2076" spans="1:5" x14ac:dyDescent="0.25">
      <c r="A2076" s="7">
        <v>29931</v>
      </c>
      <c r="B2076">
        <v>124.93</v>
      </c>
      <c r="C2076">
        <v>14.375</v>
      </c>
      <c r="D2076" s="1">
        <f t="shared" si="159"/>
        <v>-1.0533834776907391E-2</v>
      </c>
      <c r="E2076" s="1">
        <f t="shared" si="160"/>
        <v>-4.166666666666663E-2</v>
      </c>
    </row>
    <row r="2077" spans="1:5" x14ac:dyDescent="0.25">
      <c r="A2077" s="7">
        <v>29924</v>
      </c>
      <c r="B2077">
        <v>126.260002</v>
      </c>
      <c r="C2077">
        <v>15</v>
      </c>
      <c r="D2077" s="1">
        <f t="shared" si="159"/>
        <v>9.3533139132884191E-3</v>
      </c>
      <c r="E2077" s="1">
        <f t="shared" si="160"/>
        <v>2.1276595744680771E-2</v>
      </c>
    </row>
    <row r="2078" spans="1:5" x14ac:dyDescent="0.25">
      <c r="A2078" s="7">
        <v>29917</v>
      </c>
      <c r="B2078">
        <v>125.089996</v>
      </c>
      <c r="C2078">
        <v>14.6875</v>
      </c>
      <c r="D2078" s="1">
        <f t="shared" si="159"/>
        <v>2.7770906480740321E-2</v>
      </c>
      <c r="E2078" s="1">
        <f t="shared" si="160"/>
        <v>-2.4896265560165998E-2</v>
      </c>
    </row>
    <row r="2079" spans="1:5" x14ac:dyDescent="0.25">
      <c r="A2079" s="7">
        <v>29910</v>
      </c>
      <c r="B2079">
        <v>121.709999</v>
      </c>
      <c r="C2079">
        <v>15.0625</v>
      </c>
      <c r="D2079" s="1">
        <f t="shared" si="159"/>
        <v>3.2876634057310561E-4</v>
      </c>
      <c r="E2079" s="1">
        <f t="shared" si="160"/>
        <v>-2.8225806451612878E-2</v>
      </c>
    </row>
    <row r="2080" spans="1:5" x14ac:dyDescent="0.25">
      <c r="A2080" s="7">
        <v>29903</v>
      </c>
      <c r="B2080">
        <v>121.66999800000001</v>
      </c>
      <c r="C2080">
        <v>15.5</v>
      </c>
      <c r="D2080" s="1">
        <f t="shared" si="159"/>
        <v>-8.1519525255067116E-3</v>
      </c>
      <c r="E2080" s="1">
        <f t="shared" si="160"/>
        <v>-2.3622047244094446E-2</v>
      </c>
    </row>
    <row r="2081" spans="1:5" x14ac:dyDescent="0.25">
      <c r="A2081" s="7">
        <v>29896</v>
      </c>
      <c r="B2081">
        <v>122.66999800000001</v>
      </c>
      <c r="C2081">
        <v>15.875</v>
      </c>
      <c r="D2081" s="1">
        <f t="shared" si="159"/>
        <v>6.3992042530085502E-3</v>
      </c>
      <c r="E2081" s="1">
        <f t="shared" si="160"/>
        <v>0.10434782608695659</v>
      </c>
    </row>
    <row r="2082" spans="1:5" x14ac:dyDescent="0.25">
      <c r="A2082" s="7">
        <v>29889</v>
      </c>
      <c r="B2082">
        <v>121.889999</v>
      </c>
      <c r="C2082">
        <v>14.375</v>
      </c>
      <c r="D2082" s="1">
        <f t="shared" si="159"/>
        <v>2.7740312440814652E-2</v>
      </c>
      <c r="E2082" s="1">
        <f t="shared" si="160"/>
        <v>7.4766355140186924E-2</v>
      </c>
    </row>
    <row r="2083" spans="1:5" x14ac:dyDescent="0.25">
      <c r="A2083" s="7">
        <v>29882</v>
      </c>
      <c r="B2083">
        <v>118.599998</v>
      </c>
      <c r="C2083">
        <v>13.375</v>
      </c>
      <c r="D2083" s="1">
        <f t="shared" si="159"/>
        <v>-4.9501131814730925E-3</v>
      </c>
      <c r="E2083" s="1">
        <f t="shared" si="160"/>
        <v>-7.3593073593073544E-2</v>
      </c>
    </row>
    <row r="2084" spans="1:5" x14ac:dyDescent="0.25">
      <c r="A2084" s="7">
        <v>29875</v>
      </c>
      <c r="B2084">
        <v>119.19000200000001</v>
      </c>
      <c r="C2084" s="2">
        <v>14.4375</v>
      </c>
      <c r="D2084" s="1">
        <f t="shared" si="159"/>
        <v>-1.8608440146770766E-2</v>
      </c>
      <c r="E2084" s="1">
        <f t="shared" si="160"/>
        <v>-2.5316455696202556E-2</v>
      </c>
    </row>
    <row r="2085" spans="1:5" x14ac:dyDescent="0.25">
      <c r="A2085" s="7">
        <v>29868</v>
      </c>
      <c r="B2085">
        <v>121.449997</v>
      </c>
      <c r="C2085" s="2">
        <v>14.8125</v>
      </c>
      <c r="D2085" s="1">
        <f t="shared" si="159"/>
        <v>1.7510019960539358E-2</v>
      </c>
      <c r="E2085" s="1">
        <f t="shared" si="160"/>
        <v>-2.0661157024793431E-2</v>
      </c>
    </row>
    <row r="2086" spans="1:5" x14ac:dyDescent="0.25">
      <c r="A2086" s="7">
        <v>29861</v>
      </c>
      <c r="B2086">
        <v>119.360001</v>
      </c>
      <c r="C2086" s="2">
        <v>15.125</v>
      </c>
      <c r="D2086" s="1">
        <f t="shared" si="159"/>
        <v>5.8437564736301129E-2</v>
      </c>
      <c r="E2086" s="1">
        <f t="shared" si="160"/>
        <v>0.11520737327188946</v>
      </c>
    </row>
    <row r="2087" spans="1:5" x14ac:dyDescent="0.25">
      <c r="A2087" s="7">
        <v>29854</v>
      </c>
      <c r="B2087">
        <v>112.769997</v>
      </c>
      <c r="C2087" s="2">
        <v>13.5625</v>
      </c>
      <c r="D2087" s="1">
        <f t="shared" si="159"/>
        <v>-3.0018965594031166E-2</v>
      </c>
      <c r="E2087" s="1">
        <f t="shared" si="160"/>
        <v>-0.11788617886178865</v>
      </c>
    </row>
    <row r="2088" spans="1:5" x14ac:dyDescent="0.25">
      <c r="A2088" s="7">
        <v>29847</v>
      </c>
      <c r="B2088">
        <v>116.260002</v>
      </c>
      <c r="C2088" s="2">
        <v>15.375</v>
      </c>
      <c r="D2088" s="1">
        <f t="shared" si="159"/>
        <v>-4.3993084088536416E-2</v>
      </c>
      <c r="E2088" s="1">
        <f t="shared" si="160"/>
        <v>-0.13380281690140849</v>
      </c>
    </row>
    <row r="2089" spans="1:5" x14ac:dyDescent="0.25">
      <c r="A2089" s="7">
        <v>29840</v>
      </c>
      <c r="B2089">
        <v>121.610001</v>
      </c>
      <c r="C2089" s="2">
        <v>17.75</v>
      </c>
      <c r="D2089" s="1">
        <f t="shared" si="159"/>
        <v>1.2825859915049476E-2</v>
      </c>
      <c r="E2089" s="1">
        <f t="shared" si="160"/>
        <v>-1.0452961672473893E-2</v>
      </c>
    </row>
    <row r="2090" spans="1:5" x14ac:dyDescent="0.25">
      <c r="A2090" s="7">
        <v>29833</v>
      </c>
      <c r="B2090">
        <v>120.07</v>
      </c>
      <c r="C2090" s="2">
        <v>17.9375</v>
      </c>
      <c r="D2090" s="1">
        <f t="shared" si="159"/>
        <v>-3.2317875043232136E-2</v>
      </c>
      <c r="E2090" s="1">
        <f t="shared" si="160"/>
        <v>-5.2805280528052778E-2</v>
      </c>
    </row>
    <row r="2091" spans="1:5" x14ac:dyDescent="0.25">
      <c r="A2091" s="7">
        <v>29826</v>
      </c>
      <c r="B2091">
        <v>124.08000199999999</v>
      </c>
      <c r="C2091" s="2">
        <v>18.9375</v>
      </c>
      <c r="D2091" s="1">
        <f t="shared" si="159"/>
        <v>-3.9851382491724374E-2</v>
      </c>
      <c r="E2091" s="1">
        <f t="shared" si="160"/>
        <v>-1.3029315960912058E-2</v>
      </c>
    </row>
    <row r="2092" spans="1:5" x14ac:dyDescent="0.25">
      <c r="A2092" s="7">
        <v>29819</v>
      </c>
      <c r="B2092">
        <v>129.229996</v>
      </c>
      <c r="C2092" s="2">
        <v>19.1875</v>
      </c>
      <c r="D2092" s="1">
        <f t="shared" si="159"/>
        <v>-2.4605697614699329E-2</v>
      </c>
      <c r="E2092" s="1">
        <f t="shared" si="160"/>
        <v>-0.12285714285714289</v>
      </c>
    </row>
    <row r="2093" spans="1:5" x14ac:dyDescent="0.25">
      <c r="A2093" s="7">
        <v>29812</v>
      </c>
      <c r="B2093">
        <v>132.490005</v>
      </c>
      <c r="C2093" s="2">
        <v>21.875</v>
      </c>
      <c r="D2093" s="1">
        <f t="shared" si="159"/>
        <v>5.6167362428842793E-3</v>
      </c>
      <c r="E2093" s="1">
        <f t="shared" si="160"/>
        <v>0.18644067796610164</v>
      </c>
    </row>
    <row r="2094" spans="1:5" x14ac:dyDescent="0.25">
      <c r="A2094" s="7">
        <v>29805</v>
      </c>
      <c r="B2094">
        <v>131.75</v>
      </c>
      <c r="C2094" s="2">
        <v>18.4375</v>
      </c>
      <c r="D2094" s="1">
        <f t="shared" si="159"/>
        <v>6.3397648386764871E-3</v>
      </c>
      <c r="E2094" s="1">
        <f t="shared" si="160"/>
        <v>1.3745704467353903E-2</v>
      </c>
    </row>
    <row r="2095" spans="1:5" x14ac:dyDescent="0.25">
      <c r="A2095" s="7">
        <v>29798</v>
      </c>
      <c r="B2095">
        <v>130.91999799999999</v>
      </c>
      <c r="C2095" s="2">
        <v>18.1875</v>
      </c>
      <c r="D2095" s="1">
        <f t="shared" si="159"/>
        <v>1.9149858835053601E-2</v>
      </c>
      <c r="E2095" s="1">
        <f t="shared" si="160"/>
        <v>0.11068702290076327</v>
      </c>
    </row>
    <row r="2096" spans="1:5" x14ac:dyDescent="0.25">
      <c r="A2096" s="7">
        <v>29791</v>
      </c>
      <c r="B2096">
        <v>128.46000699999999</v>
      </c>
      <c r="C2096" s="2">
        <v>16.375</v>
      </c>
      <c r="D2096" s="1">
        <f t="shared" si="159"/>
        <v>-1.758938580565117E-2</v>
      </c>
      <c r="E2096" s="1">
        <f t="shared" si="160"/>
        <v>-5.0724637681159424E-2</v>
      </c>
    </row>
    <row r="2097" spans="1:5" x14ac:dyDescent="0.25">
      <c r="A2097" s="7">
        <v>29784</v>
      </c>
      <c r="B2097">
        <v>130.759995</v>
      </c>
      <c r="C2097" s="2">
        <v>17.25</v>
      </c>
      <c r="D2097" s="1">
        <f t="shared" si="159"/>
        <v>1.0744377009522355E-2</v>
      </c>
      <c r="E2097" s="1">
        <f t="shared" si="160"/>
        <v>1.8450184501844991E-2</v>
      </c>
    </row>
    <row r="2098" spans="1:5" x14ac:dyDescent="0.25">
      <c r="A2098" s="7">
        <v>29777</v>
      </c>
      <c r="B2098">
        <v>129.36999499999999</v>
      </c>
      <c r="C2098" s="2">
        <v>16.9375</v>
      </c>
      <c r="D2098" s="1">
        <f t="shared" si="159"/>
        <v>5.6747201933669E-3</v>
      </c>
      <c r="E2098" s="1">
        <f t="shared" si="160"/>
        <v>-3.5587188612099641E-2</v>
      </c>
    </row>
    <row r="2099" spans="1:5" x14ac:dyDescent="0.25">
      <c r="A2099" s="7">
        <v>29770</v>
      </c>
      <c r="B2099">
        <v>128.63999899999999</v>
      </c>
      <c r="C2099" s="2">
        <v>17.5625</v>
      </c>
      <c r="D2099" s="1">
        <f t="shared" si="159"/>
        <v>-2.9571507688164078E-2</v>
      </c>
      <c r="E2099" s="1">
        <f t="shared" si="160"/>
        <v>-2.0905923344947785E-2</v>
      </c>
    </row>
    <row r="2100" spans="1:5" x14ac:dyDescent="0.25">
      <c r="A2100" s="7">
        <v>29763</v>
      </c>
      <c r="B2100">
        <v>132.55999800000001</v>
      </c>
      <c r="C2100" s="2">
        <v>17.9375</v>
      </c>
      <c r="D2100" s="1">
        <f t="shared" si="159"/>
        <v>2.1924396403587565E-3</v>
      </c>
      <c r="E2100" s="1">
        <f t="shared" si="160"/>
        <v>1.0563380281690238E-2</v>
      </c>
    </row>
    <row r="2101" spans="1:5" x14ac:dyDescent="0.25">
      <c r="A2101" s="7">
        <v>29756</v>
      </c>
      <c r="B2101">
        <v>132.270004</v>
      </c>
      <c r="C2101" s="2">
        <v>17.75</v>
      </c>
      <c r="D2101" s="1">
        <f t="shared" si="159"/>
        <v>-9.1392685167701604E-3</v>
      </c>
      <c r="E2101" s="1">
        <f t="shared" si="160"/>
        <v>-1.730103806228378E-2</v>
      </c>
    </row>
    <row r="2102" spans="1:5" x14ac:dyDescent="0.25">
      <c r="A2102" s="7">
        <v>29749</v>
      </c>
      <c r="B2102">
        <v>133.490005</v>
      </c>
      <c r="C2102" s="2">
        <v>18.0625</v>
      </c>
      <c r="D2102" s="1">
        <f t="shared" si="159"/>
        <v>9.6052336287608675E-3</v>
      </c>
      <c r="E2102" s="1">
        <f t="shared" si="160"/>
        <v>5.4744525547445244E-2</v>
      </c>
    </row>
    <row r="2103" spans="1:5" x14ac:dyDescent="0.25">
      <c r="A2103" s="7">
        <v>29742</v>
      </c>
      <c r="B2103">
        <v>132.220001</v>
      </c>
      <c r="C2103" s="2">
        <v>17.125</v>
      </c>
      <c r="D2103" s="1">
        <f t="shared" si="159"/>
        <v>-2.7905197312172447E-3</v>
      </c>
      <c r="E2103" s="1">
        <f t="shared" si="160"/>
        <v>-8.361204013377932E-2</v>
      </c>
    </row>
    <row r="2104" spans="1:5" x14ac:dyDescent="0.25">
      <c r="A2104" s="7">
        <v>29735</v>
      </c>
      <c r="B2104">
        <v>132.58999600000001</v>
      </c>
      <c r="C2104" s="2">
        <v>18.6875</v>
      </c>
      <c r="D2104" s="1">
        <f t="shared" si="159"/>
        <v>9.5941063032953799E-3</v>
      </c>
      <c r="E2104" s="1">
        <f t="shared" si="160"/>
        <v>-4.166666666666663E-2</v>
      </c>
    </row>
    <row r="2105" spans="1:5" x14ac:dyDescent="0.25">
      <c r="A2105" s="7">
        <v>29728</v>
      </c>
      <c r="B2105">
        <v>131.33000200000001</v>
      </c>
      <c r="C2105" s="2">
        <v>19.5</v>
      </c>
      <c r="D2105" s="1">
        <f t="shared" si="159"/>
        <v>-6.355421144819795E-3</v>
      </c>
      <c r="E2105" s="1">
        <f t="shared" si="160"/>
        <v>-1.2658227848101222E-2</v>
      </c>
    </row>
    <row r="2106" spans="1:5" x14ac:dyDescent="0.25">
      <c r="A2106" s="7">
        <v>29721</v>
      </c>
      <c r="B2106">
        <v>132.16999799999999</v>
      </c>
      <c r="C2106" s="2">
        <v>19.75</v>
      </c>
      <c r="D2106" s="1">
        <f t="shared" si="159"/>
        <v>3.8735681642543263E-3</v>
      </c>
      <c r="E2106" s="1">
        <f t="shared" si="160"/>
        <v>-4.8192771084337394E-2</v>
      </c>
    </row>
    <row r="2107" spans="1:5" x14ac:dyDescent="0.25">
      <c r="A2107" s="7">
        <v>29714</v>
      </c>
      <c r="B2107">
        <v>131.66000399999999</v>
      </c>
      <c r="C2107" s="2">
        <v>20.75</v>
      </c>
      <c r="D2107" s="1">
        <f t="shared" si="159"/>
        <v>-7.9867163352418391E-3</v>
      </c>
      <c r="E2107" s="1">
        <f t="shared" si="160"/>
        <v>0</v>
      </c>
    </row>
    <row r="2108" spans="1:5" x14ac:dyDescent="0.25">
      <c r="A2108" s="7">
        <v>29707</v>
      </c>
      <c r="B2108">
        <v>132.720001</v>
      </c>
      <c r="C2108" s="2">
        <v>20.75</v>
      </c>
      <c r="D2108" s="1">
        <f t="shared" si="159"/>
        <v>-1.7907340668250171E-2</v>
      </c>
      <c r="E2108" s="1">
        <f t="shared" si="160"/>
        <v>-1.7751479289940808E-2</v>
      </c>
    </row>
    <row r="2109" spans="1:5" x14ac:dyDescent="0.25">
      <c r="A2109" s="7">
        <v>29700</v>
      </c>
      <c r="B2109">
        <v>135.13999899999999</v>
      </c>
      <c r="C2109" s="2">
        <v>21.125</v>
      </c>
      <c r="D2109" s="1">
        <f t="shared" si="159"/>
        <v>3.2665331091283889E-3</v>
      </c>
      <c r="E2109" s="1">
        <f t="shared" si="160"/>
        <v>-3.9772727272727293E-2</v>
      </c>
    </row>
    <row r="2110" spans="1:5" x14ac:dyDescent="0.25">
      <c r="A2110" s="7">
        <v>29693</v>
      </c>
      <c r="B2110">
        <v>134.699997</v>
      </c>
      <c r="C2110" s="2">
        <v>22</v>
      </c>
      <c r="D2110" s="1">
        <f t="shared" si="159"/>
        <v>1.4125493053507299E-3</v>
      </c>
      <c r="E2110" s="1">
        <f t="shared" si="160"/>
        <v>0</v>
      </c>
    </row>
    <row r="2111" spans="1:5" x14ac:dyDescent="0.25">
      <c r="A2111" s="7">
        <v>29686</v>
      </c>
      <c r="B2111">
        <v>134.509995</v>
      </c>
      <c r="C2111" s="2">
        <v>22</v>
      </c>
      <c r="D2111" s="1">
        <f t="shared" si="159"/>
        <v>-7.2330796651752793E-3</v>
      </c>
      <c r="E2111" s="1">
        <f t="shared" si="160"/>
        <v>-1.1235955056179803E-2</v>
      </c>
    </row>
    <row r="2112" spans="1:5" x14ac:dyDescent="0.25">
      <c r="A2112" s="7">
        <v>29679</v>
      </c>
      <c r="B2112">
        <v>135.490005</v>
      </c>
      <c r="C2112" s="2">
        <v>22.25</v>
      </c>
      <c r="D2112" s="1">
        <f t="shared" si="159"/>
        <v>6.2384778123347751E-3</v>
      </c>
      <c r="E2112" s="1">
        <f t="shared" si="160"/>
        <v>-0.10776942355889729</v>
      </c>
    </row>
    <row r="2113" spans="1:5" x14ac:dyDescent="0.25">
      <c r="A2113" s="7">
        <v>29672</v>
      </c>
      <c r="B2113">
        <v>134.64999399999999</v>
      </c>
      <c r="C2113" s="2">
        <v>24.9375</v>
      </c>
      <c r="D2113" s="1">
        <f t="shared" si="159"/>
        <v>4.251133588139222E-3</v>
      </c>
      <c r="E2113" s="1">
        <f t="shared" si="160"/>
        <v>3.1007751937984551E-2</v>
      </c>
    </row>
    <row r="2114" spans="1:5" x14ac:dyDescent="0.25">
      <c r="A2114" s="7">
        <v>29665</v>
      </c>
      <c r="B2114">
        <v>134.08000200000001</v>
      </c>
      <c r="C2114" s="2">
        <v>24.1875</v>
      </c>
      <c r="D2114" s="1">
        <f t="shared" si="159"/>
        <v>7.2872135280053207E-3</v>
      </c>
      <c r="E2114" s="1">
        <f t="shared" si="160"/>
        <v>-7.692307692307665E-3</v>
      </c>
    </row>
    <row r="2115" spans="1:5" x14ac:dyDescent="0.25">
      <c r="A2115" s="7">
        <v>29658</v>
      </c>
      <c r="B2115">
        <v>133.11000100000001</v>
      </c>
      <c r="C2115" s="2">
        <v>24.375</v>
      </c>
      <c r="D2115" s="1">
        <f t="shared" ref="D2115:E2165" si="161">B2115/B2116-1</f>
        <v>2.5105851747130536E-2</v>
      </c>
      <c r="E2115" s="1">
        <f t="shared" si="161"/>
        <v>-5.7971014492753659E-2</v>
      </c>
    </row>
    <row r="2116" spans="1:5" x14ac:dyDescent="0.25">
      <c r="A2116" s="7">
        <v>29651</v>
      </c>
      <c r="B2116">
        <v>129.85000600000001</v>
      </c>
      <c r="C2116" s="2">
        <v>25.875</v>
      </c>
      <c r="D2116" s="1">
        <f t="shared" si="161"/>
        <v>-1.0817383688051074E-2</v>
      </c>
      <c r="E2116" s="1">
        <f t="shared" si="161"/>
        <v>2.421307506053294E-3</v>
      </c>
    </row>
    <row r="2117" spans="1:5" x14ac:dyDescent="0.25">
      <c r="A2117" s="7">
        <v>29644</v>
      </c>
      <c r="B2117">
        <v>131.270004</v>
      </c>
      <c r="C2117" s="2">
        <v>25.8125</v>
      </c>
      <c r="D2117" s="1">
        <f t="shared" si="161"/>
        <v>3.7051682144862097E-2</v>
      </c>
      <c r="E2117" s="1">
        <f t="shared" si="161"/>
        <v>0.12841530054644812</v>
      </c>
    </row>
    <row r="2118" spans="1:5" x14ac:dyDescent="0.25">
      <c r="A2118" s="7">
        <v>29637</v>
      </c>
      <c r="B2118">
        <v>126.58000199999999</v>
      </c>
      <c r="C2118" s="2">
        <v>22.875</v>
      </c>
      <c r="D2118" s="1">
        <f t="shared" si="161"/>
        <v>-3.1501101791594488E-3</v>
      </c>
      <c r="E2118" s="1">
        <f t="shared" si="161"/>
        <v>-4.9350649350649367E-2</v>
      </c>
    </row>
    <row r="2119" spans="1:5" x14ac:dyDescent="0.25">
      <c r="A2119" s="7">
        <v>29630</v>
      </c>
      <c r="B2119">
        <v>126.980003</v>
      </c>
      <c r="C2119" s="2">
        <v>24.0625</v>
      </c>
      <c r="D2119" s="1">
        <f t="shared" si="161"/>
        <v>-2.7718245280938247E-2</v>
      </c>
      <c r="E2119" s="1">
        <f t="shared" si="161"/>
        <v>-5.4054054054054057E-2</v>
      </c>
    </row>
    <row r="2120" spans="1:5" x14ac:dyDescent="0.25">
      <c r="A2120" s="7">
        <v>29623</v>
      </c>
      <c r="B2120">
        <v>130.60000600000001</v>
      </c>
      <c r="C2120" s="2">
        <v>25.4375</v>
      </c>
      <c r="D2120" s="1">
        <f t="shared" si="161"/>
        <v>8.1050017420687404E-3</v>
      </c>
      <c r="E2120" s="1">
        <f t="shared" si="161"/>
        <v>-1.4527845036319653E-2</v>
      </c>
    </row>
    <row r="2121" spans="1:5" x14ac:dyDescent="0.25">
      <c r="A2121" s="7">
        <v>29616</v>
      </c>
      <c r="B2121">
        <v>129.550003</v>
      </c>
      <c r="C2121" s="2">
        <v>25.8125</v>
      </c>
      <c r="D2121" s="1">
        <f t="shared" si="161"/>
        <v>-5.2214775465400098E-3</v>
      </c>
      <c r="E2121" s="1">
        <f t="shared" si="161"/>
        <v>-6.5610859728506776E-2</v>
      </c>
    </row>
    <row r="2122" spans="1:5" x14ac:dyDescent="0.25">
      <c r="A2122" s="7">
        <v>29609</v>
      </c>
      <c r="B2122">
        <v>130.229996</v>
      </c>
      <c r="C2122" s="2">
        <v>27.625</v>
      </c>
      <c r="D2122" s="1">
        <f t="shared" si="161"/>
        <v>-3.3687080694900007E-2</v>
      </c>
      <c r="E2122" s="1">
        <f t="shared" si="161"/>
        <v>-1.9955654101995512E-2</v>
      </c>
    </row>
    <row r="2123" spans="1:5" x14ac:dyDescent="0.25">
      <c r="A2123" s="7">
        <v>29602</v>
      </c>
      <c r="B2123">
        <v>134.770004</v>
      </c>
      <c r="C2123" s="2">
        <v>28.1875</v>
      </c>
      <c r="D2123" s="1">
        <f t="shared" si="161"/>
        <v>9.6644294175736167E-3</v>
      </c>
      <c r="E2123" s="1">
        <f t="shared" si="161"/>
        <v>2.2222222222221255E-3</v>
      </c>
    </row>
    <row r="2124" spans="1:5" x14ac:dyDescent="0.25">
      <c r="A2124" s="7">
        <v>29595</v>
      </c>
      <c r="B2124">
        <v>133.479996</v>
      </c>
      <c r="C2124" s="2">
        <v>28.125</v>
      </c>
      <c r="D2124" s="1">
        <f t="shared" si="161"/>
        <v>-2.0976969956783775E-2</v>
      </c>
      <c r="E2124" s="1">
        <f t="shared" si="161"/>
        <v>-5.8577405857740628E-2</v>
      </c>
    </row>
    <row r="2125" spans="1:5" x14ac:dyDescent="0.25">
      <c r="A2125" s="7">
        <v>29588</v>
      </c>
      <c r="B2125">
        <v>136.33999600000001</v>
      </c>
      <c r="C2125" s="2">
        <v>29.875</v>
      </c>
      <c r="D2125" s="1">
        <f t="shared" si="161"/>
        <v>-1.68419849315804E-3</v>
      </c>
      <c r="E2125" s="1">
        <f t="shared" si="161"/>
        <v>-4.016064257028118E-2</v>
      </c>
    </row>
    <row r="2126" spans="1:5" x14ac:dyDescent="0.25">
      <c r="A2126" s="7">
        <v>29581</v>
      </c>
      <c r="B2126">
        <v>136.570007</v>
      </c>
      <c r="C2126" s="2">
        <v>31.125</v>
      </c>
      <c r="D2126" s="1">
        <f t="shared" si="161"/>
        <v>2.1466043862364614E-2</v>
      </c>
      <c r="E2126" s="1">
        <f t="shared" si="161"/>
        <v>3.3195020746888071E-2</v>
      </c>
    </row>
    <row r="2127" spans="1:5" x14ac:dyDescent="0.25">
      <c r="A2127" s="7">
        <v>29574</v>
      </c>
      <c r="B2127">
        <v>133.699997</v>
      </c>
      <c r="C2127" s="2">
        <v>30.125</v>
      </c>
      <c r="D2127" s="1">
        <f t="shared" si="161"/>
        <v>3.4589500412891772E-2</v>
      </c>
      <c r="E2127" s="1">
        <f t="shared" si="161"/>
        <v>2.5531914893617058E-2</v>
      </c>
    </row>
    <row r="2128" spans="1:5" x14ac:dyDescent="0.25">
      <c r="A2128" s="7">
        <v>29567</v>
      </c>
      <c r="B2128">
        <v>129.229996</v>
      </c>
      <c r="C2128" s="2">
        <v>29.375</v>
      </c>
      <c r="D2128" s="1">
        <f t="shared" si="161"/>
        <v>-3.5812900364193823E-2</v>
      </c>
      <c r="E2128" s="1">
        <f t="shared" si="161"/>
        <v>-4.8582995951417018E-2</v>
      </c>
    </row>
    <row r="2129" spans="1:5" x14ac:dyDescent="0.25">
      <c r="A2129" s="7">
        <v>29560</v>
      </c>
      <c r="B2129">
        <v>134.029999</v>
      </c>
      <c r="C2129" s="2">
        <v>30.875</v>
      </c>
      <c r="D2129" s="1">
        <f t="shared" si="161"/>
        <v>-4.6185630623807761E-2</v>
      </c>
      <c r="E2129" s="1">
        <f t="shared" si="161"/>
        <v>-0.11942959001782527</v>
      </c>
    </row>
    <row r="2130" spans="1:5" x14ac:dyDescent="0.25">
      <c r="A2130" s="7">
        <v>29553</v>
      </c>
      <c r="B2130">
        <v>140.520004</v>
      </c>
      <c r="C2130" s="2">
        <v>35.0625</v>
      </c>
      <c r="D2130" s="1">
        <f t="shared" si="161"/>
        <v>1.0135885197786632E-2</v>
      </c>
      <c r="E2130" s="1">
        <f t="shared" si="161"/>
        <v>1.08108108108107E-2</v>
      </c>
    </row>
    <row r="2131" spans="1:5" x14ac:dyDescent="0.25">
      <c r="A2131" s="7">
        <v>29546</v>
      </c>
      <c r="B2131">
        <v>139.11000100000001</v>
      </c>
      <c r="C2131" s="2">
        <v>34.6875</v>
      </c>
      <c r="D2131" s="1">
        <f t="shared" si="161"/>
        <v>1.4290974012000524E-2</v>
      </c>
      <c r="E2131" s="1">
        <f t="shared" si="161"/>
        <v>3.3519553072625774E-2</v>
      </c>
    </row>
    <row r="2132" spans="1:5" x14ac:dyDescent="0.25">
      <c r="A2132" s="7">
        <v>29539</v>
      </c>
      <c r="B2132">
        <v>137.14999399999999</v>
      </c>
      <c r="C2132" s="2">
        <v>33.5625</v>
      </c>
      <c r="D2132" s="1">
        <f t="shared" si="161"/>
        <v>6.1696868182985476E-2</v>
      </c>
      <c r="E2132" s="1">
        <f t="shared" si="161"/>
        <v>3.6679536679536717E-2</v>
      </c>
    </row>
    <row r="2133" spans="1:5" x14ac:dyDescent="0.25">
      <c r="A2133" s="7">
        <v>29532</v>
      </c>
      <c r="B2133">
        <v>129.179993</v>
      </c>
      <c r="C2133" s="2">
        <v>32.375</v>
      </c>
      <c r="D2133" s="1">
        <f t="shared" si="161"/>
        <v>1.3414858292815079E-2</v>
      </c>
      <c r="E2133" s="1">
        <f t="shared" si="161"/>
        <v>2.3715415019762931E-2</v>
      </c>
    </row>
    <row r="2134" spans="1:5" x14ac:dyDescent="0.25">
      <c r="A2134" s="7">
        <v>29525</v>
      </c>
      <c r="B2134">
        <v>127.470001</v>
      </c>
      <c r="C2134" s="2">
        <v>31.625</v>
      </c>
      <c r="D2134" s="1">
        <f t="shared" si="161"/>
        <v>-1.8328878629393475E-2</v>
      </c>
      <c r="E2134" s="1">
        <f t="shared" si="161"/>
        <v>-4.3478260869565188E-2</v>
      </c>
    </row>
    <row r="2135" spans="1:5" x14ac:dyDescent="0.25">
      <c r="A2135" s="7">
        <v>29518</v>
      </c>
      <c r="B2135">
        <v>129.85000600000001</v>
      </c>
      <c r="C2135" s="2">
        <v>33.0625</v>
      </c>
      <c r="D2135" s="1">
        <f t="shared" si="161"/>
        <v>-1.2697672971481944E-2</v>
      </c>
      <c r="E2135" s="1">
        <f t="shared" si="161"/>
        <v>9.75103734439835E-2</v>
      </c>
    </row>
    <row r="2136" spans="1:5" x14ac:dyDescent="0.25">
      <c r="A2136" s="7">
        <v>29511</v>
      </c>
      <c r="B2136">
        <v>131.520004</v>
      </c>
      <c r="C2136" s="2">
        <v>30.125</v>
      </c>
      <c r="D2136" s="1">
        <f t="shared" si="161"/>
        <v>9.4405638658678903E-3</v>
      </c>
      <c r="E2136" s="1">
        <f t="shared" si="161"/>
        <v>6.1674008810572722E-2</v>
      </c>
    </row>
    <row r="2137" spans="1:5" x14ac:dyDescent="0.25">
      <c r="A2137" s="7">
        <v>29504</v>
      </c>
      <c r="B2137">
        <v>130.28999300000001</v>
      </c>
      <c r="C2137" s="2">
        <v>28.375</v>
      </c>
      <c r="D2137" s="1">
        <f t="shared" si="161"/>
        <v>7.4228020192870225E-3</v>
      </c>
      <c r="E2137" s="1">
        <f t="shared" si="161"/>
        <v>5.3364269141531251E-2</v>
      </c>
    </row>
    <row r="2138" spans="1:5" x14ac:dyDescent="0.25">
      <c r="A2138" s="7">
        <v>29497</v>
      </c>
      <c r="B2138">
        <v>129.33000200000001</v>
      </c>
      <c r="C2138" s="2">
        <v>26.9375</v>
      </c>
      <c r="D2138" s="1">
        <f t="shared" si="161"/>
        <v>2.3585311018366584E-2</v>
      </c>
      <c r="E2138" s="1">
        <f t="shared" si="161"/>
        <v>5.8968058968059012E-2</v>
      </c>
    </row>
    <row r="2139" spans="1:5" x14ac:dyDescent="0.25">
      <c r="A2139" s="7">
        <v>29490</v>
      </c>
      <c r="B2139">
        <v>126.349998</v>
      </c>
      <c r="C2139" s="2">
        <v>25.4375</v>
      </c>
      <c r="D2139" s="1">
        <f t="shared" si="161"/>
        <v>-2.2437152804642202E-2</v>
      </c>
      <c r="E2139" s="1">
        <f t="shared" si="161"/>
        <v>-4.6838407494145251E-2</v>
      </c>
    </row>
    <row r="2140" spans="1:5" x14ac:dyDescent="0.25">
      <c r="A2140" s="7">
        <v>29483</v>
      </c>
      <c r="B2140">
        <v>129.25</v>
      </c>
      <c r="C2140" s="2">
        <v>26.6875</v>
      </c>
      <c r="D2140" s="1">
        <f t="shared" si="161"/>
        <v>2.955232571648625E-2</v>
      </c>
      <c r="E2140" s="1">
        <f t="shared" si="161"/>
        <v>0.10909090909090913</v>
      </c>
    </row>
    <row r="2141" spans="1:5" x14ac:dyDescent="0.25">
      <c r="A2141" s="7">
        <v>29476</v>
      </c>
      <c r="B2141">
        <v>125.540001</v>
      </c>
      <c r="C2141" s="2">
        <v>24.0625</v>
      </c>
      <c r="D2141" s="1">
        <f t="shared" si="161"/>
        <v>5.285105828437775E-3</v>
      </c>
      <c r="E2141" s="1">
        <f t="shared" si="161"/>
        <v>-1.0282776349614386E-2</v>
      </c>
    </row>
    <row r="2142" spans="1:5" x14ac:dyDescent="0.25">
      <c r="A2142" s="7">
        <v>29469</v>
      </c>
      <c r="B2142">
        <v>124.879997</v>
      </c>
      <c r="C2142" s="2">
        <v>24.3125</v>
      </c>
      <c r="D2142" s="1">
        <f t="shared" si="161"/>
        <v>2.0428175039095553E-2</v>
      </c>
      <c r="E2142" s="1">
        <f t="shared" si="161"/>
        <v>4.0106951871657692E-2</v>
      </c>
    </row>
    <row r="2143" spans="1:5" x14ac:dyDescent="0.25">
      <c r="A2143" s="7">
        <v>29462</v>
      </c>
      <c r="B2143">
        <v>122.379997</v>
      </c>
      <c r="C2143" s="2">
        <v>23.375</v>
      </c>
      <c r="D2143" s="1">
        <f t="shared" si="161"/>
        <v>-2.8884304766330082E-2</v>
      </c>
      <c r="E2143" s="1">
        <f t="shared" si="161"/>
        <v>-5.555555555555558E-2</v>
      </c>
    </row>
    <row r="2144" spans="1:5" x14ac:dyDescent="0.25">
      <c r="A2144" s="7">
        <v>29455</v>
      </c>
      <c r="B2144">
        <v>126.019997</v>
      </c>
      <c r="C2144" s="2">
        <v>24.75</v>
      </c>
      <c r="D2144" s="1">
        <f t="shared" si="161"/>
        <v>2.3862233345035566E-3</v>
      </c>
      <c r="E2144" s="1">
        <f t="shared" si="161"/>
        <v>1.0204081632652962E-2</v>
      </c>
    </row>
    <row r="2145" spans="1:5" x14ac:dyDescent="0.25">
      <c r="A2145" s="7">
        <v>29448</v>
      </c>
      <c r="B2145">
        <v>125.720001</v>
      </c>
      <c r="C2145" s="2">
        <v>24.5</v>
      </c>
      <c r="D2145" s="1">
        <f t="shared" si="161"/>
        <v>1.7069816219805745E-2</v>
      </c>
      <c r="E2145" s="1">
        <f t="shared" si="161"/>
        <v>2.5575447570331811E-3</v>
      </c>
    </row>
    <row r="2146" spans="1:5" x14ac:dyDescent="0.25">
      <c r="A2146" s="7">
        <v>29441</v>
      </c>
      <c r="B2146">
        <v>123.610001</v>
      </c>
      <c r="C2146" s="2">
        <v>24.4375</v>
      </c>
      <c r="D2146" s="1">
        <f t="shared" si="161"/>
        <v>1.9800363169708568E-2</v>
      </c>
      <c r="E2146" s="1">
        <f t="shared" si="161"/>
        <v>4.8257372654155528E-2</v>
      </c>
    </row>
    <row r="2147" spans="1:5" x14ac:dyDescent="0.25">
      <c r="A2147" s="7">
        <v>29434</v>
      </c>
      <c r="B2147">
        <v>121.209999</v>
      </c>
      <c r="C2147" s="2">
        <v>23.3125</v>
      </c>
      <c r="D2147" s="1">
        <f t="shared" si="161"/>
        <v>3.5601921142589532E-3</v>
      </c>
      <c r="E2147" s="1">
        <f t="shared" si="161"/>
        <v>0.15838509316770177</v>
      </c>
    </row>
    <row r="2148" spans="1:5" x14ac:dyDescent="0.25">
      <c r="A2148" s="7">
        <v>29427</v>
      </c>
      <c r="B2148">
        <v>120.779999</v>
      </c>
      <c r="C2148" s="2">
        <v>20.125</v>
      </c>
      <c r="D2148" s="1">
        <f t="shared" si="161"/>
        <v>-1.0324500079281429E-2</v>
      </c>
      <c r="E2148" s="1">
        <f t="shared" si="161"/>
        <v>-1.3794624261877386E-2</v>
      </c>
    </row>
    <row r="2149" spans="1:5" x14ac:dyDescent="0.25">
      <c r="A2149" s="7">
        <v>29420</v>
      </c>
      <c r="B2149">
        <v>122.040001</v>
      </c>
      <c r="C2149" s="2">
        <v>20.406500000000001</v>
      </c>
      <c r="D2149" s="1">
        <f t="shared" si="161"/>
        <v>3.5641591501751169E-2</v>
      </c>
      <c r="E2149" s="1">
        <f t="shared" si="161"/>
        <v>9.2734556605174046E-3</v>
      </c>
    </row>
    <row r="2150" spans="1:5" x14ac:dyDescent="0.25">
      <c r="A2150" s="7">
        <v>29413</v>
      </c>
      <c r="B2150">
        <v>117.839996</v>
      </c>
      <c r="C2150" s="2">
        <v>20.219000000000001</v>
      </c>
      <c r="D2150" s="1">
        <f t="shared" si="161"/>
        <v>3.2351183657000071E-3</v>
      </c>
      <c r="E2150" s="1">
        <f t="shared" si="161"/>
        <v>9.4753370512751012E-2</v>
      </c>
    </row>
    <row r="2151" spans="1:5" x14ac:dyDescent="0.25">
      <c r="A2151" s="7">
        <v>29406</v>
      </c>
      <c r="B2151">
        <v>117.459999</v>
      </c>
      <c r="C2151" s="2">
        <v>18.469000000000001</v>
      </c>
      <c r="D2151" s="1">
        <f t="shared" si="161"/>
        <v>1.2586198275861937E-2</v>
      </c>
      <c r="E2151" s="1">
        <f t="shared" si="161"/>
        <v>3.3230769230769397E-2</v>
      </c>
    </row>
    <row r="2152" spans="1:5" x14ac:dyDescent="0.25">
      <c r="A2152" s="7">
        <v>29399</v>
      </c>
      <c r="B2152">
        <v>116</v>
      </c>
      <c r="C2152" s="2">
        <v>17.875</v>
      </c>
      <c r="D2152" s="1">
        <f t="shared" si="161"/>
        <v>1.7008609802009689E-2</v>
      </c>
      <c r="E2152" s="1">
        <f t="shared" si="161"/>
        <v>0.10424710424710426</v>
      </c>
    </row>
    <row r="2153" spans="1:5" x14ac:dyDescent="0.25">
      <c r="A2153" s="7">
        <v>29392</v>
      </c>
      <c r="B2153">
        <v>114.05999799999999</v>
      </c>
      <c r="C2153" s="2">
        <v>16.1875</v>
      </c>
      <c r="D2153" s="1">
        <f t="shared" si="161"/>
        <v>-1.5110957863931573E-2</v>
      </c>
      <c r="E2153" s="1">
        <f t="shared" si="161"/>
        <v>-2.6315789473684181E-2</v>
      </c>
    </row>
    <row r="2154" spans="1:5" x14ac:dyDescent="0.25">
      <c r="A2154" s="7">
        <v>29385</v>
      </c>
      <c r="B2154">
        <v>115.80999799999999</v>
      </c>
      <c r="C2154" s="2">
        <v>16.625</v>
      </c>
      <c r="D2154" s="1">
        <f t="shared" si="161"/>
        <v>2.3056546547435053E-2</v>
      </c>
      <c r="E2154" s="1">
        <f t="shared" si="161"/>
        <v>6.4000000000000057E-2</v>
      </c>
    </row>
    <row r="2155" spans="1:5" x14ac:dyDescent="0.25">
      <c r="A2155" s="7">
        <v>29378</v>
      </c>
      <c r="B2155">
        <v>113.199997</v>
      </c>
      <c r="C2155" s="2">
        <v>15.625</v>
      </c>
      <c r="D2155" s="1">
        <f t="shared" si="161"/>
        <v>1.7619552636094049E-2</v>
      </c>
      <c r="E2155" s="1">
        <f t="shared" si="161"/>
        <v>0.13636363636363646</v>
      </c>
    </row>
    <row r="2156" spans="1:5" x14ac:dyDescent="0.25">
      <c r="A2156" s="7">
        <v>29371</v>
      </c>
      <c r="B2156">
        <v>111.239998</v>
      </c>
      <c r="C2156" s="2">
        <v>13.75</v>
      </c>
      <c r="D2156" s="1">
        <f t="shared" si="161"/>
        <v>5.6047277453066258E-3</v>
      </c>
      <c r="E2156" s="1">
        <f t="shared" si="161"/>
        <v>-2.440754931176381E-2</v>
      </c>
    </row>
    <row r="2157" spans="1:5" x14ac:dyDescent="0.25">
      <c r="A2157" s="7">
        <v>29364</v>
      </c>
      <c r="B2157">
        <v>110.620003</v>
      </c>
      <c r="C2157" s="2">
        <v>14.093999999999999</v>
      </c>
      <c r="D2157" s="1">
        <f t="shared" si="161"/>
        <v>3.0461155667650841E-2</v>
      </c>
      <c r="E2157" s="1">
        <f t="shared" si="161"/>
        <v>4.6402850991164923E-2</v>
      </c>
    </row>
    <row r="2158" spans="1:5" x14ac:dyDescent="0.25">
      <c r="A2158" s="7">
        <v>29357</v>
      </c>
      <c r="B2158">
        <v>107.349998</v>
      </c>
      <c r="C2158" s="2">
        <v>13.468999999999999</v>
      </c>
      <c r="D2158" s="1">
        <f t="shared" si="161"/>
        <v>2.5114562403413254E-2</v>
      </c>
      <c r="E2158" s="1">
        <f t="shared" si="161"/>
        <v>5.1239024390243859E-2</v>
      </c>
    </row>
    <row r="2159" spans="1:5" x14ac:dyDescent="0.25">
      <c r="A2159" s="7">
        <v>29350</v>
      </c>
      <c r="B2159">
        <v>104.720001</v>
      </c>
      <c r="C2159" s="2">
        <v>12.8125</v>
      </c>
      <c r="D2159" s="1">
        <f t="shared" si="161"/>
        <v>-8.1454914160732361E-3</v>
      </c>
      <c r="E2159" s="1">
        <f t="shared" si="161"/>
        <v>-7.6576576576576572E-2</v>
      </c>
    </row>
    <row r="2160" spans="1:5" x14ac:dyDescent="0.25">
      <c r="A2160" s="7">
        <v>29343</v>
      </c>
      <c r="B2160">
        <v>105.58000199999999</v>
      </c>
      <c r="C2160" s="2">
        <v>13.875</v>
      </c>
      <c r="D2160" s="1">
        <f t="shared" si="161"/>
        <v>3.993894865199854E-3</v>
      </c>
      <c r="E2160" s="1">
        <f t="shared" si="161"/>
        <v>-2.4192981222308174E-2</v>
      </c>
    </row>
    <row r="2161" spans="1:5" x14ac:dyDescent="0.25">
      <c r="A2161" s="7">
        <v>29336</v>
      </c>
      <c r="B2161">
        <v>105.160004</v>
      </c>
      <c r="C2161" s="2">
        <v>14.218999999999999</v>
      </c>
      <c r="D2161" s="1">
        <f t="shared" si="161"/>
        <v>4.5847845474455085E-2</v>
      </c>
      <c r="E2161" s="1">
        <f t="shared" si="161"/>
        <v>8.3352380952380845E-2</v>
      </c>
    </row>
    <row r="2162" spans="1:5" x14ac:dyDescent="0.25">
      <c r="A2162" s="7">
        <v>29329</v>
      </c>
      <c r="B2162">
        <v>100.550003</v>
      </c>
      <c r="C2162" s="2">
        <v>13.125</v>
      </c>
      <c r="D2162" s="1">
        <f t="shared" si="161"/>
        <v>-3.1216860668495383E-2</v>
      </c>
      <c r="E2162" s="1">
        <f t="shared" si="161"/>
        <v>-7.4889867841409719E-2</v>
      </c>
    </row>
    <row r="2163" spans="1:5" x14ac:dyDescent="0.25">
      <c r="A2163" s="7">
        <v>29322</v>
      </c>
      <c r="B2163">
        <v>103.790001</v>
      </c>
      <c r="C2163" s="2">
        <v>14.1875</v>
      </c>
      <c r="D2163" s="1">
        <f t="shared" si="161"/>
        <v>1.6054811237301791E-2</v>
      </c>
      <c r="E2163" s="1">
        <f t="shared" si="161"/>
        <v>0</v>
      </c>
    </row>
    <row r="2164" spans="1:5" x14ac:dyDescent="0.25">
      <c r="A2164" s="7">
        <v>29315</v>
      </c>
      <c r="B2164">
        <v>102.150002</v>
      </c>
      <c r="C2164" s="2">
        <v>14.1875</v>
      </c>
      <c r="D2164" s="1">
        <f t="shared" si="161"/>
        <v>1.4600735001986331E-2</v>
      </c>
      <c r="E2164" s="1">
        <f t="shared" si="161"/>
        <v>5.0925925925925819E-2</v>
      </c>
    </row>
    <row r="2165" spans="1:5" x14ac:dyDescent="0.25">
      <c r="A2165" s="7">
        <v>29308</v>
      </c>
      <c r="B2165">
        <v>100.68</v>
      </c>
      <c r="C2165" s="2">
        <v>13.5</v>
      </c>
      <c r="D2165" s="1">
        <f t="shared" si="161"/>
        <v>-1.5931952222303702E-2</v>
      </c>
      <c r="E2165" s="1">
        <f t="shared" si="161"/>
        <v>-2.327901563019541E-3</v>
      </c>
    </row>
    <row r="2166" spans="1:5" x14ac:dyDescent="0.25">
      <c r="A2166" s="7">
        <v>29301</v>
      </c>
      <c r="B2166">
        <v>102.30999799999999</v>
      </c>
      <c r="C2166" s="2">
        <v>13.531499999999999</v>
      </c>
    </row>
    <row r="2167" spans="1:5" x14ac:dyDescent="0.25">
      <c r="C2167" s="2"/>
    </row>
    <row r="2168" spans="1:5" x14ac:dyDescent="0.25">
      <c r="C2168" s="2"/>
    </row>
    <row r="2169" spans="1:5" x14ac:dyDescent="0.25">
      <c r="C2169" s="2"/>
    </row>
    <row r="2170" spans="1:5" x14ac:dyDescent="0.25">
      <c r="C2170" s="2"/>
    </row>
    <row r="2171" spans="1:5" x14ac:dyDescent="0.25">
      <c r="C2171" s="2"/>
    </row>
    <row r="2172" spans="1:5" x14ac:dyDescent="0.25">
      <c r="C2172" s="2"/>
    </row>
    <row r="2173" spans="1:5" x14ac:dyDescent="0.25">
      <c r="C2173" s="2"/>
    </row>
    <row r="2174" spans="1:5" x14ac:dyDescent="0.25">
      <c r="C2174" s="2"/>
    </row>
    <row r="2175" spans="1:5" x14ac:dyDescent="0.25">
      <c r="C2175" s="2"/>
    </row>
    <row r="2176" spans="1:5" x14ac:dyDescent="0.25">
      <c r="C2176" s="2"/>
    </row>
    <row r="2177" spans="3:3" x14ac:dyDescent="0.25">
      <c r="C2177" s="2"/>
    </row>
    <row r="2178" spans="3:3" x14ac:dyDescent="0.25">
      <c r="C2178" s="2"/>
    </row>
    <row r="2179" spans="3:3" x14ac:dyDescent="0.25">
      <c r="C2179" s="2"/>
    </row>
    <row r="2180" spans="3:3" x14ac:dyDescent="0.25">
      <c r="C2180" s="2"/>
    </row>
    <row r="2181" spans="3:3" x14ac:dyDescent="0.25">
      <c r="C2181" s="2"/>
    </row>
    <row r="2182" spans="3:3" x14ac:dyDescent="0.25">
      <c r="C2182" s="2"/>
    </row>
    <row r="2183" spans="3:3" x14ac:dyDescent="0.25">
      <c r="C2183" s="2"/>
    </row>
    <row r="2184" spans="3:3" x14ac:dyDescent="0.25">
      <c r="C2184" s="2"/>
    </row>
    <row r="2185" spans="3:3" x14ac:dyDescent="0.25">
      <c r="C2185" s="2"/>
    </row>
    <row r="2186" spans="3:3" x14ac:dyDescent="0.25">
      <c r="C2186" s="2"/>
    </row>
    <row r="2187" spans="3:3" x14ac:dyDescent="0.25">
      <c r="C2187" s="2"/>
    </row>
    <row r="2188" spans="3:3" x14ac:dyDescent="0.25">
      <c r="C2188" s="2"/>
    </row>
    <row r="2189" spans="3:3" x14ac:dyDescent="0.25">
      <c r="C2189" s="2"/>
    </row>
    <row r="2190" spans="3:3" x14ac:dyDescent="0.25">
      <c r="C2190" s="2"/>
    </row>
    <row r="2191" spans="3:3" x14ac:dyDescent="0.25">
      <c r="C2191" s="2"/>
    </row>
    <row r="2192" spans="3:3" x14ac:dyDescent="0.25">
      <c r="C2192" s="2"/>
    </row>
    <row r="2193" spans="3:3" x14ac:dyDescent="0.25">
      <c r="C2193" s="2"/>
    </row>
    <row r="2194" spans="3:3" x14ac:dyDescent="0.25">
      <c r="C2194" s="2"/>
    </row>
    <row r="2195" spans="3:3" x14ac:dyDescent="0.25">
      <c r="C2195" s="2"/>
    </row>
    <row r="2196" spans="3:3" x14ac:dyDescent="0.25">
      <c r="C2196" s="2"/>
    </row>
    <row r="2197" spans="3:3" x14ac:dyDescent="0.25">
      <c r="C2197" s="2"/>
    </row>
    <row r="2198" spans="3:3" x14ac:dyDescent="0.25">
      <c r="C2198" s="2"/>
    </row>
    <row r="2199" spans="3:3" x14ac:dyDescent="0.25">
      <c r="C2199" s="2"/>
    </row>
    <row r="2200" spans="3:3" x14ac:dyDescent="0.25">
      <c r="C2200" s="2"/>
    </row>
    <row r="2201" spans="3:3" x14ac:dyDescent="0.25">
      <c r="C2201" s="2"/>
    </row>
    <row r="2202" spans="3:3" x14ac:dyDescent="0.25">
      <c r="C2202" s="2"/>
    </row>
    <row r="2203" spans="3:3" x14ac:dyDescent="0.25">
      <c r="C2203" s="2"/>
    </row>
    <row r="2204" spans="3:3" x14ac:dyDescent="0.25">
      <c r="C2204" s="2"/>
    </row>
    <row r="2205" spans="3:3" x14ac:dyDescent="0.25">
      <c r="C2205" s="2"/>
    </row>
    <row r="2206" spans="3:3" x14ac:dyDescent="0.25">
      <c r="C2206" s="2"/>
    </row>
    <row r="2207" spans="3:3" x14ac:dyDescent="0.25">
      <c r="C2207" s="2"/>
    </row>
    <row r="2208" spans="3:3" x14ac:dyDescent="0.25">
      <c r="C2208" s="2"/>
    </row>
    <row r="2209" spans="3:3" x14ac:dyDescent="0.25">
      <c r="C2209" s="2"/>
    </row>
    <row r="2210" spans="3:3" x14ac:dyDescent="0.25">
      <c r="C2210" s="2"/>
    </row>
    <row r="2211" spans="3:3" x14ac:dyDescent="0.25">
      <c r="C2211" s="2"/>
    </row>
    <row r="2212" spans="3:3" x14ac:dyDescent="0.25">
      <c r="C2212" s="2"/>
    </row>
    <row r="2213" spans="3:3" x14ac:dyDescent="0.25">
      <c r="C2213" s="2"/>
    </row>
    <row r="2214" spans="3:3" x14ac:dyDescent="0.25">
      <c r="C2214" s="2"/>
    </row>
    <row r="2215" spans="3:3" x14ac:dyDescent="0.25">
      <c r="C2215" s="2"/>
    </row>
    <row r="2216" spans="3:3" x14ac:dyDescent="0.25">
      <c r="C2216" s="2"/>
    </row>
    <row r="2217" spans="3:3" x14ac:dyDescent="0.25">
      <c r="C2217" s="2"/>
    </row>
    <row r="2218" spans="3:3" x14ac:dyDescent="0.25">
      <c r="C2218" s="2"/>
    </row>
    <row r="2219" spans="3:3" x14ac:dyDescent="0.25">
      <c r="C2219" s="2"/>
    </row>
    <row r="2220" spans="3:3" x14ac:dyDescent="0.25">
      <c r="C2220" s="2"/>
    </row>
    <row r="2221" spans="3:3" x14ac:dyDescent="0.25">
      <c r="C2221" s="2"/>
    </row>
    <row r="2222" spans="3:3" x14ac:dyDescent="0.25">
      <c r="C2222" s="2"/>
    </row>
    <row r="2223" spans="3:3" x14ac:dyDescent="0.25">
      <c r="C2223" s="2"/>
    </row>
    <row r="2224" spans="3:3" x14ac:dyDescent="0.25">
      <c r="C2224" s="2"/>
    </row>
    <row r="2225" spans="3:3" x14ac:dyDescent="0.25">
      <c r="C2225" s="2"/>
    </row>
    <row r="2226" spans="3:3" x14ac:dyDescent="0.25">
      <c r="C2226" s="2"/>
    </row>
    <row r="2227" spans="3:3" x14ac:dyDescent="0.25">
      <c r="C2227" s="2"/>
    </row>
    <row r="2228" spans="3:3" x14ac:dyDescent="0.25">
      <c r="C2228" s="2"/>
    </row>
    <row r="2229" spans="3:3" x14ac:dyDescent="0.25">
      <c r="C2229" s="2"/>
    </row>
    <row r="2230" spans="3:3" x14ac:dyDescent="0.25">
      <c r="C2230" s="2"/>
    </row>
    <row r="2231" spans="3:3" x14ac:dyDescent="0.25">
      <c r="C2231" s="2"/>
    </row>
    <row r="2232" spans="3:3" x14ac:dyDescent="0.25">
      <c r="C2232" s="2"/>
    </row>
    <row r="2233" spans="3:3" x14ac:dyDescent="0.25">
      <c r="C2233" s="2"/>
    </row>
    <row r="2234" spans="3:3" x14ac:dyDescent="0.25">
      <c r="C2234" s="2"/>
    </row>
    <row r="2235" spans="3:3" x14ac:dyDescent="0.25">
      <c r="C2235" s="2"/>
    </row>
    <row r="2236" spans="3:3" x14ac:dyDescent="0.25">
      <c r="C2236" s="2"/>
    </row>
    <row r="2237" spans="3:3" x14ac:dyDescent="0.25">
      <c r="C2237" s="2"/>
    </row>
    <row r="2238" spans="3:3" x14ac:dyDescent="0.25">
      <c r="C2238" s="2"/>
    </row>
    <row r="2239" spans="3:3" x14ac:dyDescent="0.25">
      <c r="C2239" s="2"/>
    </row>
    <row r="2240" spans="3:3" x14ac:dyDescent="0.25">
      <c r="C2240" s="2"/>
    </row>
    <row r="2241" spans="3:3" x14ac:dyDescent="0.25">
      <c r="C2241" s="2"/>
    </row>
    <row r="2242" spans="3:3" x14ac:dyDescent="0.25">
      <c r="C2242" s="2"/>
    </row>
    <row r="2243" spans="3:3" x14ac:dyDescent="0.25">
      <c r="C2243" s="2"/>
    </row>
    <row r="2244" spans="3:3" x14ac:dyDescent="0.25">
      <c r="C2244" s="2"/>
    </row>
    <row r="2245" spans="3:3" x14ac:dyDescent="0.25">
      <c r="C2245" s="2"/>
    </row>
    <row r="2246" spans="3:3" x14ac:dyDescent="0.25">
      <c r="C2246" s="2"/>
    </row>
    <row r="2247" spans="3:3" x14ac:dyDescent="0.25">
      <c r="C2247" s="2"/>
    </row>
    <row r="2248" spans="3:3" x14ac:dyDescent="0.25">
      <c r="C2248" s="2"/>
    </row>
    <row r="2249" spans="3:3" x14ac:dyDescent="0.25">
      <c r="C2249" s="2"/>
    </row>
    <row r="2250" spans="3:3" x14ac:dyDescent="0.25">
      <c r="C2250" s="2"/>
    </row>
    <row r="2251" spans="3:3" x14ac:dyDescent="0.25">
      <c r="C2251" s="2"/>
    </row>
    <row r="2252" spans="3:3" x14ac:dyDescent="0.25">
      <c r="C2252" s="2"/>
    </row>
    <row r="2253" spans="3:3" x14ac:dyDescent="0.25">
      <c r="C2253" s="2"/>
    </row>
    <row r="2254" spans="3:3" x14ac:dyDescent="0.25">
      <c r="C2254" s="2"/>
    </row>
    <row r="2255" spans="3:3" x14ac:dyDescent="0.25">
      <c r="C2255" s="2"/>
    </row>
    <row r="2256" spans="3:3" x14ac:dyDescent="0.25">
      <c r="C2256" s="2"/>
    </row>
    <row r="2257" spans="3:3" x14ac:dyDescent="0.25">
      <c r="C2257" s="2"/>
    </row>
    <row r="2258" spans="3:3" x14ac:dyDescent="0.25">
      <c r="C2258" s="2"/>
    </row>
    <row r="2259" spans="3:3" x14ac:dyDescent="0.25">
      <c r="C2259" s="2"/>
    </row>
    <row r="2260" spans="3:3" x14ac:dyDescent="0.25">
      <c r="C2260" s="2"/>
    </row>
    <row r="2261" spans="3:3" x14ac:dyDescent="0.25">
      <c r="C2261" s="2"/>
    </row>
    <row r="2262" spans="3:3" x14ac:dyDescent="0.25">
      <c r="C2262" s="2"/>
    </row>
    <row r="2263" spans="3:3" x14ac:dyDescent="0.25">
      <c r="C2263" s="2"/>
    </row>
    <row r="2264" spans="3:3" x14ac:dyDescent="0.25">
      <c r="C2264" s="2"/>
    </row>
    <row r="2265" spans="3:3" x14ac:dyDescent="0.25">
      <c r="C2265" s="2"/>
    </row>
    <row r="2266" spans="3:3" x14ac:dyDescent="0.25">
      <c r="C2266" s="2"/>
    </row>
    <row r="2267" spans="3:3" x14ac:dyDescent="0.25">
      <c r="C2267" s="2"/>
    </row>
    <row r="2268" spans="3:3" x14ac:dyDescent="0.25">
      <c r="C2268" s="2"/>
    </row>
    <row r="2269" spans="3:3" x14ac:dyDescent="0.25">
      <c r="C2269" s="2"/>
    </row>
    <row r="2270" spans="3:3" x14ac:dyDescent="0.25">
      <c r="C2270" s="2"/>
    </row>
    <row r="2271" spans="3:3" x14ac:dyDescent="0.25">
      <c r="C2271" s="2"/>
    </row>
    <row r="2272" spans="3:3" x14ac:dyDescent="0.25">
      <c r="C2272" s="2"/>
    </row>
    <row r="2273" spans="3:3" x14ac:dyDescent="0.25">
      <c r="C2273" s="2"/>
    </row>
    <row r="2274" spans="3:3" x14ac:dyDescent="0.25">
      <c r="C2274" s="2"/>
    </row>
    <row r="2275" spans="3:3" x14ac:dyDescent="0.25">
      <c r="C2275" s="2"/>
    </row>
    <row r="2276" spans="3:3" x14ac:dyDescent="0.25">
      <c r="C2276" s="2"/>
    </row>
    <row r="2277" spans="3:3" x14ac:dyDescent="0.25">
      <c r="C2277" s="2"/>
    </row>
    <row r="2278" spans="3:3" x14ac:dyDescent="0.25">
      <c r="C2278" s="2"/>
    </row>
    <row r="2279" spans="3:3" x14ac:dyDescent="0.25">
      <c r="C2279" s="2"/>
    </row>
    <row r="2280" spans="3:3" x14ac:dyDescent="0.25">
      <c r="C2280" s="2"/>
    </row>
    <row r="2281" spans="3:3" x14ac:dyDescent="0.25">
      <c r="C2281" s="2"/>
    </row>
    <row r="2282" spans="3:3" x14ac:dyDescent="0.25">
      <c r="C2282" s="2"/>
    </row>
    <row r="2283" spans="3:3" x14ac:dyDescent="0.25">
      <c r="C2283" s="2"/>
    </row>
    <row r="2284" spans="3:3" x14ac:dyDescent="0.25">
      <c r="C2284" s="2"/>
    </row>
    <row r="2285" spans="3:3" x14ac:dyDescent="0.25">
      <c r="C2285" s="2"/>
    </row>
    <row r="2286" spans="3:3" x14ac:dyDescent="0.25">
      <c r="C2286" s="2"/>
    </row>
    <row r="2287" spans="3:3" x14ac:dyDescent="0.25">
      <c r="C2287" s="2"/>
    </row>
    <row r="2288" spans="3:3" x14ac:dyDescent="0.25">
      <c r="C2288" s="2"/>
    </row>
    <row r="2289" spans="3:3" x14ac:dyDescent="0.25">
      <c r="C2289" s="2"/>
    </row>
    <row r="2290" spans="3:3" x14ac:dyDescent="0.25">
      <c r="C2290" s="2"/>
    </row>
    <row r="2291" spans="3:3" x14ac:dyDescent="0.25">
      <c r="C2291" s="2"/>
    </row>
    <row r="2292" spans="3:3" x14ac:dyDescent="0.25">
      <c r="C2292" s="2"/>
    </row>
    <row r="2293" spans="3:3" x14ac:dyDescent="0.25">
      <c r="C2293" s="2"/>
    </row>
    <row r="2294" spans="3:3" x14ac:dyDescent="0.25">
      <c r="C2294" s="2"/>
    </row>
    <row r="2295" spans="3:3" x14ac:dyDescent="0.25">
      <c r="C2295" s="2"/>
    </row>
    <row r="2296" spans="3:3" x14ac:dyDescent="0.25">
      <c r="C2296" s="2"/>
    </row>
    <row r="2297" spans="3:3" x14ac:dyDescent="0.25">
      <c r="C2297" s="2"/>
    </row>
    <row r="2298" spans="3:3" x14ac:dyDescent="0.25">
      <c r="C2298" s="2"/>
    </row>
    <row r="2299" spans="3:3" x14ac:dyDescent="0.25">
      <c r="C2299" s="2"/>
    </row>
    <row r="2300" spans="3:3" x14ac:dyDescent="0.25">
      <c r="C2300" s="2"/>
    </row>
    <row r="2301" spans="3:3" x14ac:dyDescent="0.25">
      <c r="C2301" s="2"/>
    </row>
    <row r="2302" spans="3:3" x14ac:dyDescent="0.25">
      <c r="C2302" s="2"/>
    </row>
    <row r="2303" spans="3:3" x14ac:dyDescent="0.25">
      <c r="C2303" s="2"/>
    </row>
    <row r="2304" spans="3:3" x14ac:dyDescent="0.25">
      <c r="C2304" s="2"/>
    </row>
    <row r="2305" spans="3:3" x14ac:dyDescent="0.25">
      <c r="C2305" s="2"/>
    </row>
    <row r="2306" spans="3:3" x14ac:dyDescent="0.25">
      <c r="C2306" s="2"/>
    </row>
    <row r="2307" spans="3:3" x14ac:dyDescent="0.25">
      <c r="C2307" s="2"/>
    </row>
    <row r="2308" spans="3:3" x14ac:dyDescent="0.25">
      <c r="C2308" s="2"/>
    </row>
    <row r="2309" spans="3:3" x14ac:dyDescent="0.25">
      <c r="C2309" s="2"/>
    </row>
    <row r="2310" spans="3:3" x14ac:dyDescent="0.25">
      <c r="C2310" s="2"/>
    </row>
    <row r="2311" spans="3:3" x14ac:dyDescent="0.25">
      <c r="C2311" s="2"/>
    </row>
    <row r="2312" spans="3:3" x14ac:dyDescent="0.25">
      <c r="C2312" s="2"/>
    </row>
    <row r="2313" spans="3:3" x14ac:dyDescent="0.25">
      <c r="C2313" s="2"/>
    </row>
    <row r="2314" spans="3:3" x14ac:dyDescent="0.25">
      <c r="C2314" s="2"/>
    </row>
    <row r="2315" spans="3:3" x14ac:dyDescent="0.25">
      <c r="C2315" s="2"/>
    </row>
    <row r="2316" spans="3:3" x14ac:dyDescent="0.25">
      <c r="C2316" s="2"/>
    </row>
    <row r="2317" spans="3:3" x14ac:dyDescent="0.25">
      <c r="C2317" s="2"/>
    </row>
    <row r="2318" spans="3:3" x14ac:dyDescent="0.25">
      <c r="C2318" s="2"/>
    </row>
    <row r="2319" spans="3:3" x14ac:dyDescent="0.25">
      <c r="C2319" s="2"/>
    </row>
    <row r="2320" spans="3:3" x14ac:dyDescent="0.25">
      <c r="C2320" s="2"/>
    </row>
    <row r="2321" spans="3:3" x14ac:dyDescent="0.25">
      <c r="C2321" s="2"/>
    </row>
    <row r="2322" spans="3:3" x14ac:dyDescent="0.25">
      <c r="C2322" s="2"/>
    </row>
    <row r="2323" spans="3:3" x14ac:dyDescent="0.25">
      <c r="C2323" s="2"/>
    </row>
    <row r="2324" spans="3:3" x14ac:dyDescent="0.25">
      <c r="C2324" s="2"/>
    </row>
    <row r="2325" spans="3:3" x14ac:dyDescent="0.25">
      <c r="C2325" s="2"/>
    </row>
    <row r="2326" spans="3:3" x14ac:dyDescent="0.25">
      <c r="C2326" s="2"/>
    </row>
    <row r="2327" spans="3:3" x14ac:dyDescent="0.25">
      <c r="C2327" s="2"/>
    </row>
    <row r="2328" spans="3:3" x14ac:dyDescent="0.25">
      <c r="C2328" s="2"/>
    </row>
    <row r="2329" spans="3:3" x14ac:dyDescent="0.25">
      <c r="C2329" s="2"/>
    </row>
    <row r="2330" spans="3:3" x14ac:dyDescent="0.25">
      <c r="C2330" s="2"/>
    </row>
    <row r="2331" spans="3:3" x14ac:dyDescent="0.25">
      <c r="C2331" s="2"/>
    </row>
    <row r="2332" spans="3:3" x14ac:dyDescent="0.25">
      <c r="C2332" s="2"/>
    </row>
    <row r="2333" spans="3:3" x14ac:dyDescent="0.25">
      <c r="C2333" s="2"/>
    </row>
    <row r="2334" spans="3:3" x14ac:dyDescent="0.25">
      <c r="C2334" s="2"/>
    </row>
    <row r="2335" spans="3:3" x14ac:dyDescent="0.25">
      <c r="C2335" s="2"/>
    </row>
    <row r="2336" spans="3:3" x14ac:dyDescent="0.25">
      <c r="C2336" s="2"/>
    </row>
    <row r="2337" spans="3:3" x14ac:dyDescent="0.25">
      <c r="C2337" s="2"/>
    </row>
    <row r="2338" spans="3:3" x14ac:dyDescent="0.25">
      <c r="C2338" s="2"/>
    </row>
    <row r="2339" spans="3:3" x14ac:dyDescent="0.25">
      <c r="C2339" s="2"/>
    </row>
    <row r="2340" spans="3:3" x14ac:dyDescent="0.25">
      <c r="C2340" s="2"/>
    </row>
    <row r="2341" spans="3:3" x14ac:dyDescent="0.25">
      <c r="C2341" s="2"/>
    </row>
    <row r="2342" spans="3:3" x14ac:dyDescent="0.25">
      <c r="C2342" s="2"/>
    </row>
    <row r="2343" spans="3:3" x14ac:dyDescent="0.25">
      <c r="C2343" s="2"/>
    </row>
    <row r="2344" spans="3:3" x14ac:dyDescent="0.25">
      <c r="C2344" s="2"/>
    </row>
    <row r="2345" spans="3:3" x14ac:dyDescent="0.25">
      <c r="C2345" s="2"/>
    </row>
    <row r="2346" spans="3:3" x14ac:dyDescent="0.25">
      <c r="C2346" s="2"/>
    </row>
    <row r="2347" spans="3:3" x14ac:dyDescent="0.25">
      <c r="C2347" s="2"/>
    </row>
    <row r="2348" spans="3:3" x14ac:dyDescent="0.25">
      <c r="C2348" s="2"/>
    </row>
    <row r="2349" spans="3:3" x14ac:dyDescent="0.25">
      <c r="C2349" s="2"/>
    </row>
    <row r="2350" spans="3:3" x14ac:dyDescent="0.25">
      <c r="C2350" s="2"/>
    </row>
    <row r="2351" spans="3:3" x14ac:dyDescent="0.25">
      <c r="C2351" s="2"/>
    </row>
    <row r="2352" spans="3:3" x14ac:dyDescent="0.25">
      <c r="C2352" s="2"/>
    </row>
    <row r="2353" spans="3:3" x14ac:dyDescent="0.25">
      <c r="C2353" s="2"/>
    </row>
    <row r="2354" spans="3:3" x14ac:dyDescent="0.25">
      <c r="C2354" s="2"/>
    </row>
    <row r="2355" spans="3:3" x14ac:dyDescent="0.25">
      <c r="C2355" s="2"/>
    </row>
    <row r="2356" spans="3:3" x14ac:dyDescent="0.25">
      <c r="C2356" s="2"/>
    </row>
    <row r="2357" spans="3:3" x14ac:dyDescent="0.25">
      <c r="C2357" s="2"/>
    </row>
    <row r="2358" spans="3:3" x14ac:dyDescent="0.25">
      <c r="C2358" s="2"/>
    </row>
    <row r="2359" spans="3:3" x14ac:dyDescent="0.25">
      <c r="C2359" s="2"/>
    </row>
    <row r="2360" spans="3:3" x14ac:dyDescent="0.25">
      <c r="C2360" s="2"/>
    </row>
    <row r="2361" spans="3:3" x14ac:dyDescent="0.25">
      <c r="C2361" s="2"/>
    </row>
    <row r="2362" spans="3:3" x14ac:dyDescent="0.25">
      <c r="C2362" s="2"/>
    </row>
    <row r="2363" spans="3:3" x14ac:dyDescent="0.25">
      <c r="C2363" s="2"/>
    </row>
    <row r="2364" spans="3:3" x14ac:dyDescent="0.25">
      <c r="C2364" s="2"/>
    </row>
    <row r="2365" spans="3:3" x14ac:dyDescent="0.25">
      <c r="C2365" s="2"/>
    </row>
    <row r="2366" spans="3:3" x14ac:dyDescent="0.25">
      <c r="C2366" s="2"/>
    </row>
    <row r="2367" spans="3:3" x14ac:dyDescent="0.25">
      <c r="C2367" s="2"/>
    </row>
    <row r="2368" spans="3:3" x14ac:dyDescent="0.25">
      <c r="C2368" s="2"/>
    </row>
    <row r="2369" spans="3:3" x14ac:dyDescent="0.25">
      <c r="C2369" s="2"/>
    </row>
    <row r="2370" spans="3:3" x14ac:dyDescent="0.25">
      <c r="C2370" s="2"/>
    </row>
    <row r="2371" spans="3:3" x14ac:dyDescent="0.25">
      <c r="C2371" s="2"/>
    </row>
    <row r="2372" spans="3:3" x14ac:dyDescent="0.25">
      <c r="C2372" s="2"/>
    </row>
    <row r="2373" spans="3:3" x14ac:dyDescent="0.25">
      <c r="C2373" s="2"/>
    </row>
    <row r="2374" spans="3:3" x14ac:dyDescent="0.25">
      <c r="C2374" s="2"/>
    </row>
    <row r="2375" spans="3:3" x14ac:dyDescent="0.25">
      <c r="C2375" s="2"/>
    </row>
    <row r="2376" spans="3:3" x14ac:dyDescent="0.25">
      <c r="C2376" s="2"/>
    </row>
    <row r="2377" spans="3:3" x14ac:dyDescent="0.25">
      <c r="C2377" s="2"/>
    </row>
    <row r="2378" spans="3:3" x14ac:dyDescent="0.25">
      <c r="C2378" s="2"/>
    </row>
    <row r="2379" spans="3:3" x14ac:dyDescent="0.25">
      <c r="C2379" s="2"/>
    </row>
    <row r="2380" spans="3:3" x14ac:dyDescent="0.25">
      <c r="C2380" s="2"/>
    </row>
    <row r="2381" spans="3:3" x14ac:dyDescent="0.25">
      <c r="C2381" s="2"/>
    </row>
    <row r="2382" spans="3:3" x14ac:dyDescent="0.25">
      <c r="C2382" s="2"/>
    </row>
    <row r="2383" spans="3:3" x14ac:dyDescent="0.25">
      <c r="C2383" s="2"/>
    </row>
    <row r="2384" spans="3:3" x14ac:dyDescent="0.25">
      <c r="C2384" s="2"/>
    </row>
    <row r="2385" spans="3:3" x14ac:dyDescent="0.25">
      <c r="C2385" s="2"/>
    </row>
    <row r="2386" spans="3:3" x14ac:dyDescent="0.25">
      <c r="C2386" s="2"/>
    </row>
    <row r="2387" spans="3:3" x14ac:dyDescent="0.25">
      <c r="C2387" s="2"/>
    </row>
    <row r="2388" spans="3:3" x14ac:dyDescent="0.25">
      <c r="C2388" s="2"/>
    </row>
    <row r="2389" spans="3:3" x14ac:dyDescent="0.25">
      <c r="C2389" s="2"/>
    </row>
    <row r="2390" spans="3:3" x14ac:dyDescent="0.25">
      <c r="C2390" s="2"/>
    </row>
    <row r="2391" spans="3:3" x14ac:dyDescent="0.25">
      <c r="C2391" s="2"/>
    </row>
    <row r="2392" spans="3:3" x14ac:dyDescent="0.25">
      <c r="C2392" s="2"/>
    </row>
    <row r="2393" spans="3:3" x14ac:dyDescent="0.25">
      <c r="C2393" s="2"/>
    </row>
    <row r="2394" spans="3:3" x14ac:dyDescent="0.25">
      <c r="C2394" s="2"/>
    </row>
    <row r="2395" spans="3:3" x14ac:dyDescent="0.25">
      <c r="C2395" s="2"/>
    </row>
    <row r="2396" spans="3:3" x14ac:dyDescent="0.25">
      <c r="C2396" s="2"/>
    </row>
    <row r="2397" spans="3:3" x14ac:dyDescent="0.25">
      <c r="C2397" s="2"/>
    </row>
    <row r="2398" spans="3:3" x14ac:dyDescent="0.25">
      <c r="C2398" s="2"/>
    </row>
    <row r="2399" spans="3:3" x14ac:dyDescent="0.25">
      <c r="C2399" s="2"/>
    </row>
    <row r="2400" spans="3:3" x14ac:dyDescent="0.25">
      <c r="C2400" s="2"/>
    </row>
    <row r="2401" spans="3:3" x14ac:dyDescent="0.25">
      <c r="C2401" s="2"/>
    </row>
    <row r="2402" spans="3:3" x14ac:dyDescent="0.25">
      <c r="C2402" s="2"/>
    </row>
    <row r="2403" spans="3:3" x14ac:dyDescent="0.25">
      <c r="C2403" s="2"/>
    </row>
    <row r="2404" spans="3:3" x14ac:dyDescent="0.25">
      <c r="C2404" s="2"/>
    </row>
    <row r="2405" spans="3:3" x14ac:dyDescent="0.25">
      <c r="C2405" s="2"/>
    </row>
    <row r="2406" spans="3:3" x14ac:dyDescent="0.25">
      <c r="C2406" s="2"/>
    </row>
    <row r="2407" spans="3:3" x14ac:dyDescent="0.25">
      <c r="C2407" s="2"/>
    </row>
    <row r="2408" spans="3:3" x14ac:dyDescent="0.25">
      <c r="C2408" s="2"/>
    </row>
    <row r="2409" spans="3:3" x14ac:dyDescent="0.25">
      <c r="C2409" s="2"/>
    </row>
    <row r="2410" spans="3:3" x14ac:dyDescent="0.25">
      <c r="C2410" s="2"/>
    </row>
    <row r="2411" spans="3:3" x14ac:dyDescent="0.25">
      <c r="C2411" s="2"/>
    </row>
    <row r="2412" spans="3:3" x14ac:dyDescent="0.25">
      <c r="C2412" s="2"/>
    </row>
    <row r="2413" spans="3:3" x14ac:dyDescent="0.25">
      <c r="C2413" s="2"/>
    </row>
    <row r="2414" spans="3:3" x14ac:dyDescent="0.25">
      <c r="C2414" s="2"/>
    </row>
    <row r="2415" spans="3:3" x14ac:dyDescent="0.25">
      <c r="C2415" s="2"/>
    </row>
    <row r="2416" spans="3:3" x14ac:dyDescent="0.25">
      <c r="C2416" s="2"/>
    </row>
    <row r="2417" spans="3:3" x14ac:dyDescent="0.25">
      <c r="C2417" s="2"/>
    </row>
    <row r="2418" spans="3:3" x14ac:dyDescent="0.25">
      <c r="C2418" s="2"/>
    </row>
    <row r="2419" spans="3:3" x14ac:dyDescent="0.25">
      <c r="C2419" s="2"/>
    </row>
    <row r="2420" spans="3:3" x14ac:dyDescent="0.25">
      <c r="C2420" s="2"/>
    </row>
    <row r="2421" spans="3:3" x14ac:dyDescent="0.25">
      <c r="C2421" s="2"/>
    </row>
    <row r="2422" spans="3:3" x14ac:dyDescent="0.25">
      <c r="C2422" s="2"/>
    </row>
    <row r="2423" spans="3:3" x14ac:dyDescent="0.25">
      <c r="C2423" s="2"/>
    </row>
    <row r="2424" spans="3:3" x14ac:dyDescent="0.25">
      <c r="C2424" s="2"/>
    </row>
    <row r="2425" spans="3:3" x14ac:dyDescent="0.25">
      <c r="C2425" s="2"/>
    </row>
    <row r="2426" spans="3:3" x14ac:dyDescent="0.25">
      <c r="C2426" s="2"/>
    </row>
    <row r="2427" spans="3:3" x14ac:dyDescent="0.25">
      <c r="C2427" s="2"/>
    </row>
    <row r="2428" spans="3:3" x14ac:dyDescent="0.25">
      <c r="C2428" s="2"/>
    </row>
    <row r="2429" spans="3:3" x14ac:dyDescent="0.25">
      <c r="C2429" s="2"/>
    </row>
    <row r="2430" spans="3:3" x14ac:dyDescent="0.25">
      <c r="C2430" s="2"/>
    </row>
    <row r="2431" spans="3:3" x14ac:dyDescent="0.25">
      <c r="C2431" s="2"/>
    </row>
    <row r="2432" spans="3:3" x14ac:dyDescent="0.25">
      <c r="C2432" s="2"/>
    </row>
    <row r="2433" spans="3:3" x14ac:dyDescent="0.25">
      <c r="C2433" s="2"/>
    </row>
    <row r="2434" spans="3:3" x14ac:dyDescent="0.25">
      <c r="C2434" s="2"/>
    </row>
    <row r="2435" spans="3:3" x14ac:dyDescent="0.25">
      <c r="C2435" s="2"/>
    </row>
    <row r="2436" spans="3:3" x14ac:dyDescent="0.25">
      <c r="C2436" s="2"/>
    </row>
    <row r="2437" spans="3:3" x14ac:dyDescent="0.25">
      <c r="C2437" s="2"/>
    </row>
    <row r="2438" spans="3:3" x14ac:dyDescent="0.25">
      <c r="C2438" s="2"/>
    </row>
    <row r="2439" spans="3:3" x14ac:dyDescent="0.25">
      <c r="C2439" s="2"/>
    </row>
    <row r="2440" spans="3:3" x14ac:dyDescent="0.25">
      <c r="C2440" s="2"/>
    </row>
    <row r="2441" spans="3:3" x14ac:dyDescent="0.25">
      <c r="C2441" s="2"/>
    </row>
    <row r="2442" spans="3:3" x14ac:dyDescent="0.25">
      <c r="C2442" s="2"/>
    </row>
    <row r="2443" spans="3:3" x14ac:dyDescent="0.25">
      <c r="C2443" s="2"/>
    </row>
    <row r="2444" spans="3:3" x14ac:dyDescent="0.25">
      <c r="C2444" s="2"/>
    </row>
    <row r="2445" spans="3:3" x14ac:dyDescent="0.25">
      <c r="C2445" s="2"/>
    </row>
    <row r="2446" spans="3:3" x14ac:dyDescent="0.25">
      <c r="C2446" s="2"/>
    </row>
    <row r="2447" spans="3:3" x14ac:dyDescent="0.25">
      <c r="C2447" s="2"/>
    </row>
    <row r="2448" spans="3:3" x14ac:dyDescent="0.25">
      <c r="C2448" s="2"/>
    </row>
    <row r="2449" spans="3:3" x14ac:dyDescent="0.25">
      <c r="C2449" s="2"/>
    </row>
    <row r="2450" spans="3:3" x14ac:dyDescent="0.25">
      <c r="C2450" s="2"/>
    </row>
    <row r="2451" spans="3:3" x14ac:dyDescent="0.25">
      <c r="C2451" s="2"/>
    </row>
    <row r="2452" spans="3:3" x14ac:dyDescent="0.25">
      <c r="C2452" s="2"/>
    </row>
    <row r="2453" spans="3:3" x14ac:dyDescent="0.25">
      <c r="C2453" s="2"/>
    </row>
    <row r="2454" spans="3:3" x14ac:dyDescent="0.25">
      <c r="C2454" s="2"/>
    </row>
    <row r="2455" spans="3:3" x14ac:dyDescent="0.25">
      <c r="C2455" s="2"/>
    </row>
    <row r="2456" spans="3:3" x14ac:dyDescent="0.25">
      <c r="C2456" s="2"/>
    </row>
    <row r="2457" spans="3:3" x14ac:dyDescent="0.25">
      <c r="C2457" s="2"/>
    </row>
    <row r="2458" spans="3:3" x14ac:dyDescent="0.25">
      <c r="C2458" s="2"/>
    </row>
    <row r="2459" spans="3:3" x14ac:dyDescent="0.25">
      <c r="C2459" s="2"/>
    </row>
    <row r="2460" spans="3:3" x14ac:dyDescent="0.25">
      <c r="C2460" s="2"/>
    </row>
    <row r="2461" spans="3:3" x14ac:dyDescent="0.25">
      <c r="C2461" s="2"/>
    </row>
    <row r="2462" spans="3:3" x14ac:dyDescent="0.25">
      <c r="C2462" s="2"/>
    </row>
    <row r="2463" spans="3:3" x14ac:dyDescent="0.25">
      <c r="C2463" s="2"/>
    </row>
    <row r="2464" spans="3:3" x14ac:dyDescent="0.25">
      <c r="C2464" s="2"/>
    </row>
    <row r="2465" spans="3:3" x14ac:dyDescent="0.25">
      <c r="C2465" s="2"/>
    </row>
    <row r="2466" spans="3:3" x14ac:dyDescent="0.25">
      <c r="C2466" s="2"/>
    </row>
    <row r="2467" spans="3:3" x14ac:dyDescent="0.25">
      <c r="C2467" s="2"/>
    </row>
    <row r="2468" spans="3:3" x14ac:dyDescent="0.25">
      <c r="C2468" s="2"/>
    </row>
    <row r="2469" spans="3:3" x14ac:dyDescent="0.25">
      <c r="C2469" s="2"/>
    </row>
    <row r="2470" spans="3:3" x14ac:dyDescent="0.25">
      <c r="C2470" s="2"/>
    </row>
    <row r="2471" spans="3:3" x14ac:dyDescent="0.25">
      <c r="C2471" s="2"/>
    </row>
    <row r="2472" spans="3:3" x14ac:dyDescent="0.25">
      <c r="C2472" s="2"/>
    </row>
    <row r="2473" spans="3:3" x14ac:dyDescent="0.25">
      <c r="C2473" s="2"/>
    </row>
    <row r="2474" spans="3:3" x14ac:dyDescent="0.25">
      <c r="C2474" s="2"/>
    </row>
    <row r="2475" spans="3:3" x14ac:dyDescent="0.25">
      <c r="C2475" s="2"/>
    </row>
    <row r="2476" spans="3:3" x14ac:dyDescent="0.25">
      <c r="C2476" s="2"/>
    </row>
    <row r="2477" spans="3:3" x14ac:dyDescent="0.25">
      <c r="C2477" s="2"/>
    </row>
    <row r="2478" spans="3:3" x14ac:dyDescent="0.25">
      <c r="C2478" s="2"/>
    </row>
    <row r="2479" spans="3:3" x14ac:dyDescent="0.25">
      <c r="C2479" s="2"/>
    </row>
    <row r="2480" spans="3:3" x14ac:dyDescent="0.25">
      <c r="C2480" s="2"/>
    </row>
    <row r="2481" spans="3:3" x14ac:dyDescent="0.25">
      <c r="C2481" s="2"/>
    </row>
    <row r="2482" spans="3:3" x14ac:dyDescent="0.25">
      <c r="C2482" s="2"/>
    </row>
    <row r="2483" spans="3:3" x14ac:dyDescent="0.25">
      <c r="C2483" s="2"/>
    </row>
    <row r="2484" spans="3:3" x14ac:dyDescent="0.25">
      <c r="C2484" s="2"/>
    </row>
    <row r="2485" spans="3:3" x14ac:dyDescent="0.25">
      <c r="C2485" s="2"/>
    </row>
    <row r="2486" spans="3:3" x14ac:dyDescent="0.25">
      <c r="C2486" s="2"/>
    </row>
    <row r="2487" spans="3:3" x14ac:dyDescent="0.25">
      <c r="C2487" s="2"/>
    </row>
    <row r="2488" spans="3:3" x14ac:dyDescent="0.25">
      <c r="C2488" s="2"/>
    </row>
    <row r="2489" spans="3:3" x14ac:dyDescent="0.25">
      <c r="C2489" s="2"/>
    </row>
    <row r="2490" spans="3:3" x14ac:dyDescent="0.25">
      <c r="C2490" s="2"/>
    </row>
    <row r="2491" spans="3:3" x14ac:dyDescent="0.25">
      <c r="C2491" s="2"/>
    </row>
    <row r="2492" spans="3:3" x14ac:dyDescent="0.25">
      <c r="C2492" s="2"/>
    </row>
    <row r="2493" spans="3:3" x14ac:dyDescent="0.25">
      <c r="C2493" s="2"/>
    </row>
    <row r="2494" spans="3:3" x14ac:dyDescent="0.25">
      <c r="C2494" s="2"/>
    </row>
    <row r="2495" spans="3:3" x14ac:dyDescent="0.25">
      <c r="C2495" s="2"/>
    </row>
    <row r="2496" spans="3:3" x14ac:dyDescent="0.25">
      <c r="C2496" s="2"/>
    </row>
    <row r="2497" spans="3:3" x14ac:dyDescent="0.25">
      <c r="C2497" s="2"/>
    </row>
    <row r="2498" spans="3:3" x14ac:dyDescent="0.25">
      <c r="C2498" s="2"/>
    </row>
    <row r="2499" spans="3:3" x14ac:dyDescent="0.25">
      <c r="C2499" s="2"/>
    </row>
    <row r="2500" spans="3:3" x14ac:dyDescent="0.25">
      <c r="C2500" s="2"/>
    </row>
    <row r="2501" spans="3:3" x14ac:dyDescent="0.25">
      <c r="C25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01EBF-9C4C-4DBE-9829-C010E2AFB057}">
  <dimension ref="A1:AD4889"/>
  <sheetViews>
    <sheetView tabSelected="1" workbookViewId="0">
      <pane ySplit="1" topLeftCell="A2" activePane="bottomLeft" state="frozen"/>
      <selection pane="bottomLeft" activeCell="A2" sqref="A2"/>
    </sheetView>
  </sheetViews>
  <sheetFormatPr defaultRowHeight="15" x14ac:dyDescent="0.25"/>
  <cols>
    <col min="1" max="1" width="12.28515625" style="7" customWidth="1"/>
    <col min="4" max="4" width="11" customWidth="1"/>
    <col min="5" max="7" width="9.140625" style="1"/>
    <col min="22" max="22" width="10.5703125" customWidth="1"/>
    <col min="23" max="23" width="12.140625" bestFit="1" customWidth="1"/>
    <col min="24" max="24" width="11.5703125" bestFit="1" customWidth="1"/>
  </cols>
  <sheetData>
    <row r="1" spans="1:29" x14ac:dyDescent="0.25">
      <c r="B1" t="s">
        <v>9728</v>
      </c>
      <c r="C1" t="s">
        <v>0</v>
      </c>
      <c r="D1" s="1" t="s">
        <v>3</v>
      </c>
      <c r="E1" s="1" t="s">
        <v>1</v>
      </c>
      <c r="F1" s="1" t="s">
        <v>2</v>
      </c>
      <c r="G1" s="1" t="s">
        <v>4</v>
      </c>
    </row>
    <row r="2" spans="1:29" x14ac:dyDescent="0.25">
      <c r="A2" s="7">
        <v>44449</v>
      </c>
      <c r="B2">
        <v>4458.58</v>
      </c>
      <c r="C2">
        <v>187.15</v>
      </c>
      <c r="D2">
        <v>15.8</v>
      </c>
      <c r="E2" s="1">
        <f>B2/B3-1</f>
        <v>-1.6944369111638879E-2</v>
      </c>
      <c r="F2" s="1">
        <f>C2/C3-1</f>
        <v>-4.0256410256410247E-2</v>
      </c>
      <c r="G2" s="1">
        <f>D2/D3-1</f>
        <v>-4.0680024286581573E-2</v>
      </c>
      <c r="V2" s="94" t="s">
        <v>6</v>
      </c>
      <c r="W2" s="95"/>
      <c r="X2" s="95"/>
      <c r="Y2" s="95"/>
      <c r="Z2" s="95"/>
      <c r="AA2" s="95"/>
      <c r="AB2" s="95"/>
      <c r="AC2" s="96"/>
    </row>
    <row r="3" spans="1:29" x14ac:dyDescent="0.25">
      <c r="A3" s="7">
        <v>44442</v>
      </c>
      <c r="B3">
        <v>4535.43</v>
      </c>
      <c r="C3">
        <v>195</v>
      </c>
      <c r="D3">
        <v>16.47</v>
      </c>
      <c r="E3" s="1">
        <f t="shared" ref="E3:E66" si="0">B3/B4-1</f>
        <v>5.7790777869193288E-3</v>
      </c>
      <c r="F3" s="1">
        <f t="shared" ref="F3:F66" si="1">C3/C4-1</f>
        <v>6.0881230007223675E-3</v>
      </c>
      <c r="G3" s="1">
        <f t="shared" ref="G3:G66" si="2">D3/D4-1</f>
        <v>-1.4362657091562037E-2</v>
      </c>
      <c r="V3" s="85" t="s">
        <v>7</v>
      </c>
      <c r="W3" s="86"/>
      <c r="X3" s="86"/>
      <c r="Y3" s="86"/>
      <c r="Z3" s="86"/>
      <c r="AA3" s="86"/>
      <c r="AB3" s="86"/>
      <c r="AC3" s="87"/>
    </row>
    <row r="4" spans="1:29" x14ac:dyDescent="0.25">
      <c r="A4" s="7">
        <v>44435</v>
      </c>
      <c r="B4">
        <v>4509.37</v>
      </c>
      <c r="C4">
        <v>193.82</v>
      </c>
      <c r="D4">
        <v>16.71</v>
      </c>
      <c r="E4" s="1">
        <f t="shared" si="0"/>
        <v>1.5242014827756112E-2</v>
      </c>
      <c r="F4" s="1">
        <f t="shared" si="1"/>
        <v>6.857142857142895E-3</v>
      </c>
      <c r="G4" s="1">
        <f t="shared" si="2"/>
        <v>6.0952380952381091E-2</v>
      </c>
      <c r="V4" s="88"/>
      <c r="W4" s="89"/>
      <c r="X4" s="89"/>
      <c r="Y4" s="89"/>
      <c r="Z4" s="89"/>
      <c r="AA4" s="89"/>
      <c r="AB4" s="89"/>
      <c r="AC4" s="90"/>
    </row>
    <row r="5" spans="1:29" x14ac:dyDescent="0.25">
      <c r="A5" s="7">
        <v>44428</v>
      </c>
      <c r="B5">
        <v>4441.67</v>
      </c>
      <c r="C5">
        <v>192.5</v>
      </c>
      <c r="D5">
        <v>15.75</v>
      </c>
      <c r="E5" s="1">
        <f t="shared" si="0"/>
        <v>-5.8930170098477896E-3</v>
      </c>
      <c r="F5" s="1">
        <f t="shared" si="1"/>
        <v>-1.855817273376148E-2</v>
      </c>
      <c r="G5" s="1">
        <f t="shared" si="2"/>
        <v>-9.4827586206896464E-2</v>
      </c>
      <c r="V5" s="88"/>
      <c r="W5" s="89"/>
      <c r="X5" s="89"/>
      <c r="Y5" s="89"/>
      <c r="Z5" s="89"/>
      <c r="AA5" s="89"/>
      <c r="AB5" s="89"/>
      <c r="AC5" s="90"/>
    </row>
    <row r="6" spans="1:29" x14ac:dyDescent="0.25">
      <c r="A6" s="7">
        <v>44421</v>
      </c>
      <c r="B6">
        <v>4468</v>
      </c>
      <c r="C6">
        <v>196.14</v>
      </c>
      <c r="D6">
        <v>17.399999999999999</v>
      </c>
      <c r="E6" s="1">
        <f t="shared" si="0"/>
        <v>7.0956515467077708E-3</v>
      </c>
      <c r="F6" s="1">
        <f t="shared" si="1"/>
        <v>7.5505839776278894E-2</v>
      </c>
      <c r="G6" s="1">
        <f t="shared" si="2"/>
        <v>2.8976936723831948E-2</v>
      </c>
      <c r="V6" s="88"/>
      <c r="W6" s="89"/>
      <c r="X6" s="89"/>
      <c r="Y6" s="89"/>
      <c r="Z6" s="89"/>
      <c r="AA6" s="89"/>
      <c r="AB6" s="89"/>
      <c r="AC6" s="90"/>
    </row>
    <row r="7" spans="1:29" x14ac:dyDescent="0.25">
      <c r="A7" s="7">
        <v>44414</v>
      </c>
      <c r="B7">
        <v>4436.5200000000004</v>
      </c>
      <c r="C7">
        <v>182.37</v>
      </c>
      <c r="D7">
        <v>16.91</v>
      </c>
      <c r="E7" s="1">
        <f t="shared" si="0"/>
        <v>9.3873855016541885E-3</v>
      </c>
      <c r="F7" s="1">
        <f t="shared" si="1"/>
        <v>-2.3924213230571589E-2</v>
      </c>
      <c r="G7" s="1">
        <f t="shared" si="2"/>
        <v>1.5006002400960394E-2</v>
      </c>
      <c r="V7" s="88"/>
      <c r="W7" s="89"/>
      <c r="X7" s="89"/>
      <c r="Y7" s="89"/>
      <c r="Z7" s="89"/>
      <c r="AA7" s="89"/>
      <c r="AB7" s="89"/>
      <c r="AC7" s="90"/>
    </row>
    <row r="8" spans="1:29" x14ac:dyDescent="0.25">
      <c r="A8" s="7">
        <v>44407</v>
      </c>
      <c r="B8">
        <v>4395.26</v>
      </c>
      <c r="C8">
        <v>186.84</v>
      </c>
      <c r="D8">
        <v>16.66</v>
      </c>
      <c r="E8" s="1">
        <f t="shared" si="0"/>
        <v>-3.7467785184697178E-3</v>
      </c>
      <c r="F8" s="1">
        <f t="shared" si="1"/>
        <v>1.0874857977601016E-2</v>
      </c>
      <c r="G8" s="1">
        <f t="shared" si="2"/>
        <v>2.0208205756276909E-2</v>
      </c>
      <c r="V8" s="91"/>
      <c r="W8" s="92"/>
      <c r="X8" s="92"/>
      <c r="Y8" s="92"/>
      <c r="Z8" s="92"/>
      <c r="AA8" s="92"/>
      <c r="AB8" s="92"/>
      <c r="AC8" s="93"/>
    </row>
    <row r="9" spans="1:29" x14ac:dyDescent="0.25">
      <c r="A9" s="7">
        <v>44400</v>
      </c>
      <c r="B9">
        <v>4411.79</v>
      </c>
      <c r="C9">
        <v>184.83</v>
      </c>
      <c r="D9">
        <v>16.329999999999998</v>
      </c>
      <c r="E9" s="1">
        <f t="shared" si="0"/>
        <v>1.9557862431710538E-2</v>
      </c>
      <c r="F9" s="1">
        <f t="shared" si="1"/>
        <v>1.7562210966747482E-2</v>
      </c>
      <c r="G9" s="1">
        <f t="shared" si="2"/>
        <v>6.5926892950391558E-2</v>
      </c>
    </row>
    <row r="10" spans="1:29" x14ac:dyDescent="0.25">
      <c r="A10" s="7">
        <v>44393</v>
      </c>
      <c r="B10">
        <v>4327.16</v>
      </c>
      <c r="C10">
        <v>181.64</v>
      </c>
      <c r="D10">
        <v>15.32</v>
      </c>
      <c r="E10" s="1">
        <f t="shared" si="0"/>
        <v>-9.7012278152213138E-3</v>
      </c>
      <c r="F10" s="1">
        <f t="shared" si="1"/>
        <v>-1.2826086956521765E-2</v>
      </c>
      <c r="G10" s="1">
        <f t="shared" si="2"/>
        <v>-0.10981987216734457</v>
      </c>
      <c r="V10" s="5" t="s">
        <v>9</v>
      </c>
    </row>
    <row r="11" spans="1:29" x14ac:dyDescent="0.25">
      <c r="A11" s="7">
        <v>44386</v>
      </c>
      <c r="B11">
        <v>4369.55</v>
      </c>
      <c r="C11">
        <v>184</v>
      </c>
      <c r="D11">
        <v>17.21</v>
      </c>
      <c r="E11" s="1">
        <f t="shared" si="0"/>
        <v>3.954194755005469E-3</v>
      </c>
      <c r="F11" s="1">
        <f t="shared" si="1"/>
        <v>-1.154982540961591E-2</v>
      </c>
      <c r="G11" s="1">
        <f t="shared" si="2"/>
        <v>-9.7813578826235759E-3</v>
      </c>
      <c r="V11" s="4">
        <v>0.56559999999999999</v>
      </c>
      <c r="Z11" t="s">
        <v>14</v>
      </c>
    </row>
    <row r="12" spans="1:29" x14ac:dyDescent="0.25">
      <c r="A12" s="7">
        <v>44379</v>
      </c>
      <c r="B12">
        <v>4352.34</v>
      </c>
      <c r="C12">
        <v>186.15</v>
      </c>
      <c r="D12">
        <v>17.38</v>
      </c>
      <c r="E12" s="1">
        <f t="shared" si="0"/>
        <v>1.6735580629336333E-2</v>
      </c>
      <c r="F12" s="1">
        <f t="shared" si="1"/>
        <v>-4.0760589508399447E-2</v>
      </c>
      <c r="G12" s="1">
        <f t="shared" si="2"/>
        <v>-6.3072776280323595E-2</v>
      </c>
    </row>
    <row r="13" spans="1:29" x14ac:dyDescent="0.25">
      <c r="A13" s="7">
        <v>44372</v>
      </c>
      <c r="B13">
        <v>4280.7</v>
      </c>
      <c r="C13">
        <v>194.06</v>
      </c>
      <c r="D13">
        <v>18.55</v>
      </c>
      <c r="E13" s="1">
        <f t="shared" si="0"/>
        <v>2.7421425914147646E-2</v>
      </c>
      <c r="F13" s="1">
        <f t="shared" si="1"/>
        <v>0.24605111082573505</v>
      </c>
      <c r="G13" s="1">
        <f t="shared" si="2"/>
        <v>9.1176470588235414E-2</v>
      </c>
      <c r="V13" t="s">
        <v>10</v>
      </c>
      <c r="W13" t="s">
        <v>11</v>
      </c>
      <c r="X13" t="s">
        <v>12</v>
      </c>
    </row>
    <row r="14" spans="1:29" x14ac:dyDescent="0.25">
      <c r="A14" s="7">
        <v>44365</v>
      </c>
      <c r="B14">
        <v>4166.45</v>
      </c>
      <c r="C14">
        <v>155.74</v>
      </c>
      <c r="D14">
        <v>17</v>
      </c>
      <c r="E14" s="1">
        <f t="shared" si="0"/>
        <v>-1.9067956227751259E-2</v>
      </c>
      <c r="F14" s="1">
        <f t="shared" si="1"/>
        <v>-6.4343646740762872E-2</v>
      </c>
      <c r="G14" s="1">
        <f t="shared" si="2"/>
        <v>-0.11962713619886067</v>
      </c>
      <c r="V14" s="2">
        <f>SLOPE(F2:F106,E2:E106)</f>
        <v>0.44792140650256307</v>
      </c>
      <c r="W14" s="2">
        <f>SLOPE(F2:F158,E2:E158)</f>
        <v>0.49234460488181336</v>
      </c>
      <c r="X14" s="2">
        <f>SLOPE(F2:F262,E2:E262)</f>
        <v>0.49902853428672589</v>
      </c>
      <c r="Z14" s="6" t="s">
        <v>13</v>
      </c>
    </row>
    <row r="15" spans="1:29" x14ac:dyDescent="0.25">
      <c r="A15" s="7">
        <v>44358</v>
      </c>
      <c r="B15">
        <v>4247.4399999999996</v>
      </c>
      <c r="C15">
        <v>166.45</v>
      </c>
      <c r="D15">
        <v>19.309999999999999</v>
      </c>
      <c r="E15" s="1">
        <f t="shared" si="0"/>
        <v>4.1490440649754046E-3</v>
      </c>
      <c r="F15" s="1">
        <f t="shared" si="1"/>
        <v>2.7088732568184559E-2</v>
      </c>
      <c r="G15" s="1">
        <f t="shared" si="2"/>
        <v>-4.2637580565195954E-2</v>
      </c>
      <c r="V15" s="58"/>
    </row>
    <row r="16" spans="1:29" x14ac:dyDescent="0.25">
      <c r="A16" s="7">
        <v>44351</v>
      </c>
      <c r="B16">
        <v>4229.8900000000003</v>
      </c>
      <c r="C16">
        <v>162.06</v>
      </c>
      <c r="D16">
        <v>20.170000000000002</v>
      </c>
      <c r="E16" s="1">
        <f t="shared" si="0"/>
        <v>6.1320945455758391E-3</v>
      </c>
      <c r="F16" s="1">
        <f t="shared" si="1"/>
        <v>-4.2396313364054805E-3</v>
      </c>
      <c r="G16" s="1">
        <f t="shared" si="2"/>
        <v>9.0270270270270458E-2</v>
      </c>
      <c r="V16" t="s">
        <v>9729</v>
      </c>
      <c r="W16">
        <f>INDEX(LINEST(F2:F106,E2:E106,1,1),2,1)</f>
        <v>0.15648824700360242</v>
      </c>
      <c r="Z16" s="6" t="s">
        <v>15</v>
      </c>
    </row>
    <row r="17" spans="1:30" x14ac:dyDescent="0.25">
      <c r="A17" s="7">
        <v>44344</v>
      </c>
      <c r="B17">
        <v>4204.1099999999997</v>
      </c>
      <c r="C17">
        <v>162.75</v>
      </c>
      <c r="D17">
        <v>18.5</v>
      </c>
      <c r="E17" s="1">
        <f t="shared" si="0"/>
        <v>1.1610111986448013E-2</v>
      </c>
      <c r="F17" s="1">
        <f t="shared" si="1"/>
        <v>-3.9539687223369646E-2</v>
      </c>
      <c r="G17" s="1">
        <f t="shared" si="2"/>
        <v>2.8349082823791116E-2</v>
      </c>
      <c r="V17" s="97" t="s">
        <v>9731</v>
      </c>
      <c r="W17" s="97"/>
    </row>
    <row r="18" spans="1:30" x14ac:dyDescent="0.25">
      <c r="A18" s="7">
        <v>44337</v>
      </c>
      <c r="B18">
        <v>4155.8599999999997</v>
      </c>
      <c r="C18">
        <v>169.45</v>
      </c>
      <c r="D18">
        <v>17.989999999999998</v>
      </c>
      <c r="E18" s="1">
        <f t="shared" si="0"/>
        <v>-4.3101692681818404E-3</v>
      </c>
      <c r="F18" s="1">
        <f t="shared" si="1"/>
        <v>-2.2948740125699252E-2</v>
      </c>
      <c r="G18" s="1">
        <f t="shared" si="2"/>
        <v>-6.008359456635326E-2</v>
      </c>
    </row>
    <row r="19" spans="1:30" x14ac:dyDescent="0.25">
      <c r="A19" s="7">
        <v>44330</v>
      </c>
      <c r="B19">
        <v>4173.8500000000004</v>
      </c>
      <c r="C19">
        <v>173.43</v>
      </c>
      <c r="D19">
        <v>19.14</v>
      </c>
      <c r="E19" s="1">
        <f t="shared" si="0"/>
        <v>-1.388035722723624E-2</v>
      </c>
      <c r="F19" s="1">
        <f t="shared" si="1"/>
        <v>8.0209241499564765E-3</v>
      </c>
      <c r="G19" s="1">
        <f t="shared" si="2"/>
        <v>-0.22447325769854132</v>
      </c>
    </row>
    <row r="20" spans="1:30" x14ac:dyDescent="0.25">
      <c r="A20" s="7">
        <v>44323</v>
      </c>
      <c r="B20">
        <v>4232.6000000000004</v>
      </c>
      <c r="C20">
        <v>172.05</v>
      </c>
      <c r="D20">
        <v>24.68</v>
      </c>
      <c r="E20" s="1">
        <f t="shared" si="0"/>
        <v>1.2300384820516763E-2</v>
      </c>
      <c r="F20" s="1">
        <f t="shared" si="1"/>
        <v>4.5705950282623364E-2</v>
      </c>
      <c r="G20" s="1">
        <f t="shared" si="2"/>
        <v>7.3977371627502064E-2</v>
      </c>
    </row>
    <row r="21" spans="1:30" x14ac:dyDescent="0.25">
      <c r="A21" s="7">
        <v>44316</v>
      </c>
      <c r="B21">
        <v>4181.17</v>
      </c>
      <c r="C21">
        <v>164.53</v>
      </c>
      <c r="D21">
        <v>22.98</v>
      </c>
      <c r="E21" s="1">
        <f t="shared" si="0"/>
        <v>2.3922472052562149E-4</v>
      </c>
      <c r="F21" s="1">
        <f t="shared" si="1"/>
        <v>-1.1178556403629969E-2</v>
      </c>
      <c r="G21" s="1">
        <f t="shared" si="2"/>
        <v>5.5581074873679359E-2</v>
      </c>
      <c r="I21" s="3"/>
      <c r="V21" s="94" t="s">
        <v>8</v>
      </c>
      <c r="W21" s="95"/>
      <c r="X21" s="95"/>
      <c r="Y21" s="95"/>
      <c r="Z21" s="95"/>
      <c r="AA21" s="95"/>
      <c r="AB21" s="95"/>
      <c r="AC21" s="96"/>
    </row>
    <row r="22" spans="1:30" ht="15" customHeight="1" x14ac:dyDescent="0.25">
      <c r="A22" s="7">
        <v>44309</v>
      </c>
      <c r="B22">
        <v>4180.17</v>
      </c>
      <c r="C22">
        <v>166.39</v>
      </c>
      <c r="D22">
        <v>21.77</v>
      </c>
      <c r="E22" s="1">
        <f t="shared" si="0"/>
        <v>-1.266285506765108E-3</v>
      </c>
      <c r="F22" s="1">
        <f t="shared" si="1"/>
        <v>1.6060087933561285E-2</v>
      </c>
      <c r="G22" s="1">
        <f t="shared" si="2"/>
        <v>-3.0721282279608242E-2</v>
      </c>
      <c r="V22" s="85" t="s">
        <v>5</v>
      </c>
      <c r="W22" s="86"/>
      <c r="X22" s="86"/>
      <c r="Y22" s="86"/>
      <c r="Z22" s="86"/>
      <c r="AA22" s="86"/>
      <c r="AB22" s="86"/>
      <c r="AC22" s="87"/>
      <c r="AD22" s="4"/>
    </row>
    <row r="23" spans="1:30" x14ac:dyDescent="0.25">
      <c r="A23" s="7">
        <v>44302</v>
      </c>
      <c r="B23">
        <v>4185.47</v>
      </c>
      <c r="C23">
        <v>163.76</v>
      </c>
      <c r="D23">
        <v>22.46</v>
      </c>
      <c r="E23" s="1">
        <f t="shared" si="0"/>
        <v>1.3725537686494871E-2</v>
      </c>
      <c r="F23" s="1">
        <f t="shared" si="1"/>
        <v>6.1440157286802854E-3</v>
      </c>
      <c r="G23" s="1">
        <f t="shared" si="2"/>
        <v>-1.2313104661389462E-2</v>
      </c>
      <c r="V23" s="88"/>
      <c r="W23" s="89"/>
      <c r="X23" s="89"/>
      <c r="Y23" s="89"/>
      <c r="Z23" s="89"/>
      <c r="AA23" s="89"/>
      <c r="AB23" s="89"/>
      <c r="AC23" s="90"/>
      <c r="AD23" s="4"/>
    </row>
    <row r="24" spans="1:30" x14ac:dyDescent="0.25">
      <c r="A24" s="7">
        <v>44295</v>
      </c>
      <c r="B24">
        <v>4128.8</v>
      </c>
      <c r="C24">
        <v>162.76</v>
      </c>
      <c r="D24">
        <v>22.74</v>
      </c>
      <c r="E24" s="1">
        <f t="shared" si="0"/>
        <v>2.7097891225338122E-2</v>
      </c>
      <c r="F24" s="1">
        <f t="shared" si="1"/>
        <v>1.8466083959127744E-3</v>
      </c>
      <c r="G24" s="1">
        <f t="shared" si="2"/>
        <v>-1.0874293170943905E-2</v>
      </c>
      <c r="V24" s="88"/>
      <c r="W24" s="89"/>
      <c r="X24" s="89"/>
      <c r="Y24" s="89"/>
      <c r="Z24" s="89"/>
      <c r="AA24" s="89"/>
      <c r="AB24" s="89"/>
      <c r="AC24" s="90"/>
      <c r="AD24" s="4"/>
    </row>
    <row r="25" spans="1:30" x14ac:dyDescent="0.25">
      <c r="A25" s="7">
        <v>44288</v>
      </c>
      <c r="B25">
        <v>4019.87</v>
      </c>
      <c r="C25">
        <v>162.46</v>
      </c>
      <c r="D25">
        <v>22.99</v>
      </c>
      <c r="E25" s="1">
        <f t="shared" si="0"/>
        <v>1.140509341961593E-2</v>
      </c>
      <c r="F25" s="1">
        <f t="shared" si="1"/>
        <v>2.8032652028096017E-2</v>
      </c>
      <c r="G25" s="1">
        <f t="shared" si="2"/>
        <v>3.6052275799909772E-2</v>
      </c>
      <c r="V25" s="88"/>
      <c r="W25" s="89"/>
      <c r="X25" s="89"/>
      <c r="Y25" s="89"/>
      <c r="Z25" s="89"/>
      <c r="AA25" s="89"/>
      <c r="AB25" s="89"/>
      <c r="AC25" s="90"/>
      <c r="AD25" s="4"/>
    </row>
    <row r="26" spans="1:30" x14ac:dyDescent="0.25">
      <c r="A26" s="7">
        <v>44281</v>
      </c>
      <c r="B26">
        <v>3974.54</v>
      </c>
      <c r="C26">
        <v>158.03</v>
      </c>
      <c r="D26">
        <v>22.19</v>
      </c>
      <c r="E26" s="1">
        <f t="shared" si="0"/>
        <v>1.570110653957224E-2</v>
      </c>
      <c r="F26" s="1">
        <f t="shared" si="1"/>
        <v>-2.6609177702494602E-2</v>
      </c>
      <c r="G26" s="1">
        <f t="shared" si="2"/>
        <v>4.0723981900452344E-3</v>
      </c>
      <c r="V26" s="88"/>
      <c r="W26" s="89"/>
      <c r="X26" s="89"/>
      <c r="Y26" s="89"/>
      <c r="Z26" s="89"/>
      <c r="AA26" s="89"/>
      <c r="AB26" s="89"/>
      <c r="AC26" s="90"/>
      <c r="AD26" s="4"/>
    </row>
    <row r="27" spans="1:30" x14ac:dyDescent="0.25">
      <c r="A27" s="7">
        <v>44274</v>
      </c>
      <c r="B27">
        <v>3913.1</v>
      </c>
      <c r="C27">
        <v>162.35</v>
      </c>
      <c r="D27">
        <v>22.1</v>
      </c>
      <c r="E27" s="1">
        <f t="shared" si="0"/>
        <v>-7.6686260885442392E-3</v>
      </c>
      <c r="F27" s="1">
        <f t="shared" si="1"/>
        <v>-1.1266747868453053E-2</v>
      </c>
      <c r="G27" s="1">
        <f t="shared" si="2"/>
        <v>-4.8643994834265958E-2</v>
      </c>
      <c r="V27" s="91"/>
      <c r="W27" s="92"/>
      <c r="X27" s="92"/>
      <c r="Y27" s="92"/>
      <c r="Z27" s="92"/>
      <c r="AA27" s="92"/>
      <c r="AB27" s="92"/>
      <c r="AC27" s="93"/>
      <c r="AD27" s="4"/>
    </row>
    <row r="28" spans="1:30" x14ac:dyDescent="0.25">
      <c r="A28" s="7">
        <v>44267</v>
      </c>
      <c r="B28">
        <v>3943.34</v>
      </c>
      <c r="C28">
        <v>164.2</v>
      </c>
      <c r="D28">
        <v>23.23</v>
      </c>
      <c r="E28" s="1">
        <f t="shared" si="0"/>
        <v>2.6392916078856077E-2</v>
      </c>
      <c r="F28" s="1">
        <f t="shared" si="1"/>
        <v>1.9749099490746325E-2</v>
      </c>
      <c r="G28" s="1">
        <f t="shared" si="2"/>
        <v>0.25431965442764581</v>
      </c>
      <c r="AA28" s="4"/>
      <c r="AB28" s="4"/>
      <c r="AC28" s="4"/>
      <c r="AD28" s="4"/>
    </row>
    <row r="29" spans="1:30" x14ac:dyDescent="0.25">
      <c r="A29" s="7">
        <v>44260</v>
      </c>
      <c r="B29">
        <v>3841.94</v>
      </c>
      <c r="C29">
        <v>161.02000000000001</v>
      </c>
      <c r="D29">
        <v>18.52</v>
      </c>
      <c r="E29" s="1">
        <f t="shared" si="0"/>
        <v>8.0789263083320684E-3</v>
      </c>
      <c r="F29" s="1">
        <f t="shared" si="1"/>
        <v>5.5868852459016516E-2</v>
      </c>
      <c r="G29" s="1">
        <f t="shared" si="2"/>
        <v>7.9254079254079235E-2</v>
      </c>
      <c r="V29" s="5" t="s">
        <v>9</v>
      </c>
      <c r="W29" s="4"/>
      <c r="X29" s="4"/>
      <c r="Y29" s="4"/>
      <c r="Z29" s="4"/>
      <c r="AA29" s="4"/>
      <c r="AB29" s="4"/>
      <c r="AC29" s="4"/>
      <c r="AD29" s="4"/>
    </row>
    <row r="30" spans="1:30" x14ac:dyDescent="0.25">
      <c r="A30" s="7">
        <v>44253</v>
      </c>
      <c r="B30">
        <v>3811.15</v>
      </c>
      <c r="C30">
        <v>152.5</v>
      </c>
      <c r="D30">
        <v>17.16</v>
      </c>
      <c r="E30" s="1">
        <f t="shared" si="0"/>
        <v>-2.4460479533930046E-2</v>
      </c>
      <c r="F30" s="1">
        <f t="shared" si="1"/>
        <v>-6.1261730969760508E-3</v>
      </c>
      <c r="G30" s="1">
        <f t="shared" si="2"/>
        <v>-8.0924855491329994E-3</v>
      </c>
      <c r="V30" s="4">
        <v>1.3998999999999999</v>
      </c>
      <c r="W30" s="4"/>
      <c r="X30" s="4"/>
      <c r="Y30" s="4"/>
      <c r="Z30" t="s">
        <v>14</v>
      </c>
      <c r="AA30" s="4"/>
      <c r="AB30" s="4"/>
      <c r="AC30" s="4"/>
      <c r="AD30" s="4"/>
    </row>
    <row r="31" spans="1:30" x14ac:dyDescent="0.25">
      <c r="A31" s="7">
        <v>44246</v>
      </c>
      <c r="B31">
        <v>3906.71</v>
      </c>
      <c r="C31">
        <v>153.44</v>
      </c>
      <c r="D31">
        <v>17.3</v>
      </c>
      <c r="E31" s="1">
        <f t="shared" si="0"/>
        <v>-7.1464332639529227E-3</v>
      </c>
      <c r="F31" s="1">
        <f t="shared" si="1"/>
        <v>2.0687820129049239E-2</v>
      </c>
      <c r="G31" s="1">
        <f t="shared" si="2"/>
        <v>-3.6211699164345301E-2</v>
      </c>
      <c r="V31" s="4"/>
      <c r="W31" s="4"/>
      <c r="X31" s="4"/>
      <c r="Y31" s="4"/>
      <c r="Z31" s="4"/>
      <c r="AA31" s="4"/>
      <c r="AB31" s="4"/>
      <c r="AC31" s="4"/>
      <c r="AD31" s="4"/>
    </row>
    <row r="32" spans="1:30" x14ac:dyDescent="0.25">
      <c r="A32" s="7">
        <v>44239</v>
      </c>
      <c r="B32">
        <v>3934.83</v>
      </c>
      <c r="C32">
        <v>150.33000000000001</v>
      </c>
      <c r="D32">
        <v>17.95</v>
      </c>
      <c r="E32" s="1">
        <f t="shared" si="0"/>
        <v>1.2349395265550678E-2</v>
      </c>
      <c r="F32" s="1">
        <f t="shared" si="1"/>
        <v>7.2406905407333522E-2</v>
      </c>
      <c r="G32" s="1">
        <f t="shared" si="2"/>
        <v>-7.2830578512396715E-2</v>
      </c>
      <c r="V32" t="s">
        <v>10</v>
      </c>
      <c r="W32" t="s">
        <v>11</v>
      </c>
      <c r="X32" t="s">
        <v>12</v>
      </c>
      <c r="Y32" s="4"/>
      <c r="AA32" s="4"/>
      <c r="AB32" s="4"/>
      <c r="AC32" s="4"/>
      <c r="AD32" s="4"/>
    </row>
    <row r="33" spans="1:30" x14ac:dyDescent="0.25">
      <c r="A33" s="7">
        <v>44232</v>
      </c>
      <c r="B33">
        <v>3886.83</v>
      </c>
      <c r="C33">
        <v>140.18</v>
      </c>
      <c r="D33">
        <v>19.36</v>
      </c>
      <c r="E33" s="1">
        <f t="shared" si="0"/>
        <v>4.6467110364435404E-2</v>
      </c>
      <c r="F33" s="1">
        <f t="shared" si="1"/>
        <v>2.9297305235333138E-2</v>
      </c>
      <c r="G33" s="1">
        <f t="shared" si="2"/>
        <v>0.11972238288027759</v>
      </c>
      <c r="V33" s="2">
        <f>SLOPE(G2:G106,E2:E106)</f>
        <v>2.2451079458460645</v>
      </c>
      <c r="W33" s="2">
        <f>SLOPE(G2:G158,E2:E158)</f>
        <v>2.2389332523127208</v>
      </c>
      <c r="X33" s="2">
        <f>SLOPE(G2:G262,E2:E262)</f>
        <v>2.1329991818098293</v>
      </c>
      <c r="Y33" s="4"/>
      <c r="Z33" s="6" t="s">
        <v>13</v>
      </c>
      <c r="AA33" s="4"/>
      <c r="AB33" s="4"/>
      <c r="AC33" s="4"/>
      <c r="AD33" s="4"/>
    </row>
    <row r="34" spans="1:30" x14ac:dyDescent="0.25">
      <c r="A34" s="7">
        <v>44225</v>
      </c>
      <c r="B34">
        <v>3714.24</v>
      </c>
      <c r="C34">
        <v>136.19</v>
      </c>
      <c r="D34">
        <v>17.29</v>
      </c>
      <c r="E34" s="1">
        <f t="shared" si="0"/>
        <v>-3.3120133698818388E-2</v>
      </c>
      <c r="F34" s="1">
        <f t="shared" si="1"/>
        <v>-4.2601054481546607E-2</v>
      </c>
      <c r="G34" s="1">
        <f t="shared" si="2"/>
        <v>-0.15452322738386304</v>
      </c>
      <c r="V34" s="4"/>
      <c r="W34" s="4"/>
      <c r="X34" s="4"/>
      <c r="Y34" s="4"/>
      <c r="Z34" s="4"/>
      <c r="AA34" s="4"/>
      <c r="AB34" s="4"/>
      <c r="AC34" s="4"/>
      <c r="AD34" s="4"/>
    </row>
    <row r="35" spans="1:30" x14ac:dyDescent="0.25">
      <c r="A35" s="7">
        <v>44218</v>
      </c>
      <c r="B35">
        <v>3841.47</v>
      </c>
      <c r="C35">
        <v>142.25</v>
      </c>
      <c r="D35">
        <v>20.45</v>
      </c>
      <c r="E35" s="1">
        <f t="shared" si="0"/>
        <v>1.9430770251442908E-2</v>
      </c>
      <c r="F35" s="1">
        <f t="shared" si="1"/>
        <v>0.10058027079303677</v>
      </c>
      <c r="G35" s="1">
        <f t="shared" si="2"/>
        <v>1.2877662209014318E-2</v>
      </c>
      <c r="V35" t="s">
        <v>10</v>
      </c>
      <c r="W35" s="4">
        <f t="array" ref="W35:W36">LINEST(G2:G106,E2:E106,1,1)</f>
        <v>2.2451079458460637</v>
      </c>
      <c r="X35" s="4"/>
      <c r="Y35" s="4"/>
      <c r="Z35" s="6" t="s">
        <v>15</v>
      </c>
      <c r="AA35" s="4"/>
      <c r="AB35" s="4"/>
      <c r="AC35" s="4"/>
      <c r="AD35" s="4"/>
    </row>
    <row r="36" spans="1:30" x14ac:dyDescent="0.25">
      <c r="A36" s="7">
        <v>44211</v>
      </c>
      <c r="B36">
        <v>3768.25</v>
      </c>
      <c r="C36">
        <v>129.25</v>
      </c>
      <c r="D36">
        <v>20.190000000000001</v>
      </c>
      <c r="E36" s="1">
        <f t="shared" si="0"/>
        <v>-1.4754175512722623E-2</v>
      </c>
      <c r="F36" s="1">
        <f t="shared" si="1"/>
        <v>-2.5466893039050031E-3</v>
      </c>
      <c r="G36" s="1">
        <f t="shared" si="2"/>
        <v>0.15305539691604797</v>
      </c>
      <c r="V36" t="s">
        <v>16</v>
      </c>
      <c r="W36">
        <v>0.22918147914267975</v>
      </c>
      <c r="X36" s="4"/>
      <c r="Y36" s="4"/>
      <c r="Z36" s="4"/>
      <c r="AA36" s="4"/>
      <c r="AB36" s="4"/>
      <c r="AC36" s="4"/>
      <c r="AD36" s="4"/>
    </row>
    <row r="37" spans="1:30" x14ac:dyDescent="0.25">
      <c r="A37" s="7">
        <v>44204</v>
      </c>
      <c r="B37">
        <v>3824.68</v>
      </c>
      <c r="C37">
        <v>129.58000000000001</v>
      </c>
      <c r="D37">
        <v>17.510000000000002</v>
      </c>
      <c r="E37" s="1">
        <f t="shared" si="0"/>
        <v>1.8266432734214133E-2</v>
      </c>
      <c r="F37" s="1">
        <f t="shared" si="1"/>
        <v>-1.9818456883509694E-2</v>
      </c>
      <c r="G37" s="1">
        <f t="shared" si="2"/>
        <v>9.643080776455859E-2</v>
      </c>
      <c r="V37" s="4"/>
      <c r="W37" s="4"/>
      <c r="X37" s="4"/>
      <c r="Y37" s="4"/>
      <c r="Z37" s="4"/>
      <c r="AA37" s="4"/>
      <c r="AB37" s="4"/>
      <c r="AC37" s="4"/>
      <c r="AD37" s="4"/>
    </row>
    <row r="38" spans="1:30" x14ac:dyDescent="0.25">
      <c r="A38" s="7">
        <v>44197</v>
      </c>
      <c r="B38">
        <v>3756.07</v>
      </c>
      <c r="C38">
        <v>132.19999999999999</v>
      </c>
      <c r="D38">
        <v>15.97</v>
      </c>
      <c r="E38" s="1">
        <f t="shared" si="0"/>
        <v>1.4315187979671018E-2</v>
      </c>
      <c r="F38" s="1">
        <f t="shared" si="1"/>
        <v>5.552597550771976E-3</v>
      </c>
      <c r="G38" s="1">
        <f t="shared" si="2"/>
        <v>-3.0946601941747587E-2</v>
      </c>
      <c r="W38" s="4"/>
      <c r="X38" s="4"/>
      <c r="Y38" s="4"/>
      <c r="Z38" s="4"/>
      <c r="AA38" s="4"/>
      <c r="AB38" s="4"/>
      <c r="AC38" s="4"/>
      <c r="AD38" s="4"/>
    </row>
    <row r="39" spans="1:30" x14ac:dyDescent="0.25">
      <c r="A39" s="7">
        <v>44190</v>
      </c>
      <c r="B39">
        <v>3703.06</v>
      </c>
      <c r="C39">
        <v>131.47</v>
      </c>
      <c r="D39">
        <v>16.48</v>
      </c>
      <c r="E39" s="1">
        <f t="shared" si="0"/>
        <v>-1.7118625333947257E-3</v>
      </c>
      <c r="F39" s="1">
        <f t="shared" si="1"/>
        <v>-2.5794704498900423E-3</v>
      </c>
      <c r="G39" s="1">
        <f t="shared" si="2"/>
        <v>6.7196090409284981E-3</v>
      </c>
    </row>
    <row r="40" spans="1:30" x14ac:dyDescent="0.25">
      <c r="A40" s="7">
        <v>44183</v>
      </c>
      <c r="B40">
        <v>3709.41</v>
      </c>
      <c r="C40">
        <v>131.81</v>
      </c>
      <c r="D40">
        <v>16.37</v>
      </c>
      <c r="E40" s="1">
        <f t="shared" si="0"/>
        <v>1.2542787419543178E-2</v>
      </c>
      <c r="F40" s="1">
        <f t="shared" si="1"/>
        <v>-8.1591415830546299E-2</v>
      </c>
      <c r="G40" s="1">
        <f t="shared" si="2"/>
        <v>-2.3852116875372587E-2</v>
      </c>
    </row>
    <row r="41" spans="1:30" x14ac:dyDescent="0.25">
      <c r="A41" s="7">
        <v>44176</v>
      </c>
      <c r="B41">
        <v>3663.46</v>
      </c>
      <c r="C41">
        <v>143.52000000000001</v>
      </c>
      <c r="D41">
        <v>16.77</v>
      </c>
      <c r="E41" s="1">
        <f t="shared" si="0"/>
        <v>-9.6401306256622687E-3</v>
      </c>
      <c r="F41" s="1">
        <f t="shared" si="1"/>
        <v>-3.6066895023171286E-2</v>
      </c>
      <c r="G41" s="1">
        <f t="shared" si="2"/>
        <v>-0.10080428954423593</v>
      </c>
    </row>
    <row r="42" spans="1:30" x14ac:dyDescent="0.25">
      <c r="A42" s="7">
        <v>44169</v>
      </c>
      <c r="B42">
        <v>3699.12</v>
      </c>
      <c r="C42">
        <v>148.88999999999999</v>
      </c>
      <c r="D42">
        <v>18.649999999999999</v>
      </c>
      <c r="E42" s="1">
        <f t="shared" si="0"/>
        <v>1.6702626190443493E-2</v>
      </c>
      <c r="F42" s="1">
        <f t="shared" si="1"/>
        <v>8.2285381987351913E-2</v>
      </c>
      <c r="G42" s="1">
        <f t="shared" si="2"/>
        <v>6.3890473474044418E-2</v>
      </c>
    </row>
    <row r="43" spans="1:30" x14ac:dyDescent="0.25">
      <c r="A43" s="7">
        <v>44162</v>
      </c>
      <c r="B43">
        <v>3638.35</v>
      </c>
      <c r="C43">
        <v>137.57</v>
      </c>
      <c r="D43">
        <v>17.53</v>
      </c>
      <c r="E43" s="1">
        <f t="shared" si="0"/>
        <v>2.2715134615492794E-2</v>
      </c>
      <c r="F43" s="1">
        <f t="shared" si="1"/>
        <v>1.4752526370140906E-2</v>
      </c>
      <c r="G43" s="1">
        <f t="shared" si="2"/>
        <v>0.12660668380462736</v>
      </c>
    </row>
    <row r="44" spans="1:30" x14ac:dyDescent="0.25">
      <c r="A44" s="7">
        <v>44155</v>
      </c>
      <c r="B44">
        <v>3557.54</v>
      </c>
      <c r="C44">
        <v>135.57</v>
      </c>
      <c r="D44">
        <v>15.56</v>
      </c>
      <c r="E44" s="1">
        <f t="shared" si="0"/>
        <v>-7.7012119437123161E-3</v>
      </c>
      <c r="F44" s="1">
        <f t="shared" si="1"/>
        <v>2.6345673404496894E-2</v>
      </c>
      <c r="G44" s="1">
        <f t="shared" si="2"/>
        <v>0.16206123973114273</v>
      </c>
    </row>
    <row r="45" spans="1:30" x14ac:dyDescent="0.25">
      <c r="A45" s="7">
        <v>44148</v>
      </c>
      <c r="B45">
        <v>3585.15</v>
      </c>
      <c r="C45">
        <v>132.09</v>
      </c>
      <c r="D45">
        <v>13.39</v>
      </c>
      <c r="E45" s="1">
        <f t="shared" si="0"/>
        <v>2.1573242454636654E-2</v>
      </c>
      <c r="F45" s="1">
        <f t="shared" si="1"/>
        <v>2.7937743190661557E-2</v>
      </c>
      <c r="G45" s="1">
        <f t="shared" si="2"/>
        <v>5.8498023715415126E-2</v>
      </c>
    </row>
    <row r="46" spans="1:30" x14ac:dyDescent="0.25">
      <c r="A46" s="7">
        <v>44141</v>
      </c>
      <c r="B46">
        <v>3509.44</v>
      </c>
      <c r="C46">
        <v>128.5</v>
      </c>
      <c r="D46">
        <v>12.65</v>
      </c>
      <c r="E46" s="1">
        <f t="shared" si="0"/>
        <v>7.3236369863851625E-2</v>
      </c>
      <c r="F46" s="1">
        <f t="shared" si="1"/>
        <v>4.1415956864889747E-3</v>
      </c>
      <c r="G46" s="1">
        <f t="shared" si="2"/>
        <v>0.11453744493392071</v>
      </c>
    </row>
    <row r="47" spans="1:30" x14ac:dyDescent="0.25">
      <c r="A47" s="7">
        <v>44134</v>
      </c>
      <c r="B47">
        <v>3269.96</v>
      </c>
      <c r="C47">
        <v>127.97</v>
      </c>
      <c r="D47">
        <v>11.35</v>
      </c>
      <c r="E47" s="1">
        <f t="shared" si="0"/>
        <v>-5.6394806933707242E-2</v>
      </c>
      <c r="F47" s="1">
        <f t="shared" si="1"/>
        <v>-2.2831398900427624E-2</v>
      </c>
      <c r="G47" s="1">
        <f t="shared" si="2"/>
        <v>-6.9672131147541005E-2</v>
      </c>
    </row>
    <row r="48" spans="1:30" x14ac:dyDescent="0.25">
      <c r="A48" s="7">
        <v>44127</v>
      </c>
      <c r="B48">
        <v>3465.39</v>
      </c>
      <c r="C48">
        <v>130.96</v>
      </c>
      <c r="D48">
        <v>12.2</v>
      </c>
      <c r="E48" s="1">
        <f t="shared" si="0"/>
        <v>-5.2873147502303652E-3</v>
      </c>
      <c r="F48" s="1">
        <f t="shared" si="1"/>
        <v>4.4671346522016764E-2</v>
      </c>
      <c r="G48" s="1">
        <f t="shared" si="2"/>
        <v>0.11926605504587151</v>
      </c>
    </row>
    <row r="49" spans="1:7" x14ac:dyDescent="0.25">
      <c r="A49" s="7">
        <v>44120</v>
      </c>
      <c r="B49">
        <v>3483.81</v>
      </c>
      <c r="C49">
        <v>125.36</v>
      </c>
      <c r="D49">
        <v>10.9</v>
      </c>
      <c r="E49" s="1">
        <f t="shared" si="0"/>
        <v>1.9211246056374254E-3</v>
      </c>
      <c r="F49" s="1">
        <f t="shared" si="1"/>
        <v>5.8068872383524539E-2</v>
      </c>
      <c r="G49" s="1">
        <f t="shared" si="2"/>
        <v>-1.831501831501825E-3</v>
      </c>
    </row>
    <row r="50" spans="1:7" x14ac:dyDescent="0.25">
      <c r="A50" s="7">
        <v>44113</v>
      </c>
      <c r="B50">
        <v>3477.13</v>
      </c>
      <c r="C50">
        <v>118.48</v>
      </c>
      <c r="D50">
        <v>10.92</v>
      </c>
      <c r="E50" s="1">
        <f t="shared" si="0"/>
        <v>3.8432822448662751E-2</v>
      </c>
      <c r="F50" s="1">
        <f t="shared" si="1"/>
        <v>-1.8961662664569001E-2</v>
      </c>
      <c r="G50" s="1">
        <f t="shared" si="2"/>
        <v>0.16170212765957448</v>
      </c>
    </row>
    <row r="51" spans="1:7" x14ac:dyDescent="0.25">
      <c r="A51" s="7">
        <v>44106</v>
      </c>
      <c r="B51">
        <v>3348.44</v>
      </c>
      <c r="C51">
        <v>120.77</v>
      </c>
      <c r="D51">
        <v>9.4</v>
      </c>
      <c r="E51" s="1">
        <f t="shared" si="0"/>
        <v>1.5152525724125843E-2</v>
      </c>
      <c r="F51" s="1">
        <f t="shared" si="1"/>
        <v>2.3387848487416152E-2</v>
      </c>
      <c r="G51" s="1">
        <f t="shared" si="2"/>
        <v>-1.9812304483837306E-2</v>
      </c>
    </row>
    <row r="52" spans="1:7" x14ac:dyDescent="0.25">
      <c r="A52" s="7">
        <v>44099</v>
      </c>
      <c r="B52">
        <v>3298.46</v>
      </c>
      <c r="C52">
        <v>118.01</v>
      </c>
      <c r="D52">
        <v>9.59</v>
      </c>
      <c r="E52" s="1">
        <f t="shared" si="0"/>
        <v>-6.3293236570897138E-3</v>
      </c>
      <c r="F52" s="1">
        <f t="shared" si="1"/>
        <v>-2.0257368202573622E-2</v>
      </c>
      <c r="G52" s="1">
        <f t="shared" si="2"/>
        <v>1.8046709129511562E-2</v>
      </c>
    </row>
    <row r="53" spans="1:7" x14ac:dyDescent="0.25">
      <c r="A53" s="7">
        <v>44092</v>
      </c>
      <c r="B53">
        <v>3319.47</v>
      </c>
      <c r="C53">
        <v>120.45</v>
      </c>
      <c r="D53">
        <v>9.42</v>
      </c>
      <c r="E53" s="1">
        <f t="shared" si="0"/>
        <v>-6.4352568266102805E-3</v>
      </c>
      <c r="F53" s="1">
        <f t="shared" si="1"/>
        <v>-1.7376407244248604E-2</v>
      </c>
      <c r="G53" s="1">
        <f t="shared" si="2"/>
        <v>3.8588754134509351E-2</v>
      </c>
    </row>
    <row r="54" spans="1:7" x14ac:dyDescent="0.25">
      <c r="A54" s="7">
        <v>44085</v>
      </c>
      <c r="B54">
        <v>3340.97</v>
      </c>
      <c r="C54">
        <v>122.58</v>
      </c>
      <c r="D54">
        <v>9.07</v>
      </c>
      <c r="E54" s="1">
        <f t="shared" si="0"/>
        <v>-2.5092210005369209E-2</v>
      </c>
      <c r="F54" s="1">
        <f t="shared" si="1"/>
        <v>-7.2082287195269767E-3</v>
      </c>
      <c r="G54" s="1">
        <f t="shared" si="2"/>
        <v>5.5432372505543892E-3</v>
      </c>
    </row>
    <row r="55" spans="1:7" x14ac:dyDescent="0.25">
      <c r="A55" s="7">
        <v>44078</v>
      </c>
      <c r="B55">
        <v>3426.96</v>
      </c>
      <c r="C55">
        <v>123.47</v>
      </c>
      <c r="D55">
        <v>9.02</v>
      </c>
      <c r="E55" s="1">
        <f t="shared" si="0"/>
        <v>-2.3104267091598962E-2</v>
      </c>
      <c r="F55" s="1">
        <f t="shared" si="1"/>
        <v>5.4488000683235116E-2</v>
      </c>
      <c r="G55" s="1">
        <f t="shared" si="2"/>
        <v>-6.6252587991718515E-2</v>
      </c>
    </row>
    <row r="56" spans="1:7" x14ac:dyDescent="0.25">
      <c r="A56" s="7">
        <v>44071</v>
      </c>
      <c r="B56">
        <v>3508.01</v>
      </c>
      <c r="C56">
        <v>117.09</v>
      </c>
      <c r="D56">
        <v>9.66</v>
      </c>
      <c r="E56" s="1">
        <f t="shared" si="0"/>
        <v>3.2630196988072457E-2</v>
      </c>
      <c r="F56" s="1">
        <f t="shared" si="1"/>
        <v>2.2709406935103482E-2</v>
      </c>
      <c r="G56" s="1">
        <f t="shared" si="2"/>
        <v>3.426124197002145E-2</v>
      </c>
    </row>
    <row r="57" spans="1:7" x14ac:dyDescent="0.25">
      <c r="A57" s="7">
        <v>44064</v>
      </c>
      <c r="B57">
        <v>3397.16</v>
      </c>
      <c r="C57">
        <v>114.49</v>
      </c>
      <c r="D57">
        <v>9.34</v>
      </c>
      <c r="E57" s="1">
        <f t="shared" si="0"/>
        <v>7.2075544420890925E-3</v>
      </c>
      <c r="F57" s="1">
        <f t="shared" si="1"/>
        <v>-2.2705932565087572E-2</v>
      </c>
      <c r="G57" s="1">
        <f t="shared" si="2"/>
        <v>-0.1878260869565217</v>
      </c>
    </row>
    <row r="58" spans="1:7" x14ac:dyDescent="0.25">
      <c r="A58" s="7">
        <v>44057</v>
      </c>
      <c r="B58">
        <v>3372.85</v>
      </c>
      <c r="C58">
        <v>117.15</v>
      </c>
      <c r="D58">
        <v>11.5</v>
      </c>
      <c r="E58" s="1">
        <f t="shared" si="0"/>
        <v>6.4363467093169202E-3</v>
      </c>
      <c r="F58" s="1">
        <f t="shared" si="1"/>
        <v>4.0870724122612279E-2</v>
      </c>
      <c r="G58" s="1">
        <f t="shared" si="2"/>
        <v>1.0544815465729274E-2</v>
      </c>
    </row>
    <row r="59" spans="1:7" x14ac:dyDescent="0.25">
      <c r="A59" s="7">
        <v>44050</v>
      </c>
      <c r="B59">
        <v>3351.28</v>
      </c>
      <c r="C59">
        <v>112.55</v>
      </c>
      <c r="D59">
        <v>11.38</v>
      </c>
      <c r="E59" s="1">
        <f t="shared" si="0"/>
        <v>2.4505368191934274E-2</v>
      </c>
      <c r="F59" s="1">
        <f t="shared" si="1"/>
        <v>9.462307726803898E-3</v>
      </c>
      <c r="G59" s="1">
        <f t="shared" si="2"/>
        <v>0.11678115799803734</v>
      </c>
    </row>
    <row r="60" spans="1:7" x14ac:dyDescent="0.25">
      <c r="A60" s="7">
        <v>44043</v>
      </c>
      <c r="B60">
        <v>3271.12</v>
      </c>
      <c r="C60">
        <v>111.495</v>
      </c>
      <c r="D60">
        <v>10.19</v>
      </c>
      <c r="E60" s="1">
        <f t="shared" si="0"/>
        <v>1.7256338571290719E-2</v>
      </c>
      <c r="F60" s="1">
        <f t="shared" si="1"/>
        <v>-1.3754975674480252E-2</v>
      </c>
      <c r="G60" s="1">
        <f t="shared" si="2"/>
        <v>-0.14369747899159668</v>
      </c>
    </row>
    <row r="61" spans="1:7" x14ac:dyDescent="0.25">
      <c r="A61" s="7">
        <v>44036</v>
      </c>
      <c r="B61">
        <v>3215.63</v>
      </c>
      <c r="C61">
        <v>113.05</v>
      </c>
      <c r="D61">
        <v>11.9</v>
      </c>
      <c r="E61" s="1">
        <f t="shared" si="0"/>
        <v>-2.8219416819392773E-3</v>
      </c>
      <c r="F61" s="1">
        <f t="shared" si="1"/>
        <v>-6.3457874244056023E-2</v>
      </c>
      <c r="G61" s="1">
        <f t="shared" si="2"/>
        <v>-4.417670682730912E-2</v>
      </c>
    </row>
    <row r="62" spans="1:7" x14ac:dyDescent="0.25">
      <c r="A62" s="7">
        <v>44029</v>
      </c>
      <c r="B62">
        <v>3224.73</v>
      </c>
      <c r="C62">
        <v>120.71</v>
      </c>
      <c r="D62">
        <v>12.45</v>
      </c>
      <c r="E62" s="1">
        <f t="shared" si="0"/>
        <v>1.246138196066604E-2</v>
      </c>
      <c r="F62" s="1">
        <f t="shared" si="1"/>
        <v>4.7738911552816621E-2</v>
      </c>
      <c r="G62" s="1">
        <f t="shared" si="2"/>
        <v>7.51295336787563E-2</v>
      </c>
    </row>
    <row r="63" spans="1:7" x14ac:dyDescent="0.25">
      <c r="A63" s="7">
        <v>44022</v>
      </c>
      <c r="B63">
        <v>3185.04</v>
      </c>
      <c r="C63">
        <v>115.21</v>
      </c>
      <c r="D63">
        <v>11.58</v>
      </c>
      <c r="E63" s="1">
        <f t="shared" si="0"/>
        <v>1.75814134779122E-2</v>
      </c>
      <c r="F63" s="1">
        <f t="shared" si="1"/>
        <v>3.3273542600896766E-2</v>
      </c>
      <c r="G63" s="1">
        <f t="shared" si="2"/>
        <v>-1.025641025641022E-2</v>
      </c>
    </row>
    <row r="64" spans="1:7" x14ac:dyDescent="0.25">
      <c r="A64" s="7">
        <v>44015</v>
      </c>
      <c r="B64">
        <v>3130.01</v>
      </c>
      <c r="C64">
        <v>111.5</v>
      </c>
      <c r="D64">
        <v>11.7</v>
      </c>
      <c r="E64" s="1">
        <f t="shared" si="0"/>
        <v>4.0198733819644117E-2</v>
      </c>
      <c r="F64" s="1">
        <f t="shared" si="1"/>
        <v>-3.2454009024644126E-2</v>
      </c>
      <c r="G64" s="1">
        <f t="shared" si="2"/>
        <v>4.0925266903914403E-2</v>
      </c>
    </row>
    <row r="65" spans="1:7" x14ac:dyDescent="0.25">
      <c r="A65" s="7">
        <v>44008</v>
      </c>
      <c r="B65">
        <v>3009.05</v>
      </c>
      <c r="C65">
        <v>115.24</v>
      </c>
      <c r="D65">
        <v>11.24</v>
      </c>
      <c r="E65" s="1">
        <f t="shared" si="0"/>
        <v>-2.8630550013880929E-2</v>
      </c>
      <c r="F65" s="1">
        <f t="shared" si="1"/>
        <v>-5.9342094522896183E-2</v>
      </c>
      <c r="G65" s="1">
        <f t="shared" si="2"/>
        <v>-0.16679021497405488</v>
      </c>
    </row>
    <row r="66" spans="1:7" x14ac:dyDescent="0.25">
      <c r="A66" s="7">
        <v>44001</v>
      </c>
      <c r="B66">
        <v>3097.74</v>
      </c>
      <c r="C66">
        <v>122.51</v>
      </c>
      <c r="D66">
        <v>13.49</v>
      </c>
      <c r="E66" s="1">
        <f t="shared" si="0"/>
        <v>1.8554504473401234E-2</v>
      </c>
      <c r="F66" s="1">
        <f t="shared" si="1"/>
        <v>1.089198778777134E-2</v>
      </c>
      <c r="G66" s="1">
        <f t="shared" si="2"/>
        <v>9.0541632983023534E-2</v>
      </c>
    </row>
    <row r="67" spans="1:7" x14ac:dyDescent="0.25">
      <c r="A67" s="7">
        <v>43994</v>
      </c>
      <c r="B67">
        <v>3041.31</v>
      </c>
      <c r="C67">
        <v>121.19</v>
      </c>
      <c r="D67">
        <v>12.37</v>
      </c>
      <c r="E67" s="1">
        <f t="shared" ref="E67:E130" si="3">B67/B68-1</f>
        <v>-4.7784391016709837E-2</v>
      </c>
      <c r="F67" s="1">
        <f t="shared" ref="F67:F130" si="4">C67/C68-1</f>
        <v>-4.6948726014469977E-2</v>
      </c>
      <c r="G67" s="1">
        <f t="shared" ref="G67:G130" si="5">D67/D68-1</f>
        <v>-0.12144886363636365</v>
      </c>
    </row>
    <row r="68" spans="1:7" x14ac:dyDescent="0.25">
      <c r="A68" s="7">
        <v>43987</v>
      </c>
      <c r="B68">
        <v>3193.93</v>
      </c>
      <c r="C68">
        <v>127.16</v>
      </c>
      <c r="D68">
        <v>14.08</v>
      </c>
      <c r="E68" s="1">
        <f t="shared" si="3"/>
        <v>4.9147425853477422E-2</v>
      </c>
      <c r="F68" s="1">
        <f t="shared" si="4"/>
        <v>-3.6812604150886274E-2</v>
      </c>
      <c r="G68" s="1">
        <f t="shared" si="5"/>
        <v>0.21274763135228247</v>
      </c>
    </row>
    <row r="69" spans="1:7" x14ac:dyDescent="0.25">
      <c r="A69" s="7">
        <v>43980</v>
      </c>
      <c r="B69">
        <v>3044.31</v>
      </c>
      <c r="C69">
        <v>132.02000000000001</v>
      </c>
      <c r="D69">
        <v>11.61</v>
      </c>
      <c r="E69" s="1">
        <f t="shared" si="3"/>
        <v>3.0066487336953829E-2</v>
      </c>
      <c r="F69" s="1">
        <f t="shared" si="4"/>
        <v>-2.2725590347175917E-2</v>
      </c>
      <c r="G69" s="1">
        <f t="shared" si="5"/>
        <v>7.3012939001848354E-2</v>
      </c>
    </row>
    <row r="70" spans="1:7" x14ac:dyDescent="0.25">
      <c r="A70" s="7">
        <v>43973</v>
      </c>
      <c r="B70">
        <v>2955.45</v>
      </c>
      <c r="C70">
        <v>135.09</v>
      </c>
      <c r="D70">
        <v>10.82</v>
      </c>
      <c r="E70" s="1">
        <f t="shared" si="3"/>
        <v>3.2038970562558999E-2</v>
      </c>
      <c r="F70" s="1">
        <f t="shared" si="4"/>
        <v>1.1116051578479169E-3</v>
      </c>
      <c r="G70" s="1">
        <f t="shared" si="5"/>
        <v>0.18640350877193002</v>
      </c>
    </row>
    <row r="71" spans="1:7" x14ac:dyDescent="0.25">
      <c r="A71" s="7">
        <v>43966</v>
      </c>
      <c r="B71">
        <v>2863.7</v>
      </c>
      <c r="C71">
        <v>134.94</v>
      </c>
      <c r="D71">
        <v>9.1199999999999992</v>
      </c>
      <c r="E71" s="1">
        <f t="shared" si="3"/>
        <v>-2.2561266980681394E-2</v>
      </c>
      <c r="F71" s="1">
        <f t="shared" si="4"/>
        <v>-7.9222108495394128E-2</v>
      </c>
      <c r="G71" s="1">
        <f t="shared" si="5"/>
        <v>-0.12138728323699433</v>
      </c>
    </row>
    <row r="72" spans="1:7" x14ac:dyDescent="0.25">
      <c r="A72" s="7">
        <v>43959</v>
      </c>
      <c r="B72">
        <v>2929.8</v>
      </c>
      <c r="C72">
        <v>146.55000000000001</v>
      </c>
      <c r="D72">
        <v>10.38</v>
      </c>
      <c r="E72" s="1">
        <f t="shared" si="3"/>
        <v>3.5005352014159108E-2</v>
      </c>
      <c r="F72" s="1">
        <f t="shared" si="4"/>
        <v>8.1470002213858805E-2</v>
      </c>
      <c r="G72" s="1">
        <f t="shared" si="5"/>
        <v>1.7647058823529571E-2</v>
      </c>
    </row>
    <row r="73" spans="1:7" x14ac:dyDescent="0.25">
      <c r="A73" s="7">
        <v>43952</v>
      </c>
      <c r="B73">
        <v>2830.71</v>
      </c>
      <c r="C73">
        <v>135.51</v>
      </c>
      <c r="D73">
        <v>10.199999999999999</v>
      </c>
      <c r="E73" s="1">
        <f t="shared" si="3"/>
        <v>-2.1256794771462584E-3</v>
      </c>
      <c r="F73" s="1">
        <f t="shared" si="4"/>
        <v>-8.1247255160299403E-3</v>
      </c>
      <c r="G73" s="1">
        <f t="shared" si="5"/>
        <v>0.12582781456953618</v>
      </c>
    </row>
    <row r="74" spans="1:7" x14ac:dyDescent="0.25">
      <c r="A74" s="7">
        <v>43945</v>
      </c>
      <c r="B74">
        <v>2836.74</v>
      </c>
      <c r="C74">
        <v>136.62</v>
      </c>
      <c r="D74">
        <v>9.06</v>
      </c>
      <c r="E74" s="1">
        <f t="shared" si="3"/>
        <v>-1.3156796170544438E-2</v>
      </c>
      <c r="F74" s="1">
        <f t="shared" si="4"/>
        <v>5.9562587249883725E-2</v>
      </c>
      <c r="G74" s="1">
        <f t="shared" si="5"/>
        <v>0.10218978102189769</v>
      </c>
    </row>
    <row r="75" spans="1:7" x14ac:dyDescent="0.25">
      <c r="A75" s="7">
        <v>43938</v>
      </c>
      <c r="B75">
        <v>2874.56</v>
      </c>
      <c r="C75">
        <v>128.94</v>
      </c>
      <c r="D75">
        <v>8.2200000000000006</v>
      </c>
      <c r="E75" s="1">
        <f t="shared" si="3"/>
        <v>3.0374719515954274E-2</v>
      </c>
      <c r="F75" s="1">
        <f t="shared" si="4"/>
        <v>6.517967781908296E-2</v>
      </c>
      <c r="G75" s="1">
        <f t="shared" si="5"/>
        <v>4.5801526717557328E-2</v>
      </c>
    </row>
    <row r="76" spans="1:7" x14ac:dyDescent="0.25">
      <c r="A76" s="7">
        <v>43931</v>
      </c>
      <c r="B76">
        <v>2789.82</v>
      </c>
      <c r="C76">
        <v>121.05</v>
      </c>
      <c r="D76">
        <v>7.86</v>
      </c>
      <c r="E76" s="1">
        <f t="shared" si="3"/>
        <v>0.12101741908263519</v>
      </c>
      <c r="F76" s="1">
        <f t="shared" si="4"/>
        <v>0.13491468216763547</v>
      </c>
      <c r="G76" s="1">
        <f t="shared" si="5"/>
        <v>0.31438127090301005</v>
      </c>
    </row>
    <row r="77" spans="1:7" x14ac:dyDescent="0.25">
      <c r="A77" s="7">
        <v>43924</v>
      </c>
      <c r="B77">
        <v>2488.65</v>
      </c>
      <c r="C77">
        <v>106.66</v>
      </c>
      <c r="D77">
        <v>5.98</v>
      </c>
      <c r="E77" s="1">
        <f t="shared" si="3"/>
        <v>-2.0783247490625434E-2</v>
      </c>
      <c r="F77" s="1">
        <f t="shared" si="4"/>
        <v>-0.10369747899159665</v>
      </c>
      <c r="G77" s="1">
        <f t="shared" si="5"/>
        <v>-7.8582434514637867E-2</v>
      </c>
    </row>
    <row r="78" spans="1:7" x14ac:dyDescent="0.25">
      <c r="A78" s="7">
        <v>43917</v>
      </c>
      <c r="B78">
        <v>2541.4699999999998</v>
      </c>
      <c r="C78">
        <v>119</v>
      </c>
      <c r="D78">
        <v>6.49</v>
      </c>
      <c r="E78" s="1">
        <f t="shared" si="3"/>
        <v>0.10262829078666491</v>
      </c>
      <c r="F78" s="1">
        <f t="shared" si="4"/>
        <v>-6.6447007138934588E-2</v>
      </c>
      <c r="G78" s="1">
        <f t="shared" si="5"/>
        <v>0.15275310834813505</v>
      </c>
    </row>
    <row r="79" spans="1:7" x14ac:dyDescent="0.25">
      <c r="A79" s="7">
        <v>43910</v>
      </c>
      <c r="B79">
        <v>2304.92</v>
      </c>
      <c r="C79">
        <v>127.47</v>
      </c>
      <c r="D79">
        <v>5.63</v>
      </c>
      <c r="E79" s="1">
        <f t="shared" si="3"/>
        <v>-0.14979601773502216</v>
      </c>
      <c r="F79" s="1">
        <f t="shared" si="4"/>
        <v>5.8105752469494565E-2</v>
      </c>
      <c r="G79" s="1">
        <f t="shared" si="5"/>
        <v>-0.1934097421203439</v>
      </c>
    </row>
    <row r="80" spans="1:7" x14ac:dyDescent="0.25">
      <c r="A80" s="7">
        <v>43903</v>
      </c>
      <c r="B80">
        <v>2711.02</v>
      </c>
      <c r="C80">
        <v>120.47</v>
      </c>
      <c r="D80">
        <v>6.98</v>
      </c>
      <c r="E80" s="1">
        <f t="shared" si="3"/>
        <v>-8.7926469450303912E-2</v>
      </c>
      <c r="F80" s="1">
        <f t="shared" si="4"/>
        <v>-7.3948804673687474E-2</v>
      </c>
      <c r="G80" s="1">
        <f t="shared" si="5"/>
        <v>-0.21129943502824855</v>
      </c>
    </row>
    <row r="81" spans="1:7" x14ac:dyDescent="0.25">
      <c r="A81" s="7">
        <v>43896</v>
      </c>
      <c r="B81">
        <v>2972.37</v>
      </c>
      <c r="C81">
        <v>130.09</v>
      </c>
      <c r="D81">
        <v>8.85</v>
      </c>
      <c r="E81" s="1">
        <f t="shared" si="3"/>
        <v>6.1437536811748128E-3</v>
      </c>
      <c r="F81" s="1">
        <f t="shared" si="4"/>
        <v>5.2848818387827734E-2</v>
      </c>
      <c r="G81" s="1">
        <f t="shared" si="5"/>
        <v>-5.0429184549356298E-2</v>
      </c>
    </row>
    <row r="82" spans="1:7" x14ac:dyDescent="0.25">
      <c r="A82" s="7">
        <v>43889</v>
      </c>
      <c r="B82">
        <v>2954.22</v>
      </c>
      <c r="C82">
        <v>123.56</v>
      </c>
      <c r="D82">
        <v>9.32</v>
      </c>
      <c r="E82" s="1">
        <f t="shared" si="3"/>
        <v>-0.11490674855816052</v>
      </c>
      <c r="F82" s="1">
        <f t="shared" si="4"/>
        <v>-8.7309794652090322E-2</v>
      </c>
      <c r="G82" s="1">
        <f t="shared" si="5"/>
        <v>-0.36770691994572591</v>
      </c>
    </row>
    <row r="83" spans="1:7" x14ac:dyDescent="0.25">
      <c r="A83" s="7">
        <v>43882</v>
      </c>
      <c r="B83">
        <v>3337.75</v>
      </c>
      <c r="C83">
        <v>135.38</v>
      </c>
      <c r="D83">
        <v>14.74</v>
      </c>
      <c r="E83" s="1">
        <f t="shared" si="3"/>
        <v>-1.2546743349427181E-2</v>
      </c>
      <c r="F83" s="1">
        <f t="shared" si="4"/>
        <v>-2.98817628090291E-2</v>
      </c>
      <c r="G83" s="1">
        <f t="shared" si="5"/>
        <v>-0.24564994882292723</v>
      </c>
    </row>
    <row r="84" spans="1:7" x14ac:dyDescent="0.25">
      <c r="A84" s="7">
        <v>43875</v>
      </c>
      <c r="B84">
        <v>3380.16</v>
      </c>
      <c r="C84">
        <v>139.55000000000001</v>
      </c>
      <c r="D84">
        <v>19.54</v>
      </c>
      <c r="E84" s="1">
        <f t="shared" si="3"/>
        <v>1.5761589801995823E-2</v>
      </c>
      <c r="F84" s="1">
        <f t="shared" si="4"/>
        <v>2.4520960281917636E-2</v>
      </c>
      <c r="G84" s="1">
        <f t="shared" si="5"/>
        <v>8.254847645429364E-2</v>
      </c>
    </row>
    <row r="85" spans="1:7" x14ac:dyDescent="0.25">
      <c r="A85" s="7">
        <v>43868</v>
      </c>
      <c r="B85">
        <v>3327.71</v>
      </c>
      <c r="C85">
        <v>136.21</v>
      </c>
      <c r="D85">
        <v>18.05</v>
      </c>
      <c r="E85" s="1">
        <f t="shared" si="3"/>
        <v>3.1681713336144224E-2</v>
      </c>
      <c r="F85" s="1">
        <f t="shared" si="4"/>
        <v>-1.0748783499164749E-2</v>
      </c>
      <c r="G85" s="1">
        <f t="shared" si="5"/>
        <v>8.9435438792622168E-3</v>
      </c>
    </row>
    <row r="86" spans="1:7" x14ac:dyDescent="0.25">
      <c r="A86" s="7">
        <v>43861</v>
      </c>
      <c r="B86">
        <v>3225.52</v>
      </c>
      <c r="C86">
        <v>137.69</v>
      </c>
      <c r="D86">
        <v>17.89</v>
      </c>
      <c r="E86" s="1">
        <f t="shared" si="3"/>
        <v>-2.1226107353427559E-2</v>
      </c>
      <c r="F86" s="1">
        <f t="shared" si="4"/>
        <v>-8.8688860943808345E-2</v>
      </c>
      <c r="G86" s="1">
        <f t="shared" si="5"/>
        <v>-8.2093381221138961E-2</v>
      </c>
    </row>
    <row r="87" spans="1:7" x14ac:dyDescent="0.25">
      <c r="A87" s="7">
        <v>43854</v>
      </c>
      <c r="B87">
        <v>3295.47</v>
      </c>
      <c r="C87">
        <v>151.09</v>
      </c>
      <c r="D87">
        <v>19.489999999999998</v>
      </c>
      <c r="E87" s="1">
        <f t="shared" si="3"/>
        <v>-1.0256425658183299E-2</v>
      </c>
      <c r="F87" s="1">
        <f t="shared" si="4"/>
        <v>-4.5606720990461702E-2</v>
      </c>
      <c r="G87" s="1">
        <f t="shared" si="5"/>
        <v>-4.7874938935026923E-2</v>
      </c>
    </row>
    <row r="88" spans="1:7" x14ac:dyDescent="0.25">
      <c r="A88" s="7">
        <v>43847</v>
      </c>
      <c r="B88">
        <v>3329.62</v>
      </c>
      <c r="C88">
        <v>158.31</v>
      </c>
      <c r="D88">
        <v>20.47</v>
      </c>
      <c r="E88" s="1">
        <f t="shared" si="3"/>
        <v>1.9682423017440609E-2</v>
      </c>
      <c r="F88" s="1">
        <f t="shared" si="4"/>
        <v>-7.7071066285780865E-2</v>
      </c>
      <c r="G88" s="1">
        <f t="shared" si="5"/>
        <v>9.3482905982906095E-2</v>
      </c>
    </row>
    <row r="89" spans="1:7" x14ac:dyDescent="0.25">
      <c r="A89" s="7">
        <v>43840</v>
      </c>
      <c r="B89">
        <v>3265.35</v>
      </c>
      <c r="C89">
        <v>171.53</v>
      </c>
      <c r="D89">
        <v>18.72</v>
      </c>
      <c r="E89" s="1">
        <f t="shared" si="3"/>
        <v>9.4285670123808174E-3</v>
      </c>
      <c r="F89" s="1">
        <f t="shared" si="4"/>
        <v>-2.0723909568394538E-2</v>
      </c>
      <c r="G89" s="1">
        <f t="shared" si="5"/>
        <v>-2.0920502092050319E-2</v>
      </c>
    </row>
    <row r="90" spans="1:7" x14ac:dyDescent="0.25">
      <c r="A90" s="7">
        <v>43833</v>
      </c>
      <c r="B90">
        <v>3234.85</v>
      </c>
      <c r="C90">
        <v>175.16</v>
      </c>
      <c r="D90">
        <v>19.12</v>
      </c>
      <c r="E90" s="1">
        <f t="shared" si="3"/>
        <v>-1.5956691625360619E-3</v>
      </c>
      <c r="F90" s="1">
        <f t="shared" si="4"/>
        <v>-5.7087400810562627E-5</v>
      </c>
      <c r="G90" s="1">
        <f t="shared" si="5"/>
        <v>5.4605626034197607E-2</v>
      </c>
    </row>
    <row r="91" spans="1:7" x14ac:dyDescent="0.25">
      <c r="A91" s="7">
        <v>43826</v>
      </c>
      <c r="B91">
        <v>3240.02</v>
      </c>
      <c r="C91">
        <v>175.17</v>
      </c>
      <c r="D91">
        <v>18.13</v>
      </c>
      <c r="E91" s="1">
        <f t="shared" si="3"/>
        <v>5.836298048565558E-3</v>
      </c>
      <c r="F91" s="1">
        <f t="shared" si="4"/>
        <v>-4.6027957722468704E-3</v>
      </c>
      <c r="G91" s="1">
        <f t="shared" si="5"/>
        <v>-1.2527233115468439E-2</v>
      </c>
    </row>
    <row r="92" spans="1:7" x14ac:dyDescent="0.25">
      <c r="A92" s="7">
        <v>43819</v>
      </c>
      <c r="B92">
        <v>3221.22</v>
      </c>
      <c r="C92">
        <v>175.98</v>
      </c>
      <c r="D92">
        <v>18.36</v>
      </c>
      <c r="E92" s="1">
        <f t="shared" si="3"/>
        <v>1.6542539762686159E-2</v>
      </c>
      <c r="F92" s="1">
        <f t="shared" si="4"/>
        <v>5.9673631601131927E-2</v>
      </c>
      <c r="G92" s="1">
        <f t="shared" si="5"/>
        <v>6.4965197215777426E-2</v>
      </c>
    </row>
    <row r="93" spans="1:7" x14ac:dyDescent="0.25">
      <c r="A93" s="7">
        <v>43812</v>
      </c>
      <c r="B93">
        <v>3168.8</v>
      </c>
      <c r="C93">
        <v>166.07</v>
      </c>
      <c r="D93">
        <v>17.239999999999998</v>
      </c>
      <c r="E93" s="1">
        <f t="shared" si="3"/>
        <v>7.2761140655646095E-3</v>
      </c>
      <c r="F93" s="1">
        <f t="shared" si="4"/>
        <v>-9.1879959429629343E-3</v>
      </c>
      <c r="G93" s="1">
        <f t="shared" si="5"/>
        <v>4.4215626892792015E-2</v>
      </c>
    </row>
    <row r="94" spans="1:7" x14ac:dyDescent="0.25">
      <c r="A94" s="7">
        <v>43805</v>
      </c>
      <c r="B94">
        <v>3145.91</v>
      </c>
      <c r="C94">
        <v>167.61</v>
      </c>
      <c r="D94">
        <v>16.510000000000002</v>
      </c>
      <c r="E94" s="1">
        <f t="shared" si="3"/>
        <v>1.5695738272767379E-3</v>
      </c>
      <c r="F94" s="1">
        <f t="shared" si="4"/>
        <v>1.2259934774731196E-2</v>
      </c>
      <c r="G94" s="1">
        <f t="shared" si="5"/>
        <v>-5.3325688073394439E-2</v>
      </c>
    </row>
    <row r="95" spans="1:7" x14ac:dyDescent="0.25">
      <c r="A95" s="7">
        <v>43798</v>
      </c>
      <c r="B95">
        <v>3140.98</v>
      </c>
      <c r="C95">
        <v>165.58</v>
      </c>
      <c r="D95">
        <v>17.440000000000001</v>
      </c>
      <c r="E95" s="1">
        <f t="shared" si="3"/>
        <v>9.8672471055754052E-3</v>
      </c>
      <c r="F95" s="1">
        <f t="shared" si="4"/>
        <v>4.171122994652432E-2</v>
      </c>
      <c r="G95" s="1">
        <f t="shared" si="5"/>
        <v>-2.187324733595053E-2</v>
      </c>
    </row>
    <row r="96" spans="1:7" x14ac:dyDescent="0.25">
      <c r="A96" s="7">
        <v>43791</v>
      </c>
      <c r="B96">
        <v>3110.29</v>
      </c>
      <c r="C96">
        <v>158.94999999999999</v>
      </c>
      <c r="D96">
        <v>17.829999999999998</v>
      </c>
      <c r="E96" s="1">
        <f t="shared" si="3"/>
        <v>-3.259134871140823E-3</v>
      </c>
      <c r="F96" s="1">
        <f t="shared" si="4"/>
        <v>-3.7425059044389308E-2</v>
      </c>
      <c r="G96" s="1">
        <f t="shared" si="5"/>
        <v>-2.5150355385456624E-2</v>
      </c>
    </row>
    <row r="97" spans="1:7" x14ac:dyDescent="0.25">
      <c r="A97" s="7">
        <v>43784</v>
      </c>
      <c r="B97">
        <v>3120.46</v>
      </c>
      <c r="C97">
        <v>165.13</v>
      </c>
      <c r="D97">
        <v>18.29</v>
      </c>
      <c r="E97" s="1">
        <f t="shared" si="3"/>
        <v>8.8520180532025705E-3</v>
      </c>
      <c r="F97" s="1">
        <f t="shared" si="4"/>
        <v>4.964403763030778E-2</v>
      </c>
      <c r="G97" s="1">
        <f t="shared" si="5"/>
        <v>-2.7127659574468166E-2</v>
      </c>
    </row>
    <row r="98" spans="1:7" x14ac:dyDescent="0.25">
      <c r="A98" s="7">
        <v>43777</v>
      </c>
      <c r="B98">
        <v>3093.08</v>
      </c>
      <c r="C98">
        <v>157.32</v>
      </c>
      <c r="D98">
        <v>18.8</v>
      </c>
      <c r="E98" s="1">
        <f t="shared" si="3"/>
        <v>8.533018575699991E-3</v>
      </c>
      <c r="F98" s="1">
        <f t="shared" si="4"/>
        <v>-1.5272909364046017E-2</v>
      </c>
      <c r="G98" s="1">
        <f t="shared" si="5"/>
        <v>1.1296395911780666E-2</v>
      </c>
    </row>
    <row r="99" spans="1:7" x14ac:dyDescent="0.25">
      <c r="A99" s="7">
        <v>43770</v>
      </c>
      <c r="B99">
        <v>3066.91</v>
      </c>
      <c r="C99">
        <v>159.76</v>
      </c>
      <c r="D99">
        <v>18.59</v>
      </c>
      <c r="E99" s="1">
        <f t="shared" si="3"/>
        <v>1.4676349440042147E-2</v>
      </c>
      <c r="F99" s="1">
        <f t="shared" si="4"/>
        <v>0.18771838525016737</v>
      </c>
      <c r="G99" s="1">
        <f t="shared" si="5"/>
        <v>-6.3004032258064502E-2</v>
      </c>
    </row>
    <row r="100" spans="1:7" x14ac:dyDescent="0.25">
      <c r="A100" s="7">
        <v>43763</v>
      </c>
      <c r="B100">
        <v>3022.55</v>
      </c>
      <c r="C100">
        <v>134.51</v>
      </c>
      <c r="D100">
        <v>19.84</v>
      </c>
      <c r="E100" s="1">
        <f t="shared" si="3"/>
        <v>1.2172660906838217E-2</v>
      </c>
      <c r="F100" s="1">
        <f t="shared" si="4"/>
        <v>-5.0874964719164639E-2</v>
      </c>
      <c r="G100" s="1">
        <f t="shared" si="5"/>
        <v>4.0923399790136372E-2</v>
      </c>
    </row>
    <row r="101" spans="1:7" x14ac:dyDescent="0.25">
      <c r="A101" s="7">
        <v>43756</v>
      </c>
      <c r="B101">
        <v>2986.2</v>
      </c>
      <c r="C101">
        <v>141.72</v>
      </c>
      <c r="D101">
        <v>19.059999999999999</v>
      </c>
      <c r="E101" s="1">
        <f t="shared" si="3"/>
        <v>5.3631488046541609E-3</v>
      </c>
      <c r="F101" s="1">
        <f t="shared" si="4"/>
        <v>-5.4128011746646276E-2</v>
      </c>
      <c r="G101" s="1">
        <f t="shared" si="5"/>
        <v>1.0604453870625585E-2</v>
      </c>
    </row>
    <row r="102" spans="1:7" x14ac:dyDescent="0.25">
      <c r="A102" s="7">
        <v>43749</v>
      </c>
      <c r="B102">
        <v>2970.27</v>
      </c>
      <c r="C102">
        <v>149.83000000000001</v>
      </c>
      <c r="D102">
        <v>18.86</v>
      </c>
      <c r="E102" s="1">
        <f t="shared" si="3"/>
        <v>6.1856159023849777E-3</v>
      </c>
      <c r="F102" s="1">
        <f t="shared" si="4"/>
        <v>3.323908695952027E-2</v>
      </c>
      <c r="G102" s="1">
        <f t="shared" si="5"/>
        <v>2.9475982532751077E-2</v>
      </c>
    </row>
    <row r="103" spans="1:7" x14ac:dyDescent="0.25">
      <c r="A103" s="7">
        <v>43742</v>
      </c>
      <c r="B103">
        <v>2952.01</v>
      </c>
      <c r="C103">
        <v>145.01</v>
      </c>
      <c r="D103">
        <v>18.32</v>
      </c>
      <c r="E103" s="1">
        <f t="shared" si="3"/>
        <v>-3.3020572018946925E-3</v>
      </c>
      <c r="F103" s="1">
        <f t="shared" si="4"/>
        <v>-3.2879818594104382E-2</v>
      </c>
      <c r="G103" s="1">
        <f t="shared" si="5"/>
        <v>-1.2931034482758563E-2</v>
      </c>
    </row>
    <row r="104" spans="1:7" x14ac:dyDescent="0.25">
      <c r="A104" s="7">
        <v>43735</v>
      </c>
      <c r="B104">
        <v>2961.79</v>
      </c>
      <c r="C104">
        <v>149.94</v>
      </c>
      <c r="D104">
        <v>18.559999999999999</v>
      </c>
      <c r="E104" s="1">
        <f t="shared" si="3"/>
        <v>-1.0120084088941828E-2</v>
      </c>
      <c r="F104" s="1">
        <f t="shared" si="4"/>
        <v>-3.3580406058652978E-2</v>
      </c>
      <c r="G104" s="1">
        <f t="shared" si="5"/>
        <v>-7.8908188585607886E-2</v>
      </c>
    </row>
    <row r="105" spans="1:7" x14ac:dyDescent="0.25">
      <c r="A105" s="7">
        <v>43728</v>
      </c>
      <c r="B105">
        <v>2992.07</v>
      </c>
      <c r="C105">
        <v>155.15</v>
      </c>
      <c r="D105">
        <v>20.149999999999999</v>
      </c>
      <c r="E105" s="1">
        <f t="shared" si="3"/>
        <v>-5.0941181556098947E-3</v>
      </c>
      <c r="F105" s="1">
        <f t="shared" si="4"/>
        <v>3.4816247582204918E-2</v>
      </c>
      <c r="G105" s="1">
        <f t="shared" si="5"/>
        <v>-3.8645038167939072E-2</v>
      </c>
    </row>
    <row r="106" spans="1:7" x14ac:dyDescent="0.25">
      <c r="A106" s="7">
        <v>43721</v>
      </c>
      <c r="B106">
        <v>3007.39</v>
      </c>
      <c r="C106">
        <v>149.93</v>
      </c>
      <c r="D106">
        <v>20.96</v>
      </c>
      <c r="E106" s="1">
        <f t="shared" si="3"/>
        <v>9.6283290417662482E-3</v>
      </c>
      <c r="F106" s="1">
        <f t="shared" si="4"/>
        <v>-2.9516473558159118E-2</v>
      </c>
      <c r="G106" s="1">
        <f t="shared" si="5"/>
        <v>8.3764219234746751E-2</v>
      </c>
    </row>
    <row r="107" spans="1:7" x14ac:dyDescent="0.25">
      <c r="A107" s="7">
        <v>43714</v>
      </c>
      <c r="B107">
        <v>2978.71</v>
      </c>
      <c r="C107">
        <v>154.49</v>
      </c>
      <c r="D107">
        <v>19.34</v>
      </c>
      <c r="E107" s="1">
        <f t="shared" si="3"/>
        <v>1.7854335955386436E-2</v>
      </c>
      <c r="F107" s="1">
        <f t="shared" si="4"/>
        <v>3.2549124448603139E-2</v>
      </c>
      <c r="G107" s="1">
        <f t="shared" si="5"/>
        <v>9.4510469722693724E-2</v>
      </c>
    </row>
    <row r="108" spans="1:7" x14ac:dyDescent="0.25">
      <c r="A108" s="7">
        <v>43707</v>
      </c>
      <c r="B108">
        <v>2926.46</v>
      </c>
      <c r="C108">
        <v>149.62</v>
      </c>
      <c r="D108">
        <v>17.670000000000002</v>
      </c>
      <c r="E108" s="1">
        <f t="shared" si="3"/>
        <v>2.7870366792993595E-2</v>
      </c>
      <c r="F108" s="1">
        <f t="shared" si="4"/>
        <v>2.5075363113181703E-2</v>
      </c>
      <c r="G108" s="1">
        <f t="shared" si="5"/>
        <v>3.514938488576469E-2</v>
      </c>
    </row>
    <row r="109" spans="1:7" x14ac:dyDescent="0.25">
      <c r="A109" s="7">
        <v>43700</v>
      </c>
      <c r="B109">
        <v>2847.11</v>
      </c>
      <c r="C109">
        <v>145.96</v>
      </c>
      <c r="D109">
        <v>17.07</v>
      </c>
      <c r="E109" s="1">
        <f t="shared" si="3"/>
        <v>-1.4390655939737096E-2</v>
      </c>
      <c r="F109" s="1">
        <f t="shared" si="4"/>
        <v>1.7852161785216092E-2</v>
      </c>
      <c r="G109" s="1">
        <f t="shared" si="5"/>
        <v>-1.7836593785960808E-2</v>
      </c>
    </row>
    <row r="110" spans="1:7" x14ac:dyDescent="0.25">
      <c r="A110" s="7">
        <v>43693</v>
      </c>
      <c r="B110">
        <v>2888.68</v>
      </c>
      <c r="C110">
        <v>143.4</v>
      </c>
      <c r="D110">
        <v>17.38</v>
      </c>
      <c r="E110" s="1">
        <f t="shared" si="3"/>
        <v>-1.0268446028129485E-2</v>
      </c>
      <c r="F110" s="1">
        <f t="shared" si="4"/>
        <v>4.4884873214806165E-2</v>
      </c>
      <c r="G110" s="1">
        <f t="shared" si="5"/>
        <v>-0.10458526532715096</v>
      </c>
    </row>
    <row r="111" spans="1:7" x14ac:dyDescent="0.25">
      <c r="A111" s="7">
        <v>43686</v>
      </c>
      <c r="B111">
        <v>2918.65</v>
      </c>
      <c r="C111">
        <v>137.24</v>
      </c>
      <c r="D111">
        <v>19.41</v>
      </c>
      <c r="E111" s="1">
        <f t="shared" si="3"/>
        <v>-4.5701812724885382E-3</v>
      </c>
      <c r="F111" s="1">
        <f t="shared" si="4"/>
        <v>2.6630760023937716E-2</v>
      </c>
      <c r="G111" s="1">
        <f t="shared" si="5"/>
        <v>-0.14380238200264672</v>
      </c>
    </row>
    <row r="112" spans="1:7" x14ac:dyDescent="0.25">
      <c r="A112" s="7">
        <v>43679</v>
      </c>
      <c r="B112">
        <v>2932.05</v>
      </c>
      <c r="C112">
        <v>133.68</v>
      </c>
      <c r="D112">
        <v>22.67</v>
      </c>
      <c r="E112" s="1">
        <f t="shared" si="3"/>
        <v>-3.1002756241200857E-2</v>
      </c>
      <c r="F112" s="1">
        <f t="shared" si="4"/>
        <v>1.7661388550548107E-2</v>
      </c>
      <c r="G112" s="1">
        <f t="shared" si="5"/>
        <v>-0.31198786039453719</v>
      </c>
    </row>
    <row r="113" spans="1:7" x14ac:dyDescent="0.25">
      <c r="A113" s="7">
        <v>43672</v>
      </c>
      <c r="B113">
        <v>3025.86</v>
      </c>
      <c r="C113">
        <v>131.36000000000001</v>
      </c>
      <c r="D113">
        <v>32.950000000000003</v>
      </c>
      <c r="E113" s="1">
        <f t="shared" si="3"/>
        <v>1.6545667722677848E-2</v>
      </c>
      <c r="F113" s="1">
        <f t="shared" si="4"/>
        <v>1.0617018002769818E-2</v>
      </c>
      <c r="G113" s="1">
        <f t="shared" si="5"/>
        <v>3.9760176711896467E-2</v>
      </c>
    </row>
    <row r="114" spans="1:7" x14ac:dyDescent="0.25">
      <c r="A114" s="7">
        <v>43665</v>
      </c>
      <c r="B114">
        <v>2976.61</v>
      </c>
      <c r="C114">
        <v>129.97999999999999</v>
      </c>
      <c r="D114">
        <v>31.69</v>
      </c>
      <c r="E114" s="1">
        <f t="shared" si="3"/>
        <v>-1.2330071637848938E-2</v>
      </c>
      <c r="F114" s="1">
        <f t="shared" si="4"/>
        <v>-3.9035930799940832E-2</v>
      </c>
      <c r="G114" s="1">
        <f t="shared" si="5"/>
        <v>-3.6192214111922194E-2</v>
      </c>
    </row>
    <row r="115" spans="1:7" x14ac:dyDescent="0.25">
      <c r="A115" s="7">
        <v>43658</v>
      </c>
      <c r="B115">
        <v>3013.77</v>
      </c>
      <c r="C115">
        <v>135.26</v>
      </c>
      <c r="D115">
        <v>32.880000000000003</v>
      </c>
      <c r="E115" s="1">
        <f t="shared" si="3"/>
        <v>7.8116378690546995E-3</v>
      </c>
      <c r="F115" s="1">
        <f t="shared" si="4"/>
        <v>-5.0340518149266433E-2</v>
      </c>
      <c r="G115" s="1">
        <f t="shared" si="5"/>
        <v>1.5755329008341201E-2</v>
      </c>
    </row>
    <row r="116" spans="1:7" x14ac:dyDescent="0.25">
      <c r="A116" s="7">
        <v>43651</v>
      </c>
      <c r="B116">
        <v>2990.41</v>
      </c>
      <c r="C116">
        <v>142.43</v>
      </c>
      <c r="D116">
        <v>32.369999999999997</v>
      </c>
      <c r="E116" s="1">
        <f t="shared" si="3"/>
        <v>1.6537718916566746E-2</v>
      </c>
      <c r="F116" s="1">
        <f t="shared" si="4"/>
        <v>4.2984768599882761E-2</v>
      </c>
      <c r="G116" s="1">
        <f t="shared" si="5"/>
        <v>-3.9180765805877149E-2</v>
      </c>
    </row>
    <row r="117" spans="1:7" x14ac:dyDescent="0.25">
      <c r="A117" s="7">
        <v>43644</v>
      </c>
      <c r="B117">
        <v>2941.76</v>
      </c>
      <c r="C117">
        <v>136.56</v>
      </c>
      <c r="D117">
        <v>33.69</v>
      </c>
      <c r="E117" s="1">
        <f t="shared" si="3"/>
        <v>-2.9486927462157864E-3</v>
      </c>
      <c r="F117" s="1">
        <f t="shared" si="4"/>
        <v>2.2614946832409943E-2</v>
      </c>
      <c r="G117" s="1">
        <f t="shared" si="5"/>
        <v>5.0842170929507047E-2</v>
      </c>
    </row>
    <row r="118" spans="1:7" x14ac:dyDescent="0.25">
      <c r="A118" s="7">
        <v>43637</v>
      </c>
      <c r="B118">
        <v>2950.46</v>
      </c>
      <c r="C118">
        <v>133.54</v>
      </c>
      <c r="D118">
        <v>32.06</v>
      </c>
      <c r="E118" s="1">
        <f t="shared" si="3"/>
        <v>2.1988375395742166E-2</v>
      </c>
      <c r="F118" s="1">
        <f t="shared" si="4"/>
        <v>-7.4117728627886015E-2</v>
      </c>
      <c r="G118" s="1">
        <f t="shared" si="5"/>
        <v>9.3824633230979337E-2</v>
      </c>
    </row>
    <row r="119" spans="1:7" x14ac:dyDescent="0.25">
      <c r="A119" s="7">
        <v>43630</v>
      </c>
      <c r="B119">
        <v>2886.98</v>
      </c>
      <c r="C119">
        <v>144.22999999999999</v>
      </c>
      <c r="D119">
        <v>29.31</v>
      </c>
      <c r="E119" s="1">
        <f t="shared" si="3"/>
        <v>4.7470887538543227E-3</v>
      </c>
      <c r="F119" s="1">
        <f t="shared" si="4"/>
        <v>1.5489685277758181E-2</v>
      </c>
      <c r="G119" s="1">
        <f t="shared" si="5"/>
        <v>-2.7220142905750588E-3</v>
      </c>
    </row>
    <row r="120" spans="1:7" x14ac:dyDescent="0.25">
      <c r="A120" s="7">
        <v>43623</v>
      </c>
      <c r="B120">
        <v>2873.34</v>
      </c>
      <c r="C120">
        <v>142.03</v>
      </c>
      <c r="D120">
        <v>29.39</v>
      </c>
      <c r="E120" s="1">
        <f t="shared" si="3"/>
        <v>4.4068806639390168E-2</v>
      </c>
      <c r="F120" s="1">
        <f t="shared" si="4"/>
        <v>3.8914490527393708E-2</v>
      </c>
      <c r="G120" s="1">
        <f t="shared" si="5"/>
        <v>6.0245310245310213E-2</v>
      </c>
    </row>
    <row r="121" spans="1:7" x14ac:dyDescent="0.25">
      <c r="A121" s="7">
        <v>43616</v>
      </c>
      <c r="B121">
        <v>2752.06</v>
      </c>
      <c r="C121">
        <v>136.71</v>
      </c>
      <c r="D121">
        <v>27.72</v>
      </c>
      <c r="E121" s="1">
        <f t="shared" si="3"/>
        <v>-2.6184865147944492E-2</v>
      </c>
      <c r="F121" s="1">
        <f t="shared" si="4"/>
        <v>-8.2483221476509994E-2</v>
      </c>
      <c r="G121" s="1">
        <f t="shared" si="5"/>
        <v>-4.5454545454545414E-2</v>
      </c>
    </row>
    <row r="122" spans="1:7" x14ac:dyDescent="0.25">
      <c r="A122" s="7">
        <v>43609</v>
      </c>
      <c r="B122">
        <v>2826.06</v>
      </c>
      <c r="C122">
        <v>149</v>
      </c>
      <c r="D122">
        <v>29.04</v>
      </c>
      <c r="E122" s="1">
        <f t="shared" si="3"/>
        <v>-1.170472070585038E-2</v>
      </c>
      <c r="F122" s="1">
        <f t="shared" si="4"/>
        <v>-2.4230517354289383E-2</v>
      </c>
      <c r="G122" s="1">
        <f t="shared" si="5"/>
        <v>-1.9250253292806496E-2</v>
      </c>
    </row>
    <row r="123" spans="1:7" x14ac:dyDescent="0.25">
      <c r="A123" s="7">
        <v>43602</v>
      </c>
      <c r="B123">
        <v>2859.53</v>
      </c>
      <c r="C123">
        <v>152.69999999999999</v>
      </c>
      <c r="D123">
        <v>29.61</v>
      </c>
      <c r="E123" s="1">
        <f t="shared" si="3"/>
        <v>-7.5900603873116923E-3</v>
      </c>
      <c r="F123" s="1">
        <f t="shared" si="4"/>
        <v>-1.3733568765941229E-3</v>
      </c>
      <c r="G123" s="1">
        <f t="shared" si="5"/>
        <v>-3.6446469248291646E-2</v>
      </c>
    </row>
    <row r="124" spans="1:7" x14ac:dyDescent="0.25">
      <c r="A124" s="7">
        <v>43595</v>
      </c>
      <c r="B124">
        <v>2881.4</v>
      </c>
      <c r="C124">
        <v>152.91</v>
      </c>
      <c r="D124">
        <v>30.73</v>
      </c>
      <c r="E124" s="1">
        <f t="shared" si="3"/>
        <v>-2.1808503415217007E-2</v>
      </c>
      <c r="F124" s="1">
        <f t="shared" si="4"/>
        <v>6.1854313351319412E-3</v>
      </c>
      <c r="G124" s="1">
        <f t="shared" si="5"/>
        <v>4.8090040927694311E-2</v>
      </c>
    </row>
    <row r="125" spans="1:7" x14ac:dyDescent="0.25">
      <c r="A125" s="7">
        <v>43588</v>
      </c>
      <c r="B125">
        <v>2945.64</v>
      </c>
      <c r="C125">
        <v>151.97</v>
      </c>
      <c r="D125">
        <v>29.32</v>
      </c>
      <c r="E125" s="1">
        <f t="shared" si="3"/>
        <v>1.9592636434140331E-3</v>
      </c>
      <c r="F125" s="1">
        <f t="shared" si="4"/>
        <v>1.6861826697892379E-2</v>
      </c>
      <c r="G125" s="1">
        <f t="shared" si="5"/>
        <v>-0.26220432813286365</v>
      </c>
    </row>
    <row r="126" spans="1:7" x14ac:dyDescent="0.25">
      <c r="A126" s="7">
        <v>43581</v>
      </c>
      <c r="B126">
        <v>2939.88</v>
      </c>
      <c r="C126">
        <v>149.44999999999999</v>
      </c>
      <c r="D126">
        <v>39.74</v>
      </c>
      <c r="E126" s="1">
        <f t="shared" si="3"/>
        <v>1.1996433771768178E-2</v>
      </c>
      <c r="F126" s="1">
        <f t="shared" si="4"/>
        <v>5.558694730894187E-2</v>
      </c>
      <c r="G126" s="1">
        <f t="shared" si="5"/>
        <v>-3.1912302070645437E-2</v>
      </c>
    </row>
    <row r="127" spans="1:7" x14ac:dyDescent="0.25">
      <c r="A127" s="7">
        <v>43574</v>
      </c>
      <c r="B127">
        <v>2905.03</v>
      </c>
      <c r="C127">
        <v>141.58000000000001</v>
      </c>
      <c r="D127">
        <v>41.05</v>
      </c>
      <c r="E127" s="1">
        <f t="shared" si="3"/>
        <v>-8.1859799615457973E-4</v>
      </c>
      <c r="F127" s="1">
        <f t="shared" si="4"/>
        <v>1.4910394265233107E-2</v>
      </c>
      <c r="G127" s="1">
        <f t="shared" si="5"/>
        <v>-3.1568722680913597E-3</v>
      </c>
    </row>
    <row r="128" spans="1:7" x14ac:dyDescent="0.25">
      <c r="A128" s="7">
        <v>43567</v>
      </c>
      <c r="B128">
        <v>2907.41</v>
      </c>
      <c r="C128">
        <v>139.5</v>
      </c>
      <c r="D128">
        <v>41.18</v>
      </c>
      <c r="E128" s="1">
        <f t="shared" si="3"/>
        <v>5.0713164681237544E-3</v>
      </c>
      <c r="F128" s="1">
        <f t="shared" si="4"/>
        <v>6.8474264705882248E-2</v>
      </c>
      <c r="G128" s="1">
        <f t="shared" si="5"/>
        <v>1.6037503084135096E-2</v>
      </c>
    </row>
    <row r="129" spans="1:7" x14ac:dyDescent="0.25">
      <c r="A129" s="7">
        <v>43560</v>
      </c>
      <c r="B129">
        <v>2892.74</v>
      </c>
      <c r="C129">
        <v>130.56</v>
      </c>
      <c r="D129">
        <v>40.53</v>
      </c>
      <c r="E129" s="1">
        <f t="shared" si="3"/>
        <v>2.0582839401636965E-2</v>
      </c>
      <c r="F129" s="1">
        <f t="shared" si="4"/>
        <v>-9.7087378640776656E-3</v>
      </c>
      <c r="G129" s="1">
        <f t="shared" si="5"/>
        <v>0.10135869565217392</v>
      </c>
    </row>
    <row r="130" spans="1:7" x14ac:dyDescent="0.25">
      <c r="A130" s="7">
        <v>43553</v>
      </c>
      <c r="B130">
        <v>2834.4</v>
      </c>
      <c r="C130">
        <v>131.84</v>
      </c>
      <c r="D130">
        <v>36.799999999999997</v>
      </c>
      <c r="E130" s="1">
        <f t="shared" si="3"/>
        <v>1.202909262294205E-2</v>
      </c>
      <c r="F130" s="1">
        <f t="shared" si="4"/>
        <v>3.5989313217035912E-2</v>
      </c>
      <c r="G130" s="1">
        <f t="shared" si="5"/>
        <v>3.3998314133183216E-2</v>
      </c>
    </row>
    <row r="131" spans="1:7" x14ac:dyDescent="0.25">
      <c r="A131" s="7">
        <v>43546</v>
      </c>
      <c r="B131">
        <v>2800.71</v>
      </c>
      <c r="C131">
        <v>127.26</v>
      </c>
      <c r="D131">
        <v>35.590000000000003</v>
      </c>
      <c r="E131" s="1">
        <f t="shared" ref="E131:E194" si="6">B131/B132-1</f>
        <v>-7.7130750262180969E-3</v>
      </c>
      <c r="F131" s="1">
        <f t="shared" ref="F131:F194" si="7">C131/C132-1</f>
        <v>-8.9556888092826581E-3</v>
      </c>
      <c r="G131" s="1">
        <f t="shared" ref="G131:G194" si="8">D131/D132-1</f>
        <v>-5.6968733439321628E-2</v>
      </c>
    </row>
    <row r="132" spans="1:7" x14ac:dyDescent="0.25">
      <c r="A132" s="7">
        <v>43539</v>
      </c>
      <c r="B132">
        <v>2822.48</v>
      </c>
      <c r="C132">
        <v>128.41</v>
      </c>
      <c r="D132">
        <v>37.74</v>
      </c>
      <c r="E132" s="1">
        <f t="shared" si="6"/>
        <v>2.894931591246297E-2</v>
      </c>
      <c r="F132" s="1">
        <f t="shared" si="7"/>
        <v>5.1334534141149524E-2</v>
      </c>
      <c r="G132" s="1">
        <f t="shared" si="8"/>
        <v>3.3406352683461149E-2</v>
      </c>
    </row>
    <row r="133" spans="1:7" x14ac:dyDescent="0.25">
      <c r="A133" s="7">
        <v>43532</v>
      </c>
      <c r="B133">
        <v>2743.07</v>
      </c>
      <c r="C133">
        <v>122.14</v>
      </c>
      <c r="D133">
        <v>36.520000000000003</v>
      </c>
      <c r="E133" s="1">
        <f t="shared" si="6"/>
        <v>-2.1621505943952402E-2</v>
      </c>
      <c r="F133" s="1">
        <f t="shared" si="7"/>
        <v>5.5661192739844489E-2</v>
      </c>
      <c r="G133" s="1">
        <f t="shared" si="8"/>
        <v>-2.4572649572649485E-2</v>
      </c>
    </row>
    <row r="134" spans="1:7" x14ac:dyDescent="0.25">
      <c r="A134" s="7">
        <v>43525</v>
      </c>
      <c r="B134">
        <v>2803.69</v>
      </c>
      <c r="C134">
        <v>115.7</v>
      </c>
      <c r="D134">
        <v>37.44</v>
      </c>
      <c r="E134" s="1">
        <f t="shared" si="6"/>
        <v>3.946044466406784E-3</v>
      </c>
      <c r="F134" s="1">
        <f t="shared" si="7"/>
        <v>-2.9280979947982178E-2</v>
      </c>
      <c r="G134" s="1">
        <f t="shared" si="8"/>
        <v>-2.4746027611357246E-2</v>
      </c>
    </row>
    <row r="135" spans="1:7" x14ac:dyDescent="0.25">
      <c r="A135" s="7">
        <v>43518</v>
      </c>
      <c r="B135">
        <v>2792.67</v>
      </c>
      <c r="C135">
        <v>119.19</v>
      </c>
      <c r="D135">
        <v>38.39</v>
      </c>
      <c r="E135" s="1">
        <f t="shared" si="6"/>
        <v>6.1500216169476651E-3</v>
      </c>
      <c r="F135" s="1">
        <f t="shared" si="7"/>
        <v>-1.5772089182493731E-2</v>
      </c>
      <c r="G135" s="1">
        <f t="shared" si="8"/>
        <v>5.728449462957852E-2</v>
      </c>
    </row>
    <row r="136" spans="1:7" x14ac:dyDescent="0.25">
      <c r="A136" s="7">
        <v>43511</v>
      </c>
      <c r="B136">
        <v>2775.6</v>
      </c>
      <c r="C136">
        <v>121.1</v>
      </c>
      <c r="D136">
        <v>36.31</v>
      </c>
      <c r="E136" s="1">
        <f t="shared" si="6"/>
        <v>2.500849372941194E-2</v>
      </c>
      <c r="F136" s="1">
        <f t="shared" si="7"/>
        <v>1.2541806020066826E-2</v>
      </c>
      <c r="G136" s="1">
        <f t="shared" si="8"/>
        <v>5.3074245939675357E-2</v>
      </c>
    </row>
    <row r="137" spans="1:7" x14ac:dyDescent="0.25">
      <c r="A137" s="7">
        <v>43504</v>
      </c>
      <c r="B137">
        <v>2707.88</v>
      </c>
      <c r="C137">
        <v>119.6</v>
      </c>
      <c r="D137">
        <v>34.479999999999997</v>
      </c>
      <c r="E137" s="1">
        <f t="shared" si="6"/>
        <v>4.9879365830052258E-4</v>
      </c>
      <c r="F137" s="1">
        <f t="shared" si="7"/>
        <v>-2.5026493845275999E-2</v>
      </c>
      <c r="G137" s="1">
        <f t="shared" si="8"/>
        <v>-5.0660792951541911E-2</v>
      </c>
    </row>
    <row r="138" spans="1:7" x14ac:dyDescent="0.25">
      <c r="A138" s="7">
        <v>43497</v>
      </c>
      <c r="B138">
        <v>2706.53</v>
      </c>
      <c r="C138">
        <v>122.67</v>
      </c>
      <c r="D138">
        <v>36.32</v>
      </c>
      <c r="E138" s="1">
        <f t="shared" si="6"/>
        <v>1.5674957594680183E-2</v>
      </c>
      <c r="F138" s="1">
        <f t="shared" si="7"/>
        <v>3.9576271186440692E-2</v>
      </c>
      <c r="G138" s="1">
        <f t="shared" si="8"/>
        <v>-2.6795284030010746E-2</v>
      </c>
    </row>
    <row r="139" spans="1:7" x14ac:dyDescent="0.25">
      <c r="A139" s="7">
        <v>43490</v>
      </c>
      <c r="B139">
        <v>2664.76</v>
      </c>
      <c r="C139">
        <v>118</v>
      </c>
      <c r="D139">
        <v>37.32</v>
      </c>
      <c r="E139" s="1">
        <f t="shared" si="6"/>
        <v>-2.2278719890964638E-3</v>
      </c>
      <c r="F139" s="1">
        <f t="shared" si="7"/>
        <v>-2.3259663935104702E-2</v>
      </c>
      <c r="G139" s="1">
        <f t="shared" si="8"/>
        <v>-3.1404100700752724E-2</v>
      </c>
    </row>
    <row r="140" spans="1:7" x14ac:dyDescent="0.25">
      <c r="A140" s="7">
        <v>43483</v>
      </c>
      <c r="B140">
        <v>2670.71</v>
      </c>
      <c r="C140">
        <v>120.81</v>
      </c>
      <c r="D140">
        <v>38.53</v>
      </c>
      <c r="E140" s="1">
        <f t="shared" si="6"/>
        <v>2.8675864512799132E-2</v>
      </c>
      <c r="F140" s="1">
        <f t="shared" si="7"/>
        <v>7.7218011591618341E-2</v>
      </c>
      <c r="G140" s="1">
        <f t="shared" si="8"/>
        <v>5.1582969432314441E-2</v>
      </c>
    </row>
    <row r="141" spans="1:7" x14ac:dyDescent="0.25">
      <c r="A141" s="7">
        <v>43476</v>
      </c>
      <c r="B141">
        <v>2596.2600000000002</v>
      </c>
      <c r="C141">
        <v>112.15</v>
      </c>
      <c r="D141">
        <v>36.64</v>
      </c>
      <c r="E141" s="1">
        <f t="shared" si="6"/>
        <v>2.5403445579279094E-2</v>
      </c>
      <c r="F141" s="1">
        <f t="shared" si="7"/>
        <v>0.11282000396904146</v>
      </c>
      <c r="G141" s="1">
        <f t="shared" si="8"/>
        <v>7.3856975381008327E-2</v>
      </c>
    </row>
    <row r="142" spans="1:7" x14ac:dyDescent="0.25">
      <c r="A142" s="7">
        <v>43469</v>
      </c>
      <c r="B142">
        <v>2531.94</v>
      </c>
      <c r="C142">
        <v>100.78</v>
      </c>
      <c r="D142">
        <v>34.119999999999997</v>
      </c>
      <c r="E142" s="1">
        <f t="shared" si="6"/>
        <v>1.8586014627435032E-2</v>
      </c>
      <c r="F142" s="1">
        <f t="shared" si="7"/>
        <v>1.6439737771053897E-2</v>
      </c>
      <c r="G142" s="1">
        <f t="shared" si="8"/>
        <v>7.1944706251963586E-2</v>
      </c>
    </row>
    <row r="143" spans="1:7" x14ac:dyDescent="0.25">
      <c r="A143" s="7">
        <v>43462</v>
      </c>
      <c r="B143">
        <v>2485.7399999999998</v>
      </c>
      <c r="C143">
        <v>99.15</v>
      </c>
      <c r="D143">
        <v>31.83</v>
      </c>
      <c r="E143" s="1">
        <f t="shared" si="6"/>
        <v>2.8601931623507104E-2</v>
      </c>
      <c r="F143" s="1">
        <f t="shared" si="7"/>
        <v>2.3748064016520409E-2</v>
      </c>
      <c r="G143" s="1">
        <f t="shared" si="8"/>
        <v>5.2927555408534444E-2</v>
      </c>
    </row>
    <row r="144" spans="1:7" x14ac:dyDescent="0.25">
      <c r="A144" s="7">
        <v>43455</v>
      </c>
      <c r="B144">
        <v>2416.62</v>
      </c>
      <c r="C144">
        <v>96.85</v>
      </c>
      <c r="D144">
        <v>30.23</v>
      </c>
      <c r="E144" s="1">
        <f t="shared" si="6"/>
        <v>-7.0512894478739985E-2</v>
      </c>
      <c r="F144" s="1">
        <f t="shared" si="7"/>
        <v>-1.6551584077985515E-2</v>
      </c>
      <c r="G144" s="1">
        <f t="shared" si="8"/>
        <v>-8.1155015197568292E-2</v>
      </c>
    </row>
    <row r="145" spans="1:7" x14ac:dyDescent="0.25">
      <c r="A145" s="7">
        <v>43448</v>
      </c>
      <c r="B145">
        <v>2599.9499999999998</v>
      </c>
      <c r="C145">
        <v>98.48</v>
      </c>
      <c r="D145">
        <v>32.9</v>
      </c>
      <c r="E145" s="1">
        <f t="shared" si="6"/>
        <v>-1.2582223099943834E-2</v>
      </c>
      <c r="F145" s="1">
        <f t="shared" si="7"/>
        <v>-4.6660212971926351E-2</v>
      </c>
      <c r="G145" s="1">
        <f t="shared" si="8"/>
        <v>-9.9370380509170575E-2</v>
      </c>
    </row>
    <row r="146" spans="1:7" x14ac:dyDescent="0.25">
      <c r="A146" s="7">
        <v>43441</v>
      </c>
      <c r="B146">
        <v>2633.08</v>
      </c>
      <c r="C146">
        <v>103.3</v>
      </c>
      <c r="D146">
        <v>36.53</v>
      </c>
      <c r="E146" s="1">
        <f t="shared" si="6"/>
        <v>-4.6044265389450723E-2</v>
      </c>
      <c r="F146" s="1">
        <f t="shared" si="7"/>
        <v>-8.7133262636974185E-2</v>
      </c>
      <c r="G146" s="1">
        <f t="shared" si="8"/>
        <v>-0.10750061079892492</v>
      </c>
    </row>
    <row r="147" spans="1:7" x14ac:dyDescent="0.25">
      <c r="A147" s="7">
        <v>43434</v>
      </c>
      <c r="B147">
        <v>2760.17</v>
      </c>
      <c r="C147">
        <v>113.16</v>
      </c>
      <c r="D147">
        <v>40.93</v>
      </c>
      <c r="E147" s="1">
        <f t="shared" si="6"/>
        <v>4.8473728993831067E-2</v>
      </c>
      <c r="F147" s="1">
        <f t="shared" si="7"/>
        <v>3.8832277609473831E-2</v>
      </c>
      <c r="G147" s="1">
        <f t="shared" si="8"/>
        <v>1.7905993533946729E-2</v>
      </c>
    </row>
    <row r="148" spans="1:7" x14ac:dyDescent="0.25">
      <c r="A148" s="7">
        <v>43427</v>
      </c>
      <c r="B148">
        <v>2632.56</v>
      </c>
      <c r="C148">
        <v>108.93</v>
      </c>
      <c r="D148">
        <v>40.21</v>
      </c>
      <c r="E148" s="1">
        <f t="shared" si="6"/>
        <v>-3.7901961429244957E-2</v>
      </c>
      <c r="F148" s="1">
        <f t="shared" si="7"/>
        <v>2.7738465893008879E-2</v>
      </c>
      <c r="G148" s="1">
        <f t="shared" si="8"/>
        <v>-9.9843295276471955E-2</v>
      </c>
    </row>
    <row r="149" spans="1:7" x14ac:dyDescent="0.25">
      <c r="A149" s="7">
        <v>43420</v>
      </c>
      <c r="B149">
        <v>2736.27</v>
      </c>
      <c r="C149">
        <v>105.99</v>
      </c>
      <c r="D149">
        <v>44.67</v>
      </c>
      <c r="E149" s="1">
        <f t="shared" si="6"/>
        <v>-1.6087680375115654E-2</v>
      </c>
      <c r="F149" s="1">
        <f t="shared" si="7"/>
        <v>1.8253434527812473E-2</v>
      </c>
      <c r="G149" s="1">
        <f t="shared" si="8"/>
        <v>-4.1416309012875518E-2</v>
      </c>
    </row>
    <row r="150" spans="1:7" x14ac:dyDescent="0.25">
      <c r="A150" s="7">
        <v>43413</v>
      </c>
      <c r="B150">
        <v>2781.01</v>
      </c>
      <c r="C150">
        <v>104.09</v>
      </c>
      <c r="D150">
        <v>46.6</v>
      </c>
      <c r="E150" s="1">
        <f t="shared" si="6"/>
        <v>2.1281205702408323E-2</v>
      </c>
      <c r="F150" s="1">
        <f t="shared" si="7"/>
        <v>1.9091443117289941E-2</v>
      </c>
      <c r="G150" s="1">
        <f t="shared" si="8"/>
        <v>1.3704589949967483E-2</v>
      </c>
    </row>
    <row r="151" spans="1:7" x14ac:dyDescent="0.25">
      <c r="A151" s="7">
        <v>43406</v>
      </c>
      <c r="B151">
        <v>2723.06</v>
      </c>
      <c r="C151">
        <v>102.14</v>
      </c>
      <c r="D151">
        <v>45.97</v>
      </c>
      <c r="E151" s="1">
        <f t="shared" si="6"/>
        <v>2.4211171667249509E-2</v>
      </c>
      <c r="F151" s="1">
        <f t="shared" si="7"/>
        <v>1.9361277445109737E-2</v>
      </c>
      <c r="G151" s="1">
        <f t="shared" si="8"/>
        <v>4.0987318840579823E-2</v>
      </c>
    </row>
    <row r="152" spans="1:7" x14ac:dyDescent="0.25">
      <c r="A152" s="7">
        <v>43399</v>
      </c>
      <c r="B152">
        <v>2658.69</v>
      </c>
      <c r="C152">
        <v>100.2</v>
      </c>
      <c r="D152">
        <v>44.16</v>
      </c>
      <c r="E152" s="1">
        <f t="shared" si="6"/>
        <v>-3.9414259803886242E-2</v>
      </c>
      <c r="F152" s="1">
        <f t="shared" si="7"/>
        <v>-2.0914251568567854E-3</v>
      </c>
      <c r="G152" s="1">
        <f t="shared" si="8"/>
        <v>-5.3579082726103788E-2</v>
      </c>
    </row>
    <row r="153" spans="1:7" x14ac:dyDescent="0.25">
      <c r="A153" s="7">
        <v>43392</v>
      </c>
      <c r="B153">
        <v>2767.78</v>
      </c>
      <c r="C153">
        <v>100.41</v>
      </c>
      <c r="D153">
        <v>46.66</v>
      </c>
      <c r="E153" s="1">
        <f t="shared" si="6"/>
        <v>2.3490042029106206E-4</v>
      </c>
      <c r="F153" s="1">
        <f t="shared" si="7"/>
        <v>2.963494667760469E-2</v>
      </c>
      <c r="G153" s="1">
        <f t="shared" si="8"/>
        <v>-1.0704345964462902E-3</v>
      </c>
    </row>
    <row r="154" spans="1:7" x14ac:dyDescent="0.25">
      <c r="A154" s="7">
        <v>43385</v>
      </c>
      <c r="B154">
        <v>2767.13</v>
      </c>
      <c r="C154">
        <v>97.52</v>
      </c>
      <c r="D154">
        <v>46.71</v>
      </c>
      <c r="E154" s="1">
        <f t="shared" si="6"/>
        <v>-4.1045616637267468E-2</v>
      </c>
      <c r="F154" s="1">
        <f t="shared" si="7"/>
        <v>-3.8169444718414103E-2</v>
      </c>
      <c r="G154" s="1">
        <f t="shared" si="8"/>
        <v>-0.20452997275204354</v>
      </c>
    </row>
    <row r="155" spans="1:7" x14ac:dyDescent="0.25">
      <c r="A155" s="7">
        <v>43378</v>
      </c>
      <c r="B155">
        <v>2885.57</v>
      </c>
      <c r="C155">
        <v>101.39</v>
      </c>
      <c r="D155">
        <v>58.72</v>
      </c>
      <c r="E155" s="1">
        <f t="shared" si="6"/>
        <v>-9.749552158902941E-3</v>
      </c>
      <c r="F155" s="1">
        <f t="shared" si="7"/>
        <v>-1.915449356679888E-2</v>
      </c>
      <c r="G155" s="1">
        <f t="shared" si="8"/>
        <v>1.0671256454388933E-2</v>
      </c>
    </row>
    <row r="156" spans="1:7" x14ac:dyDescent="0.25">
      <c r="A156" s="7">
        <v>43371</v>
      </c>
      <c r="B156">
        <v>2913.98</v>
      </c>
      <c r="C156">
        <v>103.37</v>
      </c>
      <c r="D156">
        <v>58.1</v>
      </c>
      <c r="E156" s="1">
        <f t="shared" si="6"/>
        <v>-5.3555519904971982E-3</v>
      </c>
      <c r="F156" s="1">
        <f t="shared" si="7"/>
        <v>3.4734734734734651E-2</v>
      </c>
      <c r="G156" s="1">
        <f t="shared" si="8"/>
        <v>-2.2379269729092988E-2</v>
      </c>
    </row>
    <row r="157" spans="1:7" x14ac:dyDescent="0.25">
      <c r="A157" s="7">
        <v>43364</v>
      </c>
      <c r="B157">
        <v>2929.67</v>
      </c>
      <c r="C157">
        <v>99.9</v>
      </c>
      <c r="D157">
        <v>59.43</v>
      </c>
      <c r="E157" s="1">
        <f t="shared" si="6"/>
        <v>8.4991979290736097E-3</v>
      </c>
      <c r="F157" s="1">
        <f t="shared" si="7"/>
        <v>-4.2828398965219838E-2</v>
      </c>
      <c r="G157" s="1">
        <f t="shared" si="8"/>
        <v>2.74896265560165E-2</v>
      </c>
    </row>
    <row r="158" spans="1:7" x14ac:dyDescent="0.25">
      <c r="A158" s="7">
        <v>43357</v>
      </c>
      <c r="B158">
        <v>2904.98</v>
      </c>
      <c r="C158">
        <v>104.37</v>
      </c>
      <c r="D158">
        <v>57.84</v>
      </c>
      <c r="E158" s="1">
        <f t="shared" si="6"/>
        <v>1.1595999554268044E-2</v>
      </c>
      <c r="F158" s="1">
        <f t="shared" si="7"/>
        <v>-1.0898407884761152E-2</v>
      </c>
      <c r="G158" s="1">
        <f t="shared" si="8"/>
        <v>3.0832293708786374E-2</v>
      </c>
    </row>
    <row r="159" spans="1:7" x14ac:dyDescent="0.25">
      <c r="A159" s="7">
        <v>43350</v>
      </c>
      <c r="B159">
        <v>2871.68</v>
      </c>
      <c r="C159">
        <v>105.52</v>
      </c>
      <c r="D159">
        <v>56.11</v>
      </c>
      <c r="E159" s="1">
        <f t="shared" si="6"/>
        <v>-1.0284264799139797E-2</v>
      </c>
      <c r="F159" s="1">
        <f t="shared" si="7"/>
        <v>-2.2692889561272134E-3</v>
      </c>
      <c r="G159" s="1">
        <f t="shared" si="8"/>
        <v>-2.2644138651802814E-2</v>
      </c>
    </row>
    <row r="160" spans="1:7" x14ac:dyDescent="0.25">
      <c r="A160" s="7">
        <v>43343</v>
      </c>
      <c r="B160">
        <v>2901.52</v>
      </c>
      <c r="C160">
        <v>105.76</v>
      </c>
      <c r="D160">
        <v>57.41</v>
      </c>
      <c r="E160" s="1">
        <f t="shared" si="6"/>
        <v>9.3331802733511715E-3</v>
      </c>
      <c r="F160" s="1">
        <f t="shared" si="7"/>
        <v>-3.1945080091533185E-2</v>
      </c>
      <c r="G160" s="1">
        <f t="shared" si="8"/>
        <v>-5.0259965337956514E-3</v>
      </c>
    </row>
    <row r="161" spans="1:7" x14ac:dyDescent="0.25">
      <c r="A161" s="7">
        <v>43336</v>
      </c>
      <c r="B161">
        <v>2874.69</v>
      </c>
      <c r="C161">
        <v>109.25</v>
      </c>
      <c r="D161">
        <v>57.7</v>
      </c>
      <c r="E161" s="1">
        <f t="shared" si="6"/>
        <v>8.6171507966303906E-3</v>
      </c>
      <c r="F161" s="1">
        <f t="shared" si="7"/>
        <v>2.7535566773748688E-3</v>
      </c>
      <c r="G161" s="1">
        <f t="shared" si="8"/>
        <v>1.5487504399859242E-2</v>
      </c>
    </row>
    <row r="162" spans="1:7" x14ac:dyDescent="0.25">
      <c r="A162" s="7">
        <v>43329</v>
      </c>
      <c r="B162">
        <v>2850.13</v>
      </c>
      <c r="C162">
        <v>108.95</v>
      </c>
      <c r="D162">
        <v>56.82</v>
      </c>
      <c r="E162" s="1">
        <f t="shared" si="6"/>
        <v>5.9471707702731802E-3</v>
      </c>
      <c r="F162" s="1">
        <f t="shared" si="7"/>
        <v>5.6536074476338127E-2</v>
      </c>
      <c r="G162" s="1">
        <f t="shared" si="8"/>
        <v>2.0840819259791754E-2</v>
      </c>
    </row>
    <row r="163" spans="1:7" x14ac:dyDescent="0.25">
      <c r="A163" s="7">
        <v>43322</v>
      </c>
      <c r="B163">
        <v>2833.28</v>
      </c>
      <c r="C163">
        <v>103.12</v>
      </c>
      <c r="D163">
        <v>55.66</v>
      </c>
      <c r="E163" s="1">
        <f t="shared" si="6"/>
        <v>-2.4891298607564449E-3</v>
      </c>
      <c r="F163" s="1">
        <f t="shared" si="7"/>
        <v>2.527707563678927E-3</v>
      </c>
      <c r="G163" s="1">
        <f t="shared" si="8"/>
        <v>1.7969451931709735E-4</v>
      </c>
    </row>
    <row r="164" spans="1:7" x14ac:dyDescent="0.25">
      <c r="A164" s="7">
        <v>43315</v>
      </c>
      <c r="B164">
        <v>2840.35</v>
      </c>
      <c r="C164">
        <v>102.86</v>
      </c>
      <c r="D164">
        <v>55.65</v>
      </c>
      <c r="E164" s="1">
        <f t="shared" si="6"/>
        <v>7.6379477937575935E-3</v>
      </c>
      <c r="F164" s="1">
        <f t="shared" si="7"/>
        <v>2.3890105514632776E-2</v>
      </c>
      <c r="G164" s="1">
        <f t="shared" si="8"/>
        <v>0.10416666666666674</v>
      </c>
    </row>
    <row r="165" spans="1:7" x14ac:dyDescent="0.25">
      <c r="A165" s="7">
        <v>43308</v>
      </c>
      <c r="B165">
        <v>2818.82</v>
      </c>
      <c r="C165">
        <v>100.46</v>
      </c>
      <c r="D165">
        <v>50.4</v>
      </c>
      <c r="E165" s="1">
        <f t="shared" si="6"/>
        <v>6.0638939550223814E-3</v>
      </c>
      <c r="F165" s="1">
        <f t="shared" si="7"/>
        <v>1.4337641357027309E-2</v>
      </c>
      <c r="G165" s="1">
        <f t="shared" si="8"/>
        <v>3.0253475061324586E-2</v>
      </c>
    </row>
    <row r="166" spans="1:7" x14ac:dyDescent="0.25">
      <c r="A166" s="7">
        <v>43301</v>
      </c>
      <c r="B166">
        <v>2801.83</v>
      </c>
      <c r="C166">
        <v>99.04</v>
      </c>
      <c r="D166">
        <v>48.92</v>
      </c>
      <c r="E166" s="1">
        <f t="shared" si="6"/>
        <v>1.8562743859118491E-4</v>
      </c>
      <c r="F166" s="1">
        <f t="shared" si="7"/>
        <v>-3.4603762549956119E-2</v>
      </c>
      <c r="G166" s="1">
        <f t="shared" si="8"/>
        <v>-1.0717896865520715E-2</v>
      </c>
    </row>
    <row r="167" spans="1:7" x14ac:dyDescent="0.25">
      <c r="A167" s="7">
        <v>43294</v>
      </c>
      <c r="B167">
        <v>2801.31</v>
      </c>
      <c r="C167">
        <v>102.59</v>
      </c>
      <c r="D167">
        <v>49.45</v>
      </c>
      <c r="E167" s="1">
        <f t="shared" si="6"/>
        <v>1.5033589147118276E-2</v>
      </c>
      <c r="F167" s="1">
        <f t="shared" si="7"/>
        <v>-5.2548947173993277E-2</v>
      </c>
      <c r="G167" s="1">
        <f t="shared" si="8"/>
        <v>8.1549439347605723E-3</v>
      </c>
    </row>
    <row r="168" spans="1:7" x14ac:dyDescent="0.25">
      <c r="A168" s="7">
        <v>43287</v>
      </c>
      <c r="B168">
        <v>2759.82</v>
      </c>
      <c r="C168">
        <v>108.28</v>
      </c>
      <c r="D168">
        <v>49.05</v>
      </c>
      <c r="E168" s="1">
        <f t="shared" si="6"/>
        <v>1.5248108241335823E-2</v>
      </c>
      <c r="F168" s="1">
        <f t="shared" si="7"/>
        <v>2.9766999524488691E-2</v>
      </c>
      <c r="G168" s="1">
        <f t="shared" si="8"/>
        <v>5.5350553505533195E-3</v>
      </c>
    </row>
    <row r="169" spans="1:7" x14ac:dyDescent="0.25">
      <c r="A169" s="7">
        <v>43280</v>
      </c>
      <c r="B169">
        <v>2718.37</v>
      </c>
      <c r="C169">
        <v>105.15</v>
      </c>
      <c r="D169">
        <v>48.78</v>
      </c>
      <c r="E169" s="1">
        <f t="shared" si="6"/>
        <v>-1.3252845858984896E-2</v>
      </c>
      <c r="F169" s="1">
        <f t="shared" si="7"/>
        <v>4.6164560740224792E-2</v>
      </c>
      <c r="G169" s="1">
        <f t="shared" si="8"/>
        <v>-1.4943457189014575E-2</v>
      </c>
    </row>
    <row r="170" spans="1:7" x14ac:dyDescent="0.25">
      <c r="A170" s="7">
        <v>43273</v>
      </c>
      <c r="B170">
        <v>2754.88</v>
      </c>
      <c r="C170">
        <v>100.51</v>
      </c>
      <c r="D170">
        <v>49.52</v>
      </c>
      <c r="E170" s="1">
        <f t="shared" si="6"/>
        <v>-8.9147593590581664E-3</v>
      </c>
      <c r="F170" s="1">
        <f t="shared" si="7"/>
        <v>-3.085526950149442E-2</v>
      </c>
      <c r="G170" s="1">
        <f t="shared" si="8"/>
        <v>1.7255546425636981E-2</v>
      </c>
    </row>
    <row r="171" spans="1:7" x14ac:dyDescent="0.25">
      <c r="A171" s="7">
        <v>43266</v>
      </c>
      <c r="B171">
        <v>2779.66</v>
      </c>
      <c r="C171">
        <v>103.71</v>
      </c>
      <c r="D171">
        <v>48.68</v>
      </c>
      <c r="E171" s="1">
        <f t="shared" si="6"/>
        <v>2.2669780462947209E-4</v>
      </c>
      <c r="F171" s="1">
        <f t="shared" si="7"/>
        <v>-2.8843380444188993E-3</v>
      </c>
      <c r="G171" s="1">
        <f t="shared" si="8"/>
        <v>-3.2975764799364371E-2</v>
      </c>
    </row>
    <row r="172" spans="1:7" x14ac:dyDescent="0.25">
      <c r="A172" s="7">
        <v>43259</v>
      </c>
      <c r="B172">
        <v>2779.03</v>
      </c>
      <c r="C172">
        <v>104.01</v>
      </c>
      <c r="D172">
        <v>50.34</v>
      </c>
      <c r="E172" s="1">
        <f t="shared" si="6"/>
        <v>1.6239916332068116E-2</v>
      </c>
      <c r="F172" s="1">
        <f t="shared" si="7"/>
        <v>6.4476512127725094E-2</v>
      </c>
      <c r="G172" s="1">
        <f t="shared" si="8"/>
        <v>2.734693877551031E-2</v>
      </c>
    </row>
    <row r="173" spans="1:7" x14ac:dyDescent="0.25">
      <c r="A173" s="7">
        <v>43252</v>
      </c>
      <c r="B173">
        <v>2734.62</v>
      </c>
      <c r="C173">
        <v>97.71</v>
      </c>
      <c r="D173">
        <v>49</v>
      </c>
      <c r="E173" s="1">
        <f t="shared" si="6"/>
        <v>4.883641454729748E-3</v>
      </c>
      <c r="F173" s="1">
        <f t="shared" si="7"/>
        <v>-3.2190966719492842E-2</v>
      </c>
      <c r="G173" s="1">
        <f t="shared" si="8"/>
        <v>9.6847310941685638E-3</v>
      </c>
    </row>
    <row r="174" spans="1:7" x14ac:dyDescent="0.25">
      <c r="A174" s="7">
        <v>43245</v>
      </c>
      <c r="B174">
        <v>2721.33</v>
      </c>
      <c r="C174">
        <v>100.96</v>
      </c>
      <c r="D174">
        <v>48.53</v>
      </c>
      <c r="E174" s="1">
        <f t="shared" si="6"/>
        <v>3.0814937135317244E-3</v>
      </c>
      <c r="F174" s="1">
        <f t="shared" si="7"/>
        <v>-5.8648018648018718E-2</v>
      </c>
      <c r="G174" s="1">
        <f t="shared" si="8"/>
        <v>-2.7454909819639273E-2</v>
      </c>
    </row>
    <row r="175" spans="1:7" x14ac:dyDescent="0.25">
      <c r="A175" s="7">
        <v>43238</v>
      </c>
      <c r="B175">
        <v>2712.97</v>
      </c>
      <c r="C175">
        <v>107.25</v>
      </c>
      <c r="D175">
        <v>49.9</v>
      </c>
      <c r="E175" s="1">
        <f t="shared" si="6"/>
        <v>-5.4074465121053406E-3</v>
      </c>
      <c r="F175" s="1">
        <f t="shared" si="7"/>
        <v>-5.6479282132488762E-2</v>
      </c>
      <c r="G175" s="1">
        <f t="shared" si="8"/>
        <v>7.1965628356605915E-2</v>
      </c>
    </row>
    <row r="176" spans="1:7" x14ac:dyDescent="0.25">
      <c r="A176" s="7">
        <v>43231</v>
      </c>
      <c r="B176">
        <v>2727.72</v>
      </c>
      <c r="C176">
        <v>113.67</v>
      </c>
      <c r="D176">
        <v>46.55</v>
      </c>
      <c r="E176" s="1">
        <f t="shared" si="6"/>
        <v>2.4141892754428351E-2</v>
      </c>
      <c r="F176" s="1">
        <f t="shared" si="7"/>
        <v>9.7716976103758846E-3</v>
      </c>
      <c r="G176" s="1">
        <f t="shared" si="8"/>
        <v>1.7263986013986043E-2</v>
      </c>
    </row>
    <row r="177" spans="1:7" x14ac:dyDescent="0.25">
      <c r="A177" s="7">
        <v>43224</v>
      </c>
      <c r="B177">
        <v>2663.42</v>
      </c>
      <c r="C177">
        <v>112.57</v>
      </c>
      <c r="D177">
        <v>45.76</v>
      </c>
      <c r="E177" s="1">
        <f t="shared" si="6"/>
        <v>-2.4307935473479869E-3</v>
      </c>
      <c r="F177" s="1">
        <f t="shared" si="7"/>
        <v>-1.8570183086312197E-2</v>
      </c>
      <c r="G177" s="1">
        <f t="shared" si="8"/>
        <v>-0.24011956160743941</v>
      </c>
    </row>
    <row r="178" spans="1:7" x14ac:dyDescent="0.25">
      <c r="A178" s="7">
        <v>43217</v>
      </c>
      <c r="B178">
        <v>2669.91</v>
      </c>
      <c r="C178">
        <v>114.7</v>
      </c>
      <c r="D178">
        <v>60.22</v>
      </c>
      <c r="E178" s="1">
        <f t="shared" si="6"/>
        <v>-8.6137805508368359E-5</v>
      </c>
      <c r="F178" s="1">
        <f t="shared" si="7"/>
        <v>9.2388913330399003E-3</v>
      </c>
      <c r="G178" s="1">
        <f t="shared" si="8"/>
        <v>2.7995903038579684E-2</v>
      </c>
    </row>
    <row r="179" spans="1:7" x14ac:dyDescent="0.25">
      <c r="A179" s="7">
        <v>43210</v>
      </c>
      <c r="B179">
        <v>2670.14</v>
      </c>
      <c r="C179">
        <v>113.65</v>
      </c>
      <c r="D179">
        <v>58.58</v>
      </c>
      <c r="E179" s="1">
        <f t="shared" si="6"/>
        <v>5.2102548657906311E-3</v>
      </c>
      <c r="F179" s="1">
        <f t="shared" si="7"/>
        <v>9.5043524604725427E-3</v>
      </c>
      <c r="G179" s="1">
        <f t="shared" si="8"/>
        <v>1.1395027624309328E-2</v>
      </c>
    </row>
    <row r="180" spans="1:7" x14ac:dyDescent="0.25">
      <c r="A180" s="7">
        <v>43203</v>
      </c>
      <c r="B180">
        <v>2656.3</v>
      </c>
      <c r="C180">
        <v>112.58</v>
      </c>
      <c r="D180">
        <v>57.92</v>
      </c>
      <c r="E180" s="1">
        <f t="shared" si="6"/>
        <v>1.9900402001175044E-2</v>
      </c>
      <c r="F180" s="1">
        <f t="shared" si="7"/>
        <v>-8.1931107391419733E-3</v>
      </c>
      <c r="G180" s="1">
        <f t="shared" si="8"/>
        <v>2.1156558533145242E-2</v>
      </c>
    </row>
    <row r="181" spans="1:7" x14ac:dyDescent="0.25">
      <c r="A181" s="7">
        <v>43196</v>
      </c>
      <c r="B181">
        <v>2604.4699999999998</v>
      </c>
      <c r="C181">
        <v>113.51</v>
      </c>
      <c r="D181">
        <v>56.72</v>
      </c>
      <c r="E181" s="1">
        <f t="shared" si="6"/>
        <v>-1.3783336551969616E-2</v>
      </c>
      <c r="F181" s="1">
        <f t="shared" si="7"/>
        <v>-4.6294740379767996E-2</v>
      </c>
      <c r="G181" s="1">
        <f t="shared" si="8"/>
        <v>-8.7382034253757901E-3</v>
      </c>
    </row>
    <row r="182" spans="1:7" x14ac:dyDescent="0.25">
      <c r="A182" s="7">
        <v>43189</v>
      </c>
      <c r="B182">
        <v>2640.87</v>
      </c>
      <c r="C182">
        <v>119.02</v>
      </c>
      <c r="D182">
        <v>57.22</v>
      </c>
      <c r="E182" s="1">
        <f t="shared" si="6"/>
        <v>2.0326396884393194E-2</v>
      </c>
      <c r="F182" s="1">
        <f t="shared" si="7"/>
        <v>1.3626298756600264E-2</v>
      </c>
      <c r="G182" s="1">
        <f t="shared" si="8"/>
        <v>4.3208751139471202E-2</v>
      </c>
    </row>
    <row r="183" spans="1:7" x14ac:dyDescent="0.25">
      <c r="A183" s="7">
        <v>43182</v>
      </c>
      <c r="B183">
        <v>2588.2600000000002</v>
      </c>
      <c r="C183">
        <v>117.42</v>
      </c>
      <c r="D183">
        <v>54.85</v>
      </c>
      <c r="E183" s="1">
        <f t="shared" si="6"/>
        <v>-5.9501964019026077E-2</v>
      </c>
      <c r="F183" s="1">
        <f t="shared" si="7"/>
        <v>-5.1611339956384783E-2</v>
      </c>
      <c r="G183" s="1">
        <f t="shared" si="8"/>
        <v>-4.8403886190145684E-2</v>
      </c>
    </row>
    <row r="184" spans="1:7" x14ac:dyDescent="0.25">
      <c r="A184" s="7">
        <v>43175</v>
      </c>
      <c r="B184">
        <v>2752.01</v>
      </c>
      <c r="C184">
        <v>123.81</v>
      </c>
      <c r="D184">
        <v>57.64</v>
      </c>
      <c r="E184" s="1">
        <f t="shared" si="6"/>
        <v>-1.2402344100453266E-2</v>
      </c>
      <c r="F184" s="1">
        <f t="shared" si="7"/>
        <v>-6.7388688327316704E-3</v>
      </c>
      <c r="G184" s="1">
        <f t="shared" si="8"/>
        <v>-1.5037593984962405E-2</v>
      </c>
    </row>
    <row r="185" spans="1:7" x14ac:dyDescent="0.25">
      <c r="A185" s="7">
        <v>43168</v>
      </c>
      <c r="B185">
        <v>2786.57</v>
      </c>
      <c r="C185">
        <v>124.65</v>
      </c>
      <c r="D185">
        <v>58.52</v>
      </c>
      <c r="E185" s="1">
        <f t="shared" si="6"/>
        <v>3.5418485833720537E-2</v>
      </c>
      <c r="F185" s="1">
        <f t="shared" si="7"/>
        <v>3.2298136645962705E-2</v>
      </c>
      <c r="G185" s="1">
        <f t="shared" si="8"/>
        <v>3.4104965541615018E-2</v>
      </c>
    </row>
    <row r="186" spans="1:7" x14ac:dyDescent="0.25">
      <c r="A186" s="7">
        <v>43161</v>
      </c>
      <c r="B186">
        <v>2691.25</v>
      </c>
      <c r="C186">
        <v>120.75</v>
      </c>
      <c r="D186">
        <v>56.59</v>
      </c>
      <c r="E186" s="1">
        <f t="shared" si="6"/>
        <v>-2.0401849088195756E-2</v>
      </c>
      <c r="F186" s="1">
        <f t="shared" si="7"/>
        <v>6.9212808539025339E-3</v>
      </c>
      <c r="G186" s="1">
        <f t="shared" si="8"/>
        <v>-2.6827171109200298E-2</v>
      </c>
    </row>
    <row r="187" spans="1:7" x14ac:dyDescent="0.25">
      <c r="A187" s="7">
        <v>43154</v>
      </c>
      <c r="B187">
        <v>2747.3</v>
      </c>
      <c r="C187">
        <v>119.92</v>
      </c>
      <c r="D187">
        <v>58.15</v>
      </c>
      <c r="E187" s="1">
        <f t="shared" si="6"/>
        <v>5.5193212845232598E-3</v>
      </c>
      <c r="F187" s="1">
        <f t="shared" si="7"/>
        <v>-0.10111685780676105</v>
      </c>
      <c r="G187" s="1">
        <f t="shared" si="8"/>
        <v>9.0230782578517577E-3</v>
      </c>
    </row>
    <row r="188" spans="1:7" x14ac:dyDescent="0.25">
      <c r="A188" s="7">
        <v>43147</v>
      </c>
      <c r="B188">
        <v>2732.22</v>
      </c>
      <c r="C188">
        <v>133.41</v>
      </c>
      <c r="D188">
        <v>57.63</v>
      </c>
      <c r="E188" s="1">
        <f t="shared" si="6"/>
        <v>4.3011204214464138E-2</v>
      </c>
      <c r="F188" s="1">
        <f t="shared" si="7"/>
        <v>5.404124200047411E-2</v>
      </c>
      <c r="G188" s="1">
        <f t="shared" si="8"/>
        <v>4.7627704053808451E-2</v>
      </c>
    </row>
    <row r="189" spans="1:7" x14ac:dyDescent="0.25">
      <c r="A189" s="7">
        <v>43140</v>
      </c>
      <c r="B189">
        <v>2619.5500000000002</v>
      </c>
      <c r="C189">
        <v>126.57</v>
      </c>
      <c r="D189">
        <v>55.01</v>
      </c>
      <c r="E189" s="1">
        <f t="shared" si="6"/>
        <v>-5.161958343741968E-2</v>
      </c>
      <c r="F189" s="1">
        <f t="shared" si="7"/>
        <v>-2.6459503115145E-2</v>
      </c>
      <c r="G189" s="1">
        <f t="shared" si="8"/>
        <v>-6.4296649089981339E-2</v>
      </c>
    </row>
    <row r="190" spans="1:7" x14ac:dyDescent="0.25">
      <c r="A190" s="7">
        <v>43133</v>
      </c>
      <c r="B190">
        <v>2762.13</v>
      </c>
      <c r="C190">
        <v>130.01</v>
      </c>
      <c r="D190">
        <v>58.79</v>
      </c>
      <c r="E190" s="1">
        <f t="shared" si="6"/>
        <v>-3.8546819034623869E-2</v>
      </c>
      <c r="F190" s="1">
        <f t="shared" si="7"/>
        <v>-2.6361117351906049E-2</v>
      </c>
      <c r="G190" s="1">
        <f t="shared" si="8"/>
        <v>-4.4531123029416531E-2</v>
      </c>
    </row>
    <row r="191" spans="1:7" x14ac:dyDescent="0.25">
      <c r="A191" s="7">
        <v>43126</v>
      </c>
      <c r="B191">
        <v>2872.87</v>
      </c>
      <c r="C191">
        <v>133.53</v>
      </c>
      <c r="D191">
        <v>61.53</v>
      </c>
      <c r="E191" s="1">
        <f t="shared" si="6"/>
        <v>2.2264526918834182E-2</v>
      </c>
      <c r="F191" s="1">
        <f t="shared" si="7"/>
        <v>-1.5628455584224099E-2</v>
      </c>
      <c r="G191" s="1">
        <f t="shared" si="8"/>
        <v>1.8202879364554114E-2</v>
      </c>
    </row>
    <row r="192" spans="1:7" x14ac:dyDescent="0.25">
      <c r="A192" s="7">
        <v>43119</v>
      </c>
      <c r="B192">
        <v>2810.3</v>
      </c>
      <c r="C192">
        <v>135.65</v>
      </c>
      <c r="D192">
        <v>60.43</v>
      </c>
      <c r="E192" s="1">
        <f t="shared" si="6"/>
        <v>8.6352934420581562E-3</v>
      </c>
      <c r="F192" s="1">
        <f t="shared" si="7"/>
        <v>3.5338116318119228E-2</v>
      </c>
      <c r="G192" s="1">
        <f t="shared" si="8"/>
        <v>5.8875065708778651E-2</v>
      </c>
    </row>
    <row r="193" spans="1:7" x14ac:dyDescent="0.25">
      <c r="A193" s="7">
        <v>43112</v>
      </c>
      <c r="B193">
        <v>2786.24</v>
      </c>
      <c r="C193">
        <v>131.02000000000001</v>
      </c>
      <c r="D193">
        <v>57.07</v>
      </c>
      <c r="E193" s="1">
        <f t="shared" si="6"/>
        <v>1.5708218653737394E-2</v>
      </c>
      <c r="F193" s="1">
        <f t="shared" si="7"/>
        <v>-2.0411214953270918E-2</v>
      </c>
      <c r="G193" s="1">
        <f t="shared" si="8"/>
        <v>6.8526493166073843E-2</v>
      </c>
    </row>
    <row r="194" spans="1:7" x14ac:dyDescent="0.25">
      <c r="A194" s="7">
        <v>43105</v>
      </c>
      <c r="B194">
        <v>2743.15</v>
      </c>
      <c r="C194">
        <v>133.75</v>
      </c>
      <c r="D194">
        <v>53.41</v>
      </c>
      <c r="E194" s="1">
        <f t="shared" si="6"/>
        <v>2.6009777043024318E-2</v>
      </c>
      <c r="F194" s="1">
        <f t="shared" si="7"/>
        <v>-3.6244415621847548E-2</v>
      </c>
      <c r="G194" s="1">
        <f t="shared" si="8"/>
        <v>3.4075508228460727E-2</v>
      </c>
    </row>
    <row r="195" spans="1:7" x14ac:dyDescent="0.25">
      <c r="A195" s="7">
        <v>43098</v>
      </c>
      <c r="B195">
        <v>2673.61</v>
      </c>
      <c r="C195">
        <v>138.78</v>
      </c>
      <c r="D195">
        <v>51.65</v>
      </c>
      <c r="E195" s="1">
        <f t="shared" ref="E195:E258" si="9">B195/B196-1</f>
        <v>-3.6260779476324778E-3</v>
      </c>
      <c r="F195" s="1">
        <f t="shared" ref="F195:F258" si="10">C195/C196-1</f>
        <v>-1.4556557551658078E-2</v>
      </c>
      <c r="G195" s="1">
        <f t="shared" ref="G195:G258" si="11">D195/D196-1</f>
        <v>1.1356961033875068E-2</v>
      </c>
    </row>
    <row r="196" spans="1:7" x14ac:dyDescent="0.25">
      <c r="A196" s="7">
        <v>43091</v>
      </c>
      <c r="B196">
        <v>2683.34</v>
      </c>
      <c r="C196">
        <v>140.83000000000001</v>
      </c>
      <c r="D196">
        <v>51.07</v>
      </c>
      <c r="E196" s="1">
        <f t="shared" si="9"/>
        <v>2.8141011506797042E-3</v>
      </c>
      <c r="F196" s="1">
        <f t="shared" si="10"/>
        <v>-1.7305142697648379E-2</v>
      </c>
      <c r="G196" s="1">
        <f t="shared" si="11"/>
        <v>1.2289395441030582E-2</v>
      </c>
    </row>
    <row r="197" spans="1:7" x14ac:dyDescent="0.25">
      <c r="A197" s="7">
        <v>43084</v>
      </c>
      <c r="B197">
        <v>2675.81</v>
      </c>
      <c r="C197">
        <v>143.31</v>
      </c>
      <c r="D197">
        <v>50.45</v>
      </c>
      <c r="E197" s="1">
        <f t="shared" si="9"/>
        <v>9.1683952479728603E-3</v>
      </c>
      <c r="F197" s="1">
        <f t="shared" si="10"/>
        <v>-0.15759463907829763</v>
      </c>
      <c r="G197" s="1">
        <f t="shared" si="11"/>
        <v>1.3894402540690631E-3</v>
      </c>
    </row>
    <row r="198" spans="1:7" x14ac:dyDescent="0.25">
      <c r="A198" s="7">
        <v>43077</v>
      </c>
      <c r="B198">
        <v>2651.5</v>
      </c>
      <c r="C198">
        <v>170.12</v>
      </c>
      <c r="D198">
        <v>50.38</v>
      </c>
      <c r="E198" s="1">
        <f t="shared" si="9"/>
        <v>3.512198075860562E-3</v>
      </c>
      <c r="F198" s="1">
        <f t="shared" si="10"/>
        <v>-1.1160195303417719E-2</v>
      </c>
      <c r="G198" s="1">
        <f t="shared" si="11"/>
        <v>3.5134579823299816E-2</v>
      </c>
    </row>
    <row r="199" spans="1:7" x14ac:dyDescent="0.25">
      <c r="A199" s="7">
        <v>43070</v>
      </c>
      <c r="B199">
        <v>2642.22</v>
      </c>
      <c r="C199">
        <v>172.04</v>
      </c>
      <c r="D199">
        <v>48.67</v>
      </c>
      <c r="E199" s="1">
        <f t="shared" si="9"/>
        <v>1.529345762790002E-2</v>
      </c>
      <c r="F199" s="1">
        <f t="shared" si="10"/>
        <v>6.3222297756628132E-2</v>
      </c>
      <c r="G199" s="1">
        <f t="shared" si="11"/>
        <v>3.7961185753892179E-2</v>
      </c>
    </row>
    <row r="200" spans="1:7" x14ac:dyDescent="0.25">
      <c r="A200" s="7">
        <v>43063</v>
      </c>
      <c r="B200">
        <v>2602.42</v>
      </c>
      <c r="C200">
        <v>161.81</v>
      </c>
      <c r="D200">
        <v>46.89</v>
      </c>
      <c r="E200" s="1">
        <f t="shared" si="9"/>
        <v>9.1397328266475952E-3</v>
      </c>
      <c r="F200" s="1">
        <f t="shared" si="10"/>
        <v>-3.3261472128117697E-3</v>
      </c>
      <c r="G200" s="1">
        <f t="shared" si="11"/>
        <v>4.0685224839400735E-3</v>
      </c>
    </row>
    <row r="201" spans="1:7" x14ac:dyDescent="0.25">
      <c r="A201" s="7">
        <v>43056</v>
      </c>
      <c r="B201">
        <v>2578.85</v>
      </c>
      <c r="C201">
        <v>162.35</v>
      </c>
      <c r="D201">
        <v>46.7</v>
      </c>
      <c r="E201" s="1">
        <f t="shared" si="9"/>
        <v>-1.3360182782791163E-3</v>
      </c>
      <c r="F201" s="1">
        <f t="shared" si="10"/>
        <v>2.4225600908460043E-2</v>
      </c>
      <c r="G201" s="1">
        <f t="shared" si="11"/>
        <v>-7.2278911564624959E-3</v>
      </c>
    </row>
    <row r="202" spans="1:7" x14ac:dyDescent="0.25">
      <c r="A202" s="7">
        <v>43049</v>
      </c>
      <c r="B202">
        <v>2582.3000000000002</v>
      </c>
      <c r="C202">
        <v>158.51</v>
      </c>
      <c r="D202">
        <v>47.04</v>
      </c>
      <c r="E202" s="1">
        <f t="shared" si="9"/>
        <v>-2.1407815011746933E-3</v>
      </c>
      <c r="F202" s="1">
        <f t="shared" si="10"/>
        <v>6.489754786698021E-2</v>
      </c>
      <c r="G202" s="1">
        <f t="shared" si="11"/>
        <v>3.8412291933418441E-3</v>
      </c>
    </row>
    <row r="203" spans="1:7" x14ac:dyDescent="0.25">
      <c r="A203" s="7">
        <v>43042</v>
      </c>
      <c r="B203">
        <v>2587.84</v>
      </c>
      <c r="C203">
        <v>148.85</v>
      </c>
      <c r="D203">
        <v>46.86</v>
      </c>
      <c r="E203" s="1">
        <f t="shared" si="9"/>
        <v>2.6229431979760687E-3</v>
      </c>
      <c r="F203" s="1">
        <f t="shared" si="10"/>
        <v>1.3550320032684082E-2</v>
      </c>
      <c r="G203" s="1">
        <f t="shared" si="11"/>
        <v>9.6396817969115478E-2</v>
      </c>
    </row>
    <row r="204" spans="1:7" x14ac:dyDescent="0.25">
      <c r="A204" s="7">
        <v>43035</v>
      </c>
      <c r="B204">
        <v>2581.0700000000002</v>
      </c>
      <c r="C204">
        <v>146.86000000000001</v>
      </c>
      <c r="D204">
        <v>42.74</v>
      </c>
      <c r="E204" s="1">
        <f t="shared" si="9"/>
        <v>2.2755425771101567E-3</v>
      </c>
      <c r="F204" s="1">
        <f t="shared" si="10"/>
        <v>-6.1582188536238869E-3</v>
      </c>
      <c r="G204" s="1">
        <f t="shared" si="11"/>
        <v>-1.0419078490391143E-2</v>
      </c>
    </row>
    <row r="205" spans="1:7" x14ac:dyDescent="0.25">
      <c r="A205" s="7">
        <v>43028</v>
      </c>
      <c r="B205">
        <v>2575.21</v>
      </c>
      <c r="C205">
        <v>147.77000000000001</v>
      </c>
      <c r="D205">
        <v>43.19</v>
      </c>
      <c r="E205" s="1">
        <f t="shared" si="9"/>
        <v>8.632405989417169E-3</v>
      </c>
      <c r="F205" s="1">
        <f t="shared" si="10"/>
        <v>7.9809004092770142E-3</v>
      </c>
      <c r="G205" s="1">
        <f t="shared" si="11"/>
        <v>1.3611828209340482E-2</v>
      </c>
    </row>
    <row r="206" spans="1:7" x14ac:dyDescent="0.25">
      <c r="A206" s="7">
        <v>43021</v>
      </c>
      <c r="B206">
        <v>2553.17</v>
      </c>
      <c r="C206">
        <v>146.6</v>
      </c>
      <c r="D206">
        <v>42.61</v>
      </c>
      <c r="E206" s="1">
        <f t="shared" si="9"/>
        <v>1.5062781201335973E-3</v>
      </c>
      <c r="F206" s="1">
        <f t="shared" si="10"/>
        <v>-1.9660291560786414E-2</v>
      </c>
      <c r="G206" s="1">
        <f t="shared" si="11"/>
        <v>-7.222739981360693E-3</v>
      </c>
    </row>
    <row r="207" spans="1:7" x14ac:dyDescent="0.25">
      <c r="A207" s="7">
        <v>43014</v>
      </c>
      <c r="B207">
        <v>2549.33</v>
      </c>
      <c r="C207">
        <v>149.54</v>
      </c>
      <c r="D207">
        <v>42.92</v>
      </c>
      <c r="E207" s="1">
        <f t="shared" si="9"/>
        <v>1.1895878318302966E-2</v>
      </c>
      <c r="F207" s="1">
        <f t="shared" si="10"/>
        <v>-6.840286350487812E-2</v>
      </c>
      <c r="G207" s="1">
        <f t="shared" si="11"/>
        <v>1.9477434679334937E-2</v>
      </c>
    </row>
    <row r="208" spans="1:7" x14ac:dyDescent="0.25">
      <c r="A208" s="7">
        <v>43007</v>
      </c>
      <c r="B208">
        <v>2519.36</v>
      </c>
      <c r="C208">
        <v>160.52002968000002</v>
      </c>
      <c r="D208">
        <v>42.1</v>
      </c>
      <c r="E208" s="1">
        <f t="shared" si="9"/>
        <v>6.8499172734612923E-3</v>
      </c>
      <c r="F208" s="1">
        <f t="shared" si="10"/>
        <v>-1.4039799780246387E-2</v>
      </c>
      <c r="G208" s="1">
        <f t="shared" si="11"/>
        <v>2.8585389689714136E-2</v>
      </c>
    </row>
    <row r="209" spans="1:7" x14ac:dyDescent="0.25">
      <c r="A209" s="7">
        <v>43000</v>
      </c>
      <c r="B209">
        <v>2502.2199999999998</v>
      </c>
      <c r="C209">
        <v>162.80579037999999</v>
      </c>
      <c r="D209">
        <v>40.93</v>
      </c>
      <c r="E209" s="1">
        <f t="shared" si="9"/>
        <v>7.9592677473661055E-4</v>
      </c>
      <c r="F209" s="1">
        <f t="shared" si="10"/>
        <v>2.3363318340829275E-2</v>
      </c>
      <c r="G209" s="1">
        <f t="shared" si="11"/>
        <v>1.2367054167697233E-2</v>
      </c>
    </row>
    <row r="210" spans="1:7" x14ac:dyDescent="0.25">
      <c r="A210" s="7">
        <v>42993</v>
      </c>
      <c r="B210">
        <v>2500.23</v>
      </c>
      <c r="C210">
        <v>159.08894472000003</v>
      </c>
      <c r="D210">
        <v>40.43</v>
      </c>
      <c r="E210" s="1">
        <f t="shared" si="9"/>
        <v>1.5763194565760585E-2</v>
      </c>
      <c r="F210" s="1">
        <f t="shared" si="10"/>
        <v>6.4220183486238591E-2</v>
      </c>
      <c r="G210" s="1">
        <f t="shared" si="11"/>
        <v>3.4015345268542108E-2</v>
      </c>
    </row>
    <row r="211" spans="1:7" x14ac:dyDescent="0.25">
      <c r="A211" s="7">
        <v>42986</v>
      </c>
      <c r="B211">
        <v>2461.4299999999998</v>
      </c>
      <c r="C211">
        <v>149.48874978000001</v>
      </c>
      <c r="D211">
        <v>39.1</v>
      </c>
      <c r="E211" s="1">
        <f t="shared" si="9"/>
        <v>-6.1052674082898717E-3</v>
      </c>
      <c r="F211" s="1">
        <f t="shared" si="10"/>
        <v>-7.456285054437517E-3</v>
      </c>
      <c r="G211" s="1">
        <f t="shared" si="11"/>
        <v>1.2691012691012693E-2</v>
      </c>
    </row>
    <row r="212" spans="1:7" x14ac:dyDescent="0.25">
      <c r="A212" s="7">
        <v>42979</v>
      </c>
      <c r="B212">
        <v>2476.5500000000002</v>
      </c>
      <c r="C212">
        <v>150.61175395000001</v>
      </c>
      <c r="D212">
        <v>38.61</v>
      </c>
      <c r="E212" s="1">
        <f t="shared" si="9"/>
        <v>1.3712367737050091E-2</v>
      </c>
      <c r="F212" s="1">
        <f t="shared" si="10"/>
        <v>7.2996318323421017E-2</v>
      </c>
      <c r="G212" s="1">
        <f t="shared" si="11"/>
        <v>2.2239872915011727E-2</v>
      </c>
    </row>
    <row r="213" spans="1:7" x14ac:dyDescent="0.25">
      <c r="A213" s="7">
        <v>42972</v>
      </c>
      <c r="B213">
        <v>2443.0500000000002</v>
      </c>
      <c r="C213">
        <v>140.36558316000003</v>
      </c>
      <c r="D213">
        <v>37.770000000000003</v>
      </c>
      <c r="E213" s="1">
        <f t="shared" si="9"/>
        <v>7.2148584857043563E-3</v>
      </c>
      <c r="F213" s="1">
        <f t="shared" si="10"/>
        <v>5.0523019995731833E-3</v>
      </c>
      <c r="G213" s="1">
        <f t="shared" si="11"/>
        <v>2.6546323334217803E-3</v>
      </c>
    </row>
    <row r="214" spans="1:7" x14ac:dyDescent="0.25">
      <c r="A214" s="7">
        <v>42965</v>
      </c>
      <c r="B214">
        <v>2425.5500000000002</v>
      </c>
      <c r="C214">
        <v>139.65997877000001</v>
      </c>
      <c r="D214">
        <v>37.67</v>
      </c>
      <c r="E214" s="1">
        <f t="shared" si="9"/>
        <v>-6.4596202054626461E-3</v>
      </c>
      <c r="F214" s="1">
        <f t="shared" si="10"/>
        <v>4.5032165832736837E-3</v>
      </c>
      <c r="G214" s="1">
        <f t="shared" si="11"/>
        <v>-3.5833120040952071E-2</v>
      </c>
    </row>
    <row r="215" spans="1:7" x14ac:dyDescent="0.25">
      <c r="A215" s="7">
        <v>42958</v>
      </c>
      <c r="B215">
        <v>2441.3200000000002</v>
      </c>
      <c r="C215">
        <v>139.03387910000001</v>
      </c>
      <c r="D215">
        <v>39.07</v>
      </c>
      <c r="E215" s="1">
        <f t="shared" si="9"/>
        <v>-1.4336874149618595E-2</v>
      </c>
      <c r="F215" s="1">
        <f t="shared" si="10"/>
        <v>3.9916747193934343E-2</v>
      </c>
      <c r="G215" s="1">
        <f t="shared" si="11"/>
        <v>-2.4712930604093852E-2</v>
      </c>
    </row>
    <row r="216" spans="1:7" x14ac:dyDescent="0.25">
      <c r="A216" s="7">
        <v>42951</v>
      </c>
      <c r="B216">
        <v>2476.83</v>
      </c>
      <c r="C216">
        <v>133.69712477000002</v>
      </c>
      <c r="D216">
        <v>40.06</v>
      </c>
      <c r="E216" s="1">
        <f t="shared" si="9"/>
        <v>1.9133530196997484E-3</v>
      </c>
      <c r="F216" s="1">
        <f t="shared" si="10"/>
        <v>4.9867332604963455E-2</v>
      </c>
      <c r="G216" s="1">
        <f t="shared" si="11"/>
        <v>-0.10139075818752796</v>
      </c>
    </row>
    <row r="217" spans="1:7" x14ac:dyDescent="0.25">
      <c r="A217" s="7">
        <v>42944</v>
      </c>
      <c r="B217">
        <v>2472.1</v>
      </c>
      <c r="C217">
        <v>127.34668525999999</v>
      </c>
      <c r="D217">
        <v>44.58</v>
      </c>
      <c r="E217" s="1">
        <f t="shared" si="9"/>
        <v>-1.7795465391867715E-4</v>
      </c>
      <c r="F217" s="1">
        <f t="shared" si="10"/>
        <v>7.8982822499157779E-2</v>
      </c>
      <c r="G217" s="1">
        <f t="shared" si="11"/>
        <v>-9.5534325705398659E-3</v>
      </c>
    </row>
    <row r="218" spans="1:7" x14ac:dyDescent="0.25">
      <c r="A218" s="7">
        <v>42937</v>
      </c>
      <c r="B218">
        <v>2472.54</v>
      </c>
      <c r="C218">
        <v>118.02475684000001</v>
      </c>
      <c r="D218">
        <v>45.01</v>
      </c>
      <c r="E218" s="1">
        <f t="shared" si="9"/>
        <v>5.3959101684646349E-3</v>
      </c>
      <c r="F218" s="1">
        <f t="shared" si="10"/>
        <v>1.8786994938663426E-2</v>
      </c>
      <c r="G218" s="1">
        <f t="shared" si="11"/>
        <v>-3.3215234720991305E-3</v>
      </c>
    </row>
    <row r="219" spans="1:7" x14ac:dyDescent="0.25">
      <c r="A219" s="7">
        <v>42930</v>
      </c>
      <c r="B219">
        <v>2459.27</v>
      </c>
      <c r="C219">
        <v>115.84831513</v>
      </c>
      <c r="D219">
        <v>45.16</v>
      </c>
      <c r="E219" s="1">
        <f t="shared" si="9"/>
        <v>1.4056688575693421E-2</v>
      </c>
      <c r="F219" s="1">
        <f t="shared" si="10"/>
        <v>9.5262838832597119E-3</v>
      </c>
      <c r="G219" s="1">
        <f t="shared" si="11"/>
        <v>-3.9700044111161681E-3</v>
      </c>
    </row>
    <row r="220" spans="1:7" x14ac:dyDescent="0.25">
      <c r="A220" s="7">
        <v>42923</v>
      </c>
      <c r="B220">
        <v>2425.1799999999998</v>
      </c>
      <c r="C220">
        <v>114.75512523</v>
      </c>
      <c r="D220">
        <v>45.34</v>
      </c>
      <c r="E220" s="1">
        <f t="shared" si="9"/>
        <v>7.3037579278789622E-4</v>
      </c>
      <c r="F220" s="1">
        <f t="shared" si="10"/>
        <v>-1.5564202334630295E-3</v>
      </c>
      <c r="G220" s="1">
        <f t="shared" si="11"/>
        <v>-9.6111839231104446E-3</v>
      </c>
    </row>
    <row r="221" spans="1:7" x14ac:dyDescent="0.25">
      <c r="A221" s="7">
        <v>42916</v>
      </c>
      <c r="B221">
        <v>2423.41</v>
      </c>
      <c r="C221">
        <v>114.93401085000001</v>
      </c>
      <c r="D221">
        <v>45.78</v>
      </c>
      <c r="E221" s="1">
        <f t="shared" si="9"/>
        <v>-6.1067136939672029E-3</v>
      </c>
      <c r="F221" s="1">
        <f t="shared" si="10"/>
        <v>-6.681190994916486E-2</v>
      </c>
      <c r="G221" s="1">
        <f t="shared" si="11"/>
        <v>4.0454545454545521E-2</v>
      </c>
    </row>
    <row r="222" spans="1:7" x14ac:dyDescent="0.25">
      <c r="A222" s="7">
        <v>42909</v>
      </c>
      <c r="B222">
        <v>2438.3000000000002</v>
      </c>
      <c r="C222">
        <v>123.16274937000001</v>
      </c>
      <c r="D222">
        <v>44</v>
      </c>
      <c r="E222" s="1">
        <f t="shared" si="9"/>
        <v>2.1165978258637086E-3</v>
      </c>
      <c r="F222" s="1">
        <f t="shared" si="10"/>
        <v>-1.9851312875672211E-2</v>
      </c>
      <c r="G222" s="1">
        <f t="shared" si="11"/>
        <v>-2.3090586145648295E-2</v>
      </c>
    </row>
    <row r="223" spans="1:7" x14ac:dyDescent="0.25">
      <c r="A223" s="7">
        <v>42902</v>
      </c>
      <c r="B223">
        <v>2433.15</v>
      </c>
      <c r="C223">
        <v>125.65720996</v>
      </c>
      <c r="D223">
        <v>45.04</v>
      </c>
      <c r="E223" s="1">
        <f t="shared" si="9"/>
        <v>5.6748787919924659E-4</v>
      </c>
      <c r="F223" s="1">
        <f t="shared" si="10"/>
        <v>-1.2958626073380164E-2</v>
      </c>
      <c r="G223" s="1">
        <f t="shared" si="11"/>
        <v>-2.8263214670981696E-2</v>
      </c>
    </row>
    <row r="224" spans="1:7" x14ac:dyDescent="0.25">
      <c r="A224" s="7">
        <v>42895</v>
      </c>
      <c r="B224">
        <v>2431.77</v>
      </c>
      <c r="C224">
        <v>127.30693290000001</v>
      </c>
      <c r="D224">
        <v>46.35</v>
      </c>
      <c r="E224" s="1">
        <f t="shared" si="9"/>
        <v>-2.9929440319467204E-3</v>
      </c>
      <c r="F224" s="1">
        <f t="shared" si="10"/>
        <v>5.6843494761158242E-2</v>
      </c>
      <c r="G224" s="1">
        <f t="shared" si="11"/>
        <v>1.7339771729587339E-2</v>
      </c>
    </row>
    <row r="225" spans="1:7" x14ac:dyDescent="0.25">
      <c r="A225" s="7">
        <v>42888</v>
      </c>
      <c r="B225">
        <v>2439.0700000000002</v>
      </c>
      <c r="C225">
        <v>120.45958889000001</v>
      </c>
      <c r="D225">
        <v>45.56</v>
      </c>
      <c r="E225" s="1">
        <f t="shared" si="9"/>
        <v>9.6240613953026966E-3</v>
      </c>
      <c r="F225" s="1">
        <f t="shared" si="10"/>
        <v>9.830875614429635E-3</v>
      </c>
      <c r="G225" s="1">
        <f t="shared" si="11"/>
        <v>1.2894619831036236E-2</v>
      </c>
    </row>
    <row r="226" spans="1:7" x14ac:dyDescent="0.25">
      <c r="A226" s="7">
        <v>42881</v>
      </c>
      <c r="B226">
        <v>2415.8200000000002</v>
      </c>
      <c r="C226">
        <v>119.28689427</v>
      </c>
      <c r="D226">
        <v>44.98</v>
      </c>
      <c r="E226" s="1">
        <f t="shared" si="9"/>
        <v>1.431312533326623E-2</v>
      </c>
      <c r="F226" s="1">
        <f t="shared" si="10"/>
        <v>4.1023417172593168E-2</v>
      </c>
      <c r="G226" s="1">
        <f t="shared" si="11"/>
        <v>-1.8974918211559499E-2</v>
      </c>
    </row>
    <row r="227" spans="1:7" x14ac:dyDescent="0.25">
      <c r="A227" s="7">
        <v>42874</v>
      </c>
      <c r="B227">
        <v>2381.73</v>
      </c>
      <c r="C227">
        <v>114.58617770000001</v>
      </c>
      <c r="D227">
        <v>45.85</v>
      </c>
      <c r="E227" s="1">
        <f t="shared" si="9"/>
        <v>-3.8353757999080029E-3</v>
      </c>
      <c r="F227" s="1">
        <f t="shared" si="10"/>
        <v>2.3070097604259043E-2</v>
      </c>
      <c r="G227" s="1">
        <f t="shared" si="11"/>
        <v>-1.6305513838232089E-2</v>
      </c>
    </row>
    <row r="228" spans="1:7" x14ac:dyDescent="0.25">
      <c r="A228" s="7">
        <v>42867</v>
      </c>
      <c r="B228">
        <v>2390.9</v>
      </c>
      <c r="C228">
        <v>112.00227430000001</v>
      </c>
      <c r="D228">
        <v>46.61</v>
      </c>
      <c r="E228" s="1">
        <f t="shared" si="9"/>
        <v>-3.4968678233977535E-3</v>
      </c>
      <c r="F228" s="1">
        <f t="shared" si="10"/>
        <v>-2.9285099052540842E-2</v>
      </c>
      <c r="G228" s="1">
        <f t="shared" si="11"/>
        <v>-3.2586135325861409E-2</v>
      </c>
    </row>
    <row r="229" spans="1:7" x14ac:dyDescent="0.25">
      <c r="A229" s="7">
        <v>42860</v>
      </c>
      <c r="B229">
        <v>2399.29</v>
      </c>
      <c r="C229">
        <v>115.38122490000001</v>
      </c>
      <c r="D229">
        <v>48.18</v>
      </c>
      <c r="E229" s="1">
        <f t="shared" si="9"/>
        <v>6.3291670161900182E-3</v>
      </c>
      <c r="F229" s="1">
        <f t="shared" si="10"/>
        <v>2.7638624978407744E-3</v>
      </c>
      <c r="G229" s="1">
        <f t="shared" si="11"/>
        <v>-6.118472330475444E-2</v>
      </c>
    </row>
    <row r="230" spans="1:7" x14ac:dyDescent="0.25">
      <c r="A230" s="7">
        <v>42853</v>
      </c>
      <c r="B230">
        <v>2384.1999999999998</v>
      </c>
      <c r="C230">
        <v>115.06320602000001</v>
      </c>
      <c r="D230">
        <v>51.32</v>
      </c>
      <c r="E230" s="1">
        <f t="shared" si="9"/>
        <v>1.5119066373169732E-2</v>
      </c>
      <c r="F230" s="1">
        <f t="shared" si="10"/>
        <v>2.0537681798148855E-2</v>
      </c>
      <c r="G230" s="1">
        <f t="shared" si="11"/>
        <v>1.4630288651640955E-2</v>
      </c>
    </row>
    <row r="231" spans="1:7" x14ac:dyDescent="0.25">
      <c r="A231" s="7">
        <v>42846</v>
      </c>
      <c r="B231">
        <v>2348.69</v>
      </c>
      <c r="C231">
        <v>112.74763105000001</v>
      </c>
      <c r="D231">
        <v>50.58</v>
      </c>
      <c r="E231" s="1">
        <f t="shared" si="9"/>
        <v>8.4759226260762155E-3</v>
      </c>
      <c r="F231" s="1">
        <f t="shared" si="10"/>
        <v>5.5447018327286379E-2</v>
      </c>
      <c r="G231" s="1">
        <f t="shared" si="11"/>
        <v>7.9713033080908158E-3</v>
      </c>
    </row>
    <row r="232" spans="1:7" x14ac:dyDescent="0.25">
      <c r="A232" s="7">
        <v>42839</v>
      </c>
      <c r="B232">
        <v>2328.9499999999998</v>
      </c>
      <c r="C232">
        <v>106.82452941</v>
      </c>
      <c r="D232">
        <v>50.18</v>
      </c>
      <c r="E232" s="1">
        <f t="shared" si="9"/>
        <v>-1.1288282092428936E-2</v>
      </c>
      <c r="F232" s="1">
        <f t="shared" si="10"/>
        <v>2.9696331066193959E-2</v>
      </c>
      <c r="G232" s="1">
        <f t="shared" si="11"/>
        <v>-3.3140655105972971E-2</v>
      </c>
    </row>
    <row r="233" spans="1:7" x14ac:dyDescent="0.25">
      <c r="A233" s="7">
        <v>42832</v>
      </c>
      <c r="B233">
        <v>2355.54</v>
      </c>
      <c r="C233">
        <v>103.74372151</v>
      </c>
      <c r="D233">
        <v>51.9</v>
      </c>
      <c r="E233" s="1">
        <f t="shared" si="9"/>
        <v>-3.0388704543914402E-3</v>
      </c>
      <c r="F233" s="1">
        <f t="shared" si="10"/>
        <v>5.2966101694913448E-3</v>
      </c>
      <c r="G233" s="1">
        <f t="shared" si="11"/>
        <v>-1.3683010262257711E-2</v>
      </c>
    </row>
    <row r="234" spans="1:7" x14ac:dyDescent="0.25">
      <c r="A234" s="7">
        <v>42825</v>
      </c>
      <c r="B234">
        <v>2362.7199999999998</v>
      </c>
      <c r="C234">
        <v>103.19712656000002</v>
      </c>
      <c r="D234">
        <v>52.62</v>
      </c>
      <c r="E234" s="1">
        <f t="shared" si="9"/>
        <v>7.994948762361398E-3</v>
      </c>
      <c r="F234" s="1">
        <f t="shared" si="10"/>
        <v>3.4778276033881506E-2</v>
      </c>
      <c r="G234" s="1">
        <f t="shared" si="11"/>
        <v>2.2939346811819528E-2</v>
      </c>
    </row>
    <row r="235" spans="1:7" x14ac:dyDescent="0.25">
      <c r="A235" s="7">
        <v>42818</v>
      </c>
      <c r="B235">
        <v>2343.98</v>
      </c>
      <c r="C235">
        <v>99.728733149999996</v>
      </c>
      <c r="D235">
        <v>51.44</v>
      </c>
      <c r="E235" s="1">
        <f t="shared" si="9"/>
        <v>-1.4409755072006702E-2</v>
      </c>
      <c r="F235" s="1">
        <f t="shared" si="10"/>
        <v>5.9438344594594517E-2</v>
      </c>
      <c r="G235" s="1">
        <f t="shared" si="11"/>
        <v>-4.0477522850214553E-2</v>
      </c>
    </row>
    <row r="236" spans="1:7" x14ac:dyDescent="0.25">
      <c r="A236" s="7">
        <v>42811</v>
      </c>
      <c r="B236">
        <v>2378.25</v>
      </c>
      <c r="C236">
        <v>94.13358848</v>
      </c>
      <c r="D236">
        <v>53.61</v>
      </c>
      <c r="E236" s="1">
        <f t="shared" si="9"/>
        <v>2.381353789092211E-3</v>
      </c>
      <c r="F236" s="1">
        <f t="shared" si="10"/>
        <v>8.4105184712017778E-3</v>
      </c>
      <c r="G236" s="1">
        <f t="shared" si="11"/>
        <v>-1.9926873857404104E-2</v>
      </c>
    </row>
    <row r="237" spans="1:7" x14ac:dyDescent="0.25">
      <c r="A237" s="7">
        <v>42804</v>
      </c>
      <c r="B237">
        <v>2372.6</v>
      </c>
      <c r="C237">
        <v>93.348479370000007</v>
      </c>
      <c r="D237">
        <v>54.7</v>
      </c>
      <c r="E237" s="1">
        <f t="shared" si="9"/>
        <v>-4.4143811474034456E-3</v>
      </c>
      <c r="F237" s="1">
        <f t="shared" si="10"/>
        <v>-4.8733976056786199E-3</v>
      </c>
      <c r="G237" s="1">
        <f t="shared" si="11"/>
        <v>-1.5301530153015164E-2</v>
      </c>
    </row>
    <row r="238" spans="1:7" x14ac:dyDescent="0.25">
      <c r="A238" s="7">
        <v>42797</v>
      </c>
      <c r="B238">
        <v>2383.12</v>
      </c>
      <c r="C238">
        <v>93.805631510000012</v>
      </c>
      <c r="D238">
        <v>55.55</v>
      </c>
      <c r="E238" s="1">
        <f t="shared" si="9"/>
        <v>6.6657091925959033E-3</v>
      </c>
      <c r="F238" s="1">
        <f t="shared" si="10"/>
        <v>-5.2943667937299654E-4</v>
      </c>
      <c r="G238" s="1">
        <f t="shared" si="11"/>
        <v>8.3499727718276961E-3</v>
      </c>
    </row>
    <row r="239" spans="1:7" x14ac:dyDescent="0.25">
      <c r="A239" s="7">
        <v>42790</v>
      </c>
      <c r="B239">
        <v>2367.34</v>
      </c>
      <c r="C239">
        <v>93.855321959999998</v>
      </c>
      <c r="D239">
        <v>55.09</v>
      </c>
      <c r="E239" s="1">
        <f t="shared" si="9"/>
        <v>6.8817094540567503E-3</v>
      </c>
      <c r="F239" s="1">
        <f t="shared" si="10"/>
        <v>-6.2085657160897423E-3</v>
      </c>
      <c r="G239" s="1">
        <f t="shared" si="11"/>
        <v>-2.374623427254996E-2</v>
      </c>
    </row>
    <row r="240" spans="1:7" x14ac:dyDescent="0.25">
      <c r="A240" s="7">
        <v>42783</v>
      </c>
      <c r="B240">
        <v>2351.16</v>
      </c>
      <c r="C240">
        <v>94.441669270000006</v>
      </c>
      <c r="D240">
        <v>56.43</v>
      </c>
      <c r="E240" s="1">
        <f t="shared" si="9"/>
        <v>1.5137515651310274E-2</v>
      </c>
      <c r="F240" s="1">
        <f t="shared" si="10"/>
        <v>3.6314067611777467E-2</v>
      </c>
      <c r="G240" s="1">
        <f t="shared" si="11"/>
        <v>6.9593147751605411E-3</v>
      </c>
    </row>
    <row r="241" spans="1:7" x14ac:dyDescent="0.25">
      <c r="A241" s="7">
        <v>42776</v>
      </c>
      <c r="B241">
        <v>2316.1</v>
      </c>
      <c r="C241">
        <v>91.132285300000007</v>
      </c>
      <c r="D241">
        <v>56.04</v>
      </c>
      <c r="E241" s="1">
        <f t="shared" si="9"/>
        <v>8.1308598340745775E-3</v>
      </c>
      <c r="F241" s="1">
        <f t="shared" si="10"/>
        <v>4.8213894367739041E-3</v>
      </c>
      <c r="G241" s="1">
        <f t="shared" si="11"/>
        <v>6.8271649299318504E-3</v>
      </c>
    </row>
    <row r="242" spans="1:7" x14ac:dyDescent="0.25">
      <c r="A242" s="7">
        <v>42769</v>
      </c>
      <c r="B242">
        <v>2297.42</v>
      </c>
      <c r="C242">
        <v>90.695009340000013</v>
      </c>
      <c r="D242">
        <v>55.66</v>
      </c>
      <c r="E242" s="1">
        <f t="shared" si="9"/>
        <v>1.1897031843082218E-3</v>
      </c>
      <c r="F242" s="1">
        <f t="shared" si="10"/>
        <v>1.1527377521613813E-2</v>
      </c>
      <c r="G242" s="1">
        <f t="shared" si="11"/>
        <v>-1.7128730354935673E-2</v>
      </c>
    </row>
    <row r="243" spans="1:7" x14ac:dyDescent="0.25">
      <c r="A243" s="7">
        <v>42762</v>
      </c>
      <c r="B243">
        <v>2294.69</v>
      </c>
      <c r="C243">
        <v>89.661447980000005</v>
      </c>
      <c r="D243">
        <v>56.63</v>
      </c>
      <c r="E243" s="1">
        <f t="shared" si="9"/>
        <v>1.0293619100871343E-2</v>
      </c>
      <c r="F243" s="1">
        <f t="shared" si="10"/>
        <v>-5.6210735148242152E-3</v>
      </c>
      <c r="G243" s="1">
        <f t="shared" si="11"/>
        <v>7.2741049441182204E-2</v>
      </c>
    </row>
    <row r="244" spans="1:7" x14ac:dyDescent="0.25">
      <c r="A244" s="7">
        <v>42755</v>
      </c>
      <c r="B244">
        <v>2271.31</v>
      </c>
      <c r="C244">
        <v>90.168290570000011</v>
      </c>
      <c r="D244">
        <v>52.79</v>
      </c>
      <c r="E244" s="1">
        <f t="shared" si="9"/>
        <v>-1.463967924594578E-3</v>
      </c>
      <c r="F244" s="1">
        <f t="shared" si="10"/>
        <v>-3.9690939881456333E-2</v>
      </c>
      <c r="G244" s="1">
        <f t="shared" si="11"/>
        <v>-2.6374031722611546E-2</v>
      </c>
    </row>
    <row r="245" spans="1:7" x14ac:dyDescent="0.25">
      <c r="A245" s="7">
        <v>42748</v>
      </c>
      <c r="B245">
        <v>2274.64</v>
      </c>
      <c r="C245">
        <v>93.895074320000006</v>
      </c>
      <c r="D245">
        <v>54.22</v>
      </c>
      <c r="E245" s="1">
        <f t="shared" si="9"/>
        <v>-1.0276770107775501E-3</v>
      </c>
      <c r="F245" s="1">
        <f t="shared" si="10"/>
        <v>-2.2957600827301028E-2</v>
      </c>
      <c r="G245" s="1">
        <f t="shared" si="11"/>
        <v>1.8789928598271333E-2</v>
      </c>
    </row>
    <row r="246" spans="1:7" x14ac:dyDescent="0.25">
      <c r="A246" s="7">
        <v>42741</v>
      </c>
      <c r="B246">
        <v>2276.98</v>
      </c>
      <c r="C246">
        <v>96.101330300000015</v>
      </c>
      <c r="D246">
        <v>53.22</v>
      </c>
      <c r="E246" s="1">
        <f t="shared" si="9"/>
        <v>1.7040150435718715E-2</v>
      </c>
      <c r="F246" s="1">
        <f t="shared" si="10"/>
        <v>2.6103565365025672E-2</v>
      </c>
      <c r="G246" s="1">
        <f t="shared" si="11"/>
        <v>1.3328255902513186E-2</v>
      </c>
    </row>
    <row r="247" spans="1:7" x14ac:dyDescent="0.25">
      <c r="A247" s="7">
        <v>42734</v>
      </c>
      <c r="B247">
        <v>2238.83</v>
      </c>
      <c r="C247">
        <v>93.656560159999998</v>
      </c>
      <c r="D247">
        <v>52.52</v>
      </c>
      <c r="E247" s="1">
        <f t="shared" si="9"/>
        <v>-1.1025757689538396E-2</v>
      </c>
      <c r="F247" s="1">
        <f t="shared" si="10"/>
        <v>7.5911472254890366E-3</v>
      </c>
      <c r="G247" s="1">
        <f t="shared" si="11"/>
        <v>-1.850121472621935E-2</v>
      </c>
    </row>
    <row r="248" spans="1:7" x14ac:dyDescent="0.25">
      <c r="A248" s="7">
        <v>42727</v>
      </c>
      <c r="B248">
        <v>2263.79</v>
      </c>
      <c r="C248">
        <v>92.950955770000007</v>
      </c>
      <c r="D248">
        <v>53.51</v>
      </c>
      <c r="E248" s="1">
        <f t="shared" si="9"/>
        <v>2.5331367052392473E-3</v>
      </c>
      <c r="F248" s="1">
        <f t="shared" si="10"/>
        <v>2.2297518854519582E-2</v>
      </c>
      <c r="G248" s="1">
        <f t="shared" si="11"/>
        <v>-2.6559941786428953E-2</v>
      </c>
    </row>
    <row r="249" spans="1:7" x14ac:dyDescent="0.25">
      <c r="A249" s="7">
        <v>42720</v>
      </c>
      <c r="B249">
        <v>2258.0700000000002</v>
      </c>
      <c r="C249">
        <v>90.923585410000001</v>
      </c>
      <c r="D249">
        <v>54.97</v>
      </c>
      <c r="E249" s="1">
        <f t="shared" si="9"/>
        <v>-6.4615207587415124E-4</v>
      </c>
      <c r="F249" s="1">
        <f t="shared" si="10"/>
        <v>2.4524076147816487E-2</v>
      </c>
      <c r="G249" s="1">
        <f t="shared" si="11"/>
        <v>-3.7976898844942264E-2</v>
      </c>
    </row>
    <row r="250" spans="1:7" x14ac:dyDescent="0.25">
      <c r="A250" s="7">
        <v>42713</v>
      </c>
      <c r="B250">
        <v>2259.5300000000002</v>
      </c>
      <c r="C250">
        <v>88.747143699999995</v>
      </c>
      <c r="D250">
        <v>57.14</v>
      </c>
      <c r="E250" s="1">
        <f t="shared" si="9"/>
        <v>3.0830995232555614E-2</v>
      </c>
      <c r="F250" s="1">
        <f t="shared" si="10"/>
        <v>8.9555880917520758E-2</v>
      </c>
      <c r="G250" s="1">
        <f t="shared" si="11"/>
        <v>6.9236526946107935E-2</v>
      </c>
    </row>
    <row r="251" spans="1:7" x14ac:dyDescent="0.25">
      <c r="A251" s="7">
        <v>42706</v>
      </c>
      <c r="B251">
        <v>2191.9499999999998</v>
      </c>
      <c r="C251">
        <v>81.452585639999995</v>
      </c>
      <c r="D251">
        <v>53.44</v>
      </c>
      <c r="E251" s="1">
        <f t="shared" si="9"/>
        <v>-9.6686018930580708E-3</v>
      </c>
      <c r="F251" s="1">
        <f t="shared" si="10"/>
        <v>2.143569292123626E-2</v>
      </c>
      <c r="G251" s="1">
        <f t="shared" si="11"/>
        <v>-2.5173294418095682E-2</v>
      </c>
    </row>
    <row r="252" spans="1:7" x14ac:dyDescent="0.25">
      <c r="A252" s="7">
        <v>42699</v>
      </c>
      <c r="B252">
        <v>2213.35</v>
      </c>
      <c r="C252">
        <v>79.74323416</v>
      </c>
      <c r="D252">
        <v>54.82</v>
      </c>
      <c r="E252" s="1">
        <f t="shared" si="9"/>
        <v>1.4414042806728089E-2</v>
      </c>
      <c r="F252" s="1">
        <f t="shared" si="10"/>
        <v>-9.8716683119448589E-3</v>
      </c>
      <c r="G252" s="1">
        <f t="shared" si="11"/>
        <v>6.7783404752629561E-2</v>
      </c>
    </row>
    <row r="253" spans="1:7" x14ac:dyDescent="0.25">
      <c r="A253" s="7">
        <v>42692</v>
      </c>
      <c r="B253">
        <v>2181.9</v>
      </c>
      <c r="C253">
        <v>80.538281360000013</v>
      </c>
      <c r="D253">
        <v>51.34</v>
      </c>
      <c r="E253" s="1">
        <f t="shared" si="9"/>
        <v>8.0620942964726439E-3</v>
      </c>
      <c r="F253" s="1">
        <f t="shared" si="10"/>
        <v>-3.0041891083183558E-2</v>
      </c>
      <c r="G253" s="1">
        <f t="shared" si="11"/>
        <v>4.4982698961937739E-2</v>
      </c>
    </row>
    <row r="254" spans="1:7" x14ac:dyDescent="0.25">
      <c r="A254" s="7">
        <v>42685</v>
      </c>
      <c r="B254">
        <v>2164.4499999999998</v>
      </c>
      <c r="C254">
        <v>83.032741950000002</v>
      </c>
      <c r="D254">
        <v>49.13</v>
      </c>
      <c r="E254" s="1">
        <f t="shared" si="9"/>
        <v>3.8015902703843363E-2</v>
      </c>
      <c r="F254" s="1">
        <f t="shared" si="10"/>
        <v>-2.6110269262151875E-2</v>
      </c>
      <c r="G254" s="1">
        <f t="shared" si="11"/>
        <v>9.6651785714285898E-2</v>
      </c>
    </row>
    <row r="255" spans="1:7" x14ac:dyDescent="0.25">
      <c r="A255" s="7">
        <v>42678</v>
      </c>
      <c r="B255">
        <v>2085.1799999999998</v>
      </c>
      <c r="C255">
        <v>85.258874110000008</v>
      </c>
      <c r="D255">
        <v>44.8</v>
      </c>
      <c r="E255" s="1">
        <f t="shared" si="9"/>
        <v>-1.9389487445977016E-2</v>
      </c>
      <c r="F255" s="1">
        <f t="shared" si="10"/>
        <v>-3.8444295001120787E-2</v>
      </c>
      <c r="G255" s="1">
        <f t="shared" si="11"/>
        <v>-0.14028017654960667</v>
      </c>
    </row>
    <row r="256" spans="1:7" x14ac:dyDescent="0.25">
      <c r="A256" s="7">
        <v>42671</v>
      </c>
      <c r="B256">
        <v>2126.41</v>
      </c>
      <c r="C256">
        <v>88.667638980000007</v>
      </c>
      <c r="D256">
        <v>52.11</v>
      </c>
      <c r="E256" s="1">
        <f t="shared" si="9"/>
        <v>-6.8887892544228224E-3</v>
      </c>
      <c r="F256" s="1">
        <f t="shared" si="10"/>
        <v>1.5710382513661303E-2</v>
      </c>
      <c r="G256" s="1">
        <f t="shared" si="11"/>
        <v>5.2302100161550902E-2</v>
      </c>
    </row>
    <row r="257" spans="1:7" x14ac:dyDescent="0.25">
      <c r="A257" s="7">
        <v>42664</v>
      </c>
      <c r="B257">
        <v>2141.16</v>
      </c>
      <c r="C257">
        <v>87.296182560000005</v>
      </c>
      <c r="D257">
        <v>49.52</v>
      </c>
      <c r="E257" s="1">
        <f t="shared" si="9"/>
        <v>3.8350101735600273E-3</v>
      </c>
      <c r="F257" s="1">
        <f t="shared" si="10"/>
        <v>-5.6397035127296213E-2</v>
      </c>
      <c r="G257" s="1">
        <f t="shared" si="11"/>
        <v>2.4291497975710286E-3</v>
      </c>
    </row>
    <row r="258" spans="1:7" x14ac:dyDescent="0.25">
      <c r="A258" s="7">
        <v>42657</v>
      </c>
      <c r="B258">
        <v>2132.98</v>
      </c>
      <c r="C258">
        <v>92.513679810000014</v>
      </c>
      <c r="D258">
        <v>49.4</v>
      </c>
      <c r="E258" s="1">
        <f t="shared" si="9"/>
        <v>-9.6390464958628908E-3</v>
      </c>
      <c r="F258" s="1">
        <f t="shared" si="10"/>
        <v>4.4195176668536229E-2</v>
      </c>
      <c r="G258" s="1">
        <f t="shared" si="11"/>
        <v>-2.5064140517071287E-2</v>
      </c>
    </row>
    <row r="259" spans="1:7" x14ac:dyDescent="0.25">
      <c r="A259" s="7">
        <v>42650</v>
      </c>
      <c r="B259">
        <v>2153.7399999999998</v>
      </c>
      <c r="C259">
        <v>88.59807235000001</v>
      </c>
      <c r="D259">
        <v>50.67</v>
      </c>
      <c r="E259" s="1">
        <f t="shared" ref="E259:E322" si="12">B259/B260-1</f>
        <v>-6.7011949618821509E-3</v>
      </c>
      <c r="F259" s="1">
        <f t="shared" ref="F259:F322" si="13">C259/C260-1</f>
        <v>-7.4535451053669655E-2</v>
      </c>
      <c r="G259" s="1">
        <f t="shared" ref="G259:G322" si="14">D259/D260-1</f>
        <v>-1.2665627435697546E-2</v>
      </c>
    </row>
    <row r="260" spans="1:7" x14ac:dyDescent="0.25">
      <c r="A260" s="7">
        <v>42643</v>
      </c>
      <c r="B260">
        <v>2168.27</v>
      </c>
      <c r="C260">
        <v>95.733620970000004</v>
      </c>
      <c r="D260">
        <v>51.32</v>
      </c>
      <c r="E260" s="1">
        <f t="shared" si="12"/>
        <v>1.6538164818056256E-3</v>
      </c>
      <c r="F260" s="1">
        <f t="shared" si="13"/>
        <v>2.4816267741556208E-2</v>
      </c>
      <c r="G260" s="1">
        <f t="shared" si="14"/>
        <v>4.3513623424156211E-2</v>
      </c>
    </row>
    <row r="261" spans="1:7" x14ac:dyDescent="0.25">
      <c r="A261" s="7">
        <v>42636</v>
      </c>
      <c r="B261">
        <v>2164.69</v>
      </c>
      <c r="C261">
        <v>93.415399407128291</v>
      </c>
      <c r="D261">
        <v>49.18</v>
      </c>
      <c r="E261" s="1">
        <f t="shared" si="12"/>
        <v>1.1934591147927387E-2</v>
      </c>
      <c r="F261" s="1">
        <f t="shared" si="13"/>
        <v>7.1042307284487904E-3</v>
      </c>
      <c r="G261" s="1">
        <f t="shared" si="14"/>
        <v>1.1517893870835128E-2</v>
      </c>
    </row>
    <row r="262" spans="1:7" x14ac:dyDescent="0.25">
      <c r="A262" s="7">
        <v>42629</v>
      </c>
      <c r="B262">
        <v>2139.16</v>
      </c>
      <c r="C262">
        <v>92.756436282230666</v>
      </c>
      <c r="D262">
        <v>48.62</v>
      </c>
      <c r="E262" s="1">
        <f t="shared" si="12"/>
        <v>5.3341228775125593E-3</v>
      </c>
      <c r="F262" s="1">
        <f t="shared" si="13"/>
        <v>1.9677803005730299E-2</v>
      </c>
      <c r="G262" s="1">
        <f t="shared" si="14"/>
        <v>-1.5789473684210575E-2</v>
      </c>
    </row>
    <row r="263" spans="1:7" x14ac:dyDescent="0.25">
      <c r="A263" s="7">
        <v>42622</v>
      </c>
      <c r="B263">
        <v>2127.81</v>
      </c>
      <c r="C263">
        <v>90.966417047434149</v>
      </c>
      <c r="D263">
        <v>49.4</v>
      </c>
      <c r="E263" s="1">
        <f t="shared" si="12"/>
        <v>-2.3931412214791004E-2</v>
      </c>
      <c r="F263" s="1">
        <f t="shared" si="13"/>
        <v>-4.5018069179142861E-2</v>
      </c>
      <c r="G263" s="1">
        <f t="shared" si="14"/>
        <v>-5.2550824702723431E-2</v>
      </c>
    </row>
    <row r="264" spans="1:7" x14ac:dyDescent="0.25">
      <c r="A264" s="7">
        <v>42615</v>
      </c>
      <c r="B264">
        <v>2179.98</v>
      </c>
      <c r="C264">
        <v>95.2545949945291</v>
      </c>
      <c r="D264">
        <v>52.14</v>
      </c>
      <c r="E264" s="1">
        <f t="shared" si="12"/>
        <v>5.0437059713053234E-3</v>
      </c>
      <c r="F264" s="1">
        <f t="shared" si="13"/>
        <v>-9.2840932535609433E-4</v>
      </c>
      <c r="G264" s="1">
        <f t="shared" si="14"/>
        <v>-1.5111446921042604E-2</v>
      </c>
    </row>
    <row r="265" spans="1:7" x14ac:dyDescent="0.25">
      <c r="A265" s="7">
        <v>42608</v>
      </c>
      <c r="B265">
        <v>2169.04</v>
      </c>
      <c r="C265">
        <v>95.343112429216859</v>
      </c>
      <c r="D265">
        <v>52.94</v>
      </c>
      <c r="E265" s="1">
        <f t="shared" si="12"/>
        <v>-6.790697248462596E-3</v>
      </c>
      <c r="F265" s="1">
        <f t="shared" si="13"/>
        <v>3.8902582788554296E-2</v>
      </c>
      <c r="G265" s="1">
        <f t="shared" si="14"/>
        <v>7.4215033301616717E-3</v>
      </c>
    </row>
    <row r="266" spans="1:7" x14ac:dyDescent="0.25">
      <c r="A266" s="7">
        <v>42601</v>
      </c>
      <c r="B266">
        <v>2183.87</v>
      </c>
      <c r="C266">
        <v>91.772909230144677</v>
      </c>
      <c r="D266">
        <v>52.55</v>
      </c>
      <c r="E266" s="1">
        <f t="shared" si="12"/>
        <v>-8.2415695611515183E-5</v>
      </c>
      <c r="F266" s="1">
        <f t="shared" si="13"/>
        <v>3.9665738161559938E-2</v>
      </c>
      <c r="G266" s="1">
        <f t="shared" si="14"/>
        <v>2.21746741879012E-2</v>
      </c>
    </row>
    <row r="267" spans="1:7" x14ac:dyDescent="0.25">
      <c r="A267" s="7">
        <v>42594</v>
      </c>
      <c r="B267">
        <v>2184.0500000000002</v>
      </c>
      <c r="C267">
        <v>88.271552924718506</v>
      </c>
      <c r="D267">
        <v>51.41</v>
      </c>
      <c r="E267" s="1">
        <f t="shared" si="12"/>
        <v>5.4057273222873903E-4</v>
      </c>
      <c r="F267" s="1">
        <f t="shared" si="13"/>
        <v>1.5846066779853007E-2</v>
      </c>
      <c r="G267" s="1">
        <f t="shared" si="14"/>
        <v>-1.0204081632653073E-2</v>
      </c>
    </row>
    <row r="268" spans="1:7" x14ac:dyDescent="0.25">
      <c r="A268" s="7">
        <v>42587</v>
      </c>
      <c r="B268">
        <v>2182.87</v>
      </c>
      <c r="C268">
        <v>86.894615051798098</v>
      </c>
      <c r="D268">
        <v>51.94</v>
      </c>
      <c r="E268" s="1">
        <f t="shared" si="12"/>
        <v>4.2648141332350953E-3</v>
      </c>
      <c r="F268" s="1">
        <f t="shared" si="13"/>
        <v>8.6767895878523404E-3</v>
      </c>
      <c r="G268" s="1">
        <f t="shared" si="14"/>
        <v>-2.9521674140508325E-2</v>
      </c>
    </row>
    <row r="269" spans="1:7" x14ac:dyDescent="0.25">
      <c r="A269" s="7">
        <v>42580</v>
      </c>
      <c r="B269">
        <v>2173.6</v>
      </c>
      <c r="C269">
        <v>86.147134492212743</v>
      </c>
      <c r="D269">
        <v>53.52</v>
      </c>
      <c r="E269" s="1">
        <f t="shared" si="12"/>
        <v>-6.5746219592388577E-4</v>
      </c>
      <c r="F269" s="1">
        <f t="shared" si="13"/>
        <v>-1.4624817189785255E-2</v>
      </c>
      <c r="G269" s="1">
        <f t="shared" si="14"/>
        <v>1.8652455272173629E-2</v>
      </c>
    </row>
    <row r="270" spans="1:7" x14ac:dyDescent="0.25">
      <c r="A270" s="7">
        <v>42573</v>
      </c>
      <c r="B270">
        <v>2175.0300000000002</v>
      </c>
      <c r="C270">
        <v>87.425719659924553</v>
      </c>
      <c r="D270">
        <v>52.54</v>
      </c>
      <c r="E270" s="1">
        <f t="shared" si="12"/>
        <v>6.1478253629023705E-3</v>
      </c>
      <c r="F270" s="1">
        <f t="shared" si="13"/>
        <v>4.0988406136549971E-2</v>
      </c>
      <c r="G270" s="1">
        <f t="shared" si="14"/>
        <v>-9.4268476621417463E-3</v>
      </c>
    </row>
    <row r="271" spans="1:7" x14ac:dyDescent="0.25">
      <c r="A271" s="7">
        <v>42566</v>
      </c>
      <c r="B271">
        <v>2161.7399999999998</v>
      </c>
      <c r="C271">
        <v>83.983374977623555</v>
      </c>
      <c r="D271">
        <v>53.04</v>
      </c>
      <c r="E271" s="1">
        <f t="shared" si="12"/>
        <v>1.4949058641250623E-2</v>
      </c>
      <c r="F271" s="1">
        <f t="shared" si="13"/>
        <v>-5.0272494716939065E-2</v>
      </c>
      <c r="G271" s="1">
        <f t="shared" si="14"/>
        <v>2.8504944735311177E-2</v>
      </c>
    </row>
    <row r="272" spans="1:7" x14ac:dyDescent="0.25">
      <c r="A272" s="7">
        <v>42559</v>
      </c>
      <c r="B272">
        <v>2129.9</v>
      </c>
      <c r="C272">
        <v>88.428917253052262</v>
      </c>
      <c r="D272">
        <v>51.57</v>
      </c>
      <c r="E272" s="1">
        <f t="shared" si="12"/>
        <v>1.2815330844765827E-2</v>
      </c>
      <c r="F272" s="1">
        <f t="shared" si="13"/>
        <v>6.2263705103969613E-2</v>
      </c>
      <c r="G272" s="1">
        <f t="shared" si="14"/>
        <v>4.7319252640130038E-2</v>
      </c>
    </row>
    <row r="273" spans="1:7" x14ac:dyDescent="0.25">
      <c r="A273" s="7">
        <v>42552</v>
      </c>
      <c r="B273">
        <v>2102.9499999999998</v>
      </c>
      <c r="C273">
        <v>83.245729688559052</v>
      </c>
      <c r="D273">
        <v>49.24</v>
      </c>
      <c r="E273" s="1">
        <f t="shared" si="12"/>
        <v>3.2168292096337758E-2</v>
      </c>
      <c r="F273" s="1">
        <f t="shared" si="13"/>
        <v>1.7063205960105909E-2</v>
      </c>
      <c r="G273" s="1">
        <f t="shared" si="14"/>
        <v>9.4300943009431037E-3</v>
      </c>
    </row>
    <row r="274" spans="1:7" x14ac:dyDescent="0.25">
      <c r="A274" s="7">
        <v>42545</v>
      </c>
      <c r="B274">
        <v>2037.41</v>
      </c>
      <c r="C274">
        <v>81.849121274596925</v>
      </c>
      <c r="D274">
        <v>48.78</v>
      </c>
      <c r="E274" s="1">
        <f t="shared" si="12"/>
        <v>-1.6323712594509376E-2</v>
      </c>
      <c r="F274" s="1">
        <f t="shared" si="13"/>
        <v>2.3616236162361526E-2</v>
      </c>
      <c r="G274" s="1">
        <f t="shared" si="14"/>
        <v>-4.1650294695481316E-2</v>
      </c>
    </row>
    <row r="275" spans="1:7" x14ac:dyDescent="0.25">
      <c r="A275" s="7">
        <v>42538</v>
      </c>
      <c r="B275">
        <v>2071.2199999999998</v>
      </c>
      <c r="C275">
        <v>79.96074933459181</v>
      </c>
      <c r="D275">
        <v>50.9</v>
      </c>
      <c r="E275" s="1">
        <f t="shared" si="12"/>
        <v>-1.1855520092363458E-2</v>
      </c>
      <c r="F275" s="1">
        <f t="shared" si="13"/>
        <v>-2.012775702060976E-2</v>
      </c>
      <c r="G275" s="1">
        <f t="shared" si="14"/>
        <v>-2.3220111303012825E-2</v>
      </c>
    </row>
    <row r="276" spans="1:7" x14ac:dyDescent="0.25">
      <c r="A276" s="7">
        <v>42531</v>
      </c>
      <c r="B276">
        <v>2096.0700000000002</v>
      </c>
      <c r="C276">
        <v>81.603239511575424</v>
      </c>
      <c r="D276">
        <v>52.11</v>
      </c>
      <c r="E276" s="1">
        <f t="shared" si="12"/>
        <v>-1.4577467808091216E-3</v>
      </c>
      <c r="F276" s="1">
        <f t="shared" si="13"/>
        <v>-3.9699074074074137E-2</v>
      </c>
      <c r="G276" s="1">
        <f t="shared" si="14"/>
        <v>-5.7240984544933982E-3</v>
      </c>
    </row>
    <row r="277" spans="1:7" x14ac:dyDescent="0.25">
      <c r="A277" s="7">
        <v>42524</v>
      </c>
      <c r="B277">
        <v>2099.13</v>
      </c>
      <c r="C277">
        <v>84.976737300230411</v>
      </c>
      <c r="D277">
        <v>52.41</v>
      </c>
      <c r="E277" s="1">
        <f t="shared" si="12"/>
        <v>3.3348260650045702E-5</v>
      </c>
      <c r="F277" s="1">
        <f t="shared" si="13"/>
        <v>-2.5270758122743708E-2</v>
      </c>
      <c r="G277" s="1">
        <f t="shared" si="14"/>
        <v>-5.69151963574277E-3</v>
      </c>
    </row>
    <row r="278" spans="1:7" x14ac:dyDescent="0.25">
      <c r="A278" s="7">
        <v>42517</v>
      </c>
      <c r="B278">
        <v>2099.06</v>
      </c>
      <c r="C278">
        <v>87.179837896903052</v>
      </c>
      <c r="D278">
        <v>52.71</v>
      </c>
      <c r="E278" s="1">
        <f t="shared" si="12"/>
        <v>2.2774226241521589E-2</v>
      </c>
      <c r="F278" s="1">
        <f t="shared" si="13"/>
        <v>8.5333940152463317E-3</v>
      </c>
      <c r="G278" s="1">
        <f t="shared" si="14"/>
        <v>5.4832899739843954E-2</v>
      </c>
    </row>
    <row r="279" spans="1:7" x14ac:dyDescent="0.25">
      <c r="A279" s="7">
        <v>42510</v>
      </c>
      <c r="B279">
        <v>2052.3200000000002</v>
      </c>
      <c r="C279">
        <v>86.44219260783855</v>
      </c>
      <c r="D279">
        <v>49.97</v>
      </c>
      <c r="E279" s="1">
        <f t="shared" si="12"/>
        <v>2.7899795271206784E-3</v>
      </c>
      <c r="F279" s="1">
        <f t="shared" si="13"/>
        <v>-4.8397574707665592E-2</v>
      </c>
      <c r="G279" s="1">
        <f t="shared" si="14"/>
        <v>-1.3988808952837273E-3</v>
      </c>
    </row>
    <row r="280" spans="1:7" x14ac:dyDescent="0.25">
      <c r="A280" s="7">
        <v>42503</v>
      </c>
      <c r="B280">
        <v>2046.61</v>
      </c>
      <c r="C280">
        <v>90.838558530662965</v>
      </c>
      <c r="D280">
        <v>50.04</v>
      </c>
      <c r="E280" s="1">
        <f t="shared" si="12"/>
        <v>-5.1187571093848083E-3</v>
      </c>
      <c r="F280" s="1">
        <f t="shared" si="13"/>
        <v>-2.3763231799526219E-3</v>
      </c>
      <c r="G280" s="1">
        <f t="shared" si="14"/>
        <v>-3.3790307009075149E-2</v>
      </c>
    </row>
    <row r="281" spans="1:7" x14ac:dyDescent="0.25">
      <c r="A281" s="7">
        <v>42496</v>
      </c>
      <c r="B281">
        <v>2057.14</v>
      </c>
      <c r="C281">
        <v>91.054934482121894</v>
      </c>
      <c r="D281">
        <v>51.79</v>
      </c>
      <c r="E281" s="1">
        <f t="shared" si="12"/>
        <v>-3.9509998547427871E-3</v>
      </c>
      <c r="F281" s="1">
        <f t="shared" si="13"/>
        <v>9.1563113145847197E-3</v>
      </c>
      <c r="G281" s="1">
        <f t="shared" si="14"/>
        <v>-5.2506403219904851E-2</v>
      </c>
    </row>
    <row r="282" spans="1:7" x14ac:dyDescent="0.25">
      <c r="A282" s="7">
        <v>42489</v>
      </c>
      <c r="B282">
        <v>2065.3000000000002</v>
      </c>
      <c r="C282">
        <v>90.228771758369646</v>
      </c>
      <c r="D282">
        <v>54.66</v>
      </c>
      <c r="E282" s="1">
        <f t="shared" si="12"/>
        <v>-1.2564664033888118E-2</v>
      </c>
      <c r="F282" s="1">
        <f t="shared" si="13"/>
        <v>4.5350957155879668E-2</v>
      </c>
      <c r="G282" s="1">
        <f t="shared" si="14"/>
        <v>7.0007369196756208E-3</v>
      </c>
    </row>
    <row r="283" spans="1:7" x14ac:dyDescent="0.25">
      <c r="A283" s="7">
        <v>42482</v>
      </c>
      <c r="B283">
        <v>2091.58</v>
      </c>
      <c r="C283">
        <v>86.314334091067366</v>
      </c>
      <c r="D283">
        <v>54.28</v>
      </c>
      <c r="E283" s="1">
        <f t="shared" si="12"/>
        <v>5.2145160592675932E-3</v>
      </c>
      <c r="F283" s="1">
        <f t="shared" si="13"/>
        <v>-1.9441340782122896E-2</v>
      </c>
      <c r="G283" s="1">
        <f t="shared" si="14"/>
        <v>3.174301463600071E-2</v>
      </c>
    </row>
    <row r="284" spans="1:7" x14ac:dyDescent="0.25">
      <c r="A284" s="7">
        <v>42475</v>
      </c>
      <c r="B284">
        <v>2080.73</v>
      </c>
      <c r="C284">
        <v>88.025671161697005</v>
      </c>
      <c r="D284">
        <v>52.61</v>
      </c>
      <c r="E284" s="1">
        <f t="shared" si="12"/>
        <v>1.6179917952725109E-2</v>
      </c>
      <c r="F284" s="1">
        <f t="shared" si="13"/>
        <v>-4.3803418803418759E-2</v>
      </c>
      <c r="G284" s="1">
        <f t="shared" si="14"/>
        <v>2.6136141993368334E-2</v>
      </c>
    </row>
    <row r="285" spans="1:7" x14ac:dyDescent="0.25">
      <c r="A285" s="7">
        <v>42468</v>
      </c>
      <c r="B285">
        <v>2047.6</v>
      </c>
      <c r="C285">
        <v>92.058132075249603</v>
      </c>
      <c r="D285">
        <v>51.27</v>
      </c>
      <c r="E285" s="1">
        <f t="shared" si="12"/>
        <v>-1.2147936587578179E-2</v>
      </c>
      <c r="F285" s="1">
        <f t="shared" si="13"/>
        <v>4.8309178743961567E-3</v>
      </c>
      <c r="G285" s="1">
        <f t="shared" si="14"/>
        <v>-4.1861334330031696E-2</v>
      </c>
    </row>
    <row r="286" spans="1:7" x14ac:dyDescent="0.25">
      <c r="A286" s="7">
        <v>42461</v>
      </c>
      <c r="B286">
        <v>2072.7800000000002</v>
      </c>
      <c r="C286">
        <v>91.615544901810907</v>
      </c>
      <c r="D286">
        <v>53.51</v>
      </c>
      <c r="E286" s="1">
        <f t="shared" si="12"/>
        <v>1.8094835800662068E-2</v>
      </c>
      <c r="F286" s="1">
        <f t="shared" si="13"/>
        <v>6.4814814814814659E-2</v>
      </c>
      <c r="G286" s="1">
        <f t="shared" si="14"/>
        <v>-1.1271249076127088E-2</v>
      </c>
    </row>
    <row r="287" spans="1:7" x14ac:dyDescent="0.25">
      <c r="A287" s="7">
        <v>42454</v>
      </c>
      <c r="B287">
        <v>2035.94</v>
      </c>
      <c r="C287">
        <v>86.038946516483293</v>
      </c>
      <c r="D287">
        <v>54.12</v>
      </c>
      <c r="E287" s="1">
        <f t="shared" si="12"/>
        <v>-6.655022004508182E-3</v>
      </c>
      <c r="F287" s="1">
        <f t="shared" si="13"/>
        <v>-3.0585106382978622E-2</v>
      </c>
      <c r="G287" s="1">
        <f t="shared" si="14"/>
        <v>-1.9742800217351975E-2</v>
      </c>
    </row>
    <row r="288" spans="1:7" x14ac:dyDescent="0.25">
      <c r="A288" s="7">
        <v>42447</v>
      </c>
      <c r="B288">
        <v>2049.58</v>
      </c>
      <c r="C288">
        <v>88.753481180240641</v>
      </c>
      <c r="D288">
        <v>55.21</v>
      </c>
      <c r="E288" s="1">
        <f t="shared" si="12"/>
        <v>1.3544721316987918E-2</v>
      </c>
      <c r="F288" s="1">
        <f t="shared" si="13"/>
        <v>-5.0716648291069255E-3</v>
      </c>
      <c r="G288" s="1">
        <f t="shared" si="14"/>
        <v>7.3706728899260998E-2</v>
      </c>
    </row>
    <row r="289" spans="1:7" x14ac:dyDescent="0.25">
      <c r="A289" s="7">
        <v>42440</v>
      </c>
      <c r="B289">
        <v>2022.19</v>
      </c>
      <c r="C289">
        <v>89.205903624200204</v>
      </c>
      <c r="D289">
        <v>51.42</v>
      </c>
      <c r="E289" s="1">
        <f t="shared" si="12"/>
        <v>1.1100055500277595E-2</v>
      </c>
      <c r="F289" s="1">
        <f t="shared" si="13"/>
        <v>-7.1154898741104811E-3</v>
      </c>
      <c r="G289" s="1">
        <f t="shared" si="14"/>
        <v>4.5759609517998845E-2</v>
      </c>
    </row>
    <row r="290" spans="1:7" x14ac:dyDescent="0.25">
      <c r="A290" s="7">
        <v>42433</v>
      </c>
      <c r="B290">
        <v>1999.99</v>
      </c>
      <c r="C290">
        <v>89.845196208056095</v>
      </c>
      <c r="D290">
        <v>49.17</v>
      </c>
      <c r="E290" s="1">
        <f t="shared" si="12"/>
        <v>2.6662559995893398E-2</v>
      </c>
      <c r="F290" s="1">
        <f t="shared" si="13"/>
        <v>1.5225605690153188E-2</v>
      </c>
      <c r="G290" s="1">
        <f t="shared" si="14"/>
        <v>5.0416577654347261E-2</v>
      </c>
    </row>
    <row r="291" spans="1:7" x14ac:dyDescent="0.25">
      <c r="A291" s="7">
        <v>42426</v>
      </c>
      <c r="B291">
        <v>1948.05</v>
      </c>
      <c r="C291">
        <v>88.497764146698287</v>
      </c>
      <c r="D291">
        <v>46.81</v>
      </c>
      <c r="E291" s="1">
        <f t="shared" si="12"/>
        <v>1.5783875105590761E-2</v>
      </c>
      <c r="F291" s="1">
        <f t="shared" si="13"/>
        <v>4.9451831117331535E-2</v>
      </c>
      <c r="G291" s="1">
        <f t="shared" si="14"/>
        <v>3.1511679153812144E-2</v>
      </c>
    </row>
    <row r="292" spans="1:7" x14ac:dyDescent="0.25">
      <c r="A292" s="7">
        <v>42419</v>
      </c>
      <c r="B292">
        <v>1917.78</v>
      </c>
      <c r="C292">
        <v>84.327609445853639</v>
      </c>
      <c r="D292">
        <v>45.38</v>
      </c>
      <c r="E292" s="1">
        <f t="shared" si="12"/>
        <v>2.8421583243063431E-2</v>
      </c>
      <c r="F292" s="1">
        <f t="shared" si="13"/>
        <v>2.8057553956834402E-2</v>
      </c>
      <c r="G292" s="1">
        <f t="shared" si="14"/>
        <v>3.9871677360220126E-2</v>
      </c>
    </row>
    <row r="293" spans="1:7" x14ac:dyDescent="0.25">
      <c r="A293" s="7">
        <v>42412</v>
      </c>
      <c r="B293">
        <v>1864.78</v>
      </c>
      <c r="C293">
        <v>82.026156143972415</v>
      </c>
      <c r="D293">
        <v>43.64</v>
      </c>
      <c r="E293" s="1">
        <f t="shared" si="12"/>
        <v>-8.1221244115847746E-3</v>
      </c>
      <c r="F293" s="1">
        <f t="shared" si="13"/>
        <v>3.4354458638224283E-2</v>
      </c>
      <c r="G293" s="1">
        <f t="shared" si="14"/>
        <v>-2.67618198037467E-2</v>
      </c>
    </row>
    <row r="294" spans="1:7" x14ac:dyDescent="0.25">
      <c r="A294" s="7">
        <v>42405</v>
      </c>
      <c r="B294">
        <v>1880.05</v>
      </c>
      <c r="C294">
        <v>79.301786209694171</v>
      </c>
      <c r="D294">
        <v>44.84</v>
      </c>
      <c r="E294" s="1">
        <f t="shared" si="12"/>
        <v>-3.1021935430668446E-2</v>
      </c>
      <c r="F294" s="1">
        <f t="shared" si="13"/>
        <v>-7.2642206353116245E-3</v>
      </c>
      <c r="G294" s="1">
        <f t="shared" si="14"/>
        <v>-1.1138338159946137E-3</v>
      </c>
    </row>
    <row r="295" spans="1:7" x14ac:dyDescent="0.25">
      <c r="A295" s="7">
        <v>42398</v>
      </c>
      <c r="B295">
        <v>1940.24</v>
      </c>
      <c r="C295">
        <v>79.882067170424918</v>
      </c>
      <c r="D295">
        <v>44.89</v>
      </c>
      <c r="E295" s="1">
        <f t="shared" si="12"/>
        <v>1.7483874351040818E-2</v>
      </c>
      <c r="F295" s="1">
        <f t="shared" si="13"/>
        <v>4.745937580603532E-2</v>
      </c>
      <c r="G295" s="1">
        <f t="shared" si="14"/>
        <v>4.6630916297505154E-2</v>
      </c>
    </row>
    <row r="296" spans="1:7" x14ac:dyDescent="0.25">
      <c r="A296" s="7">
        <v>42391</v>
      </c>
      <c r="B296">
        <v>1906.9</v>
      </c>
      <c r="C296">
        <v>76.262687618748458</v>
      </c>
      <c r="D296">
        <v>42.89</v>
      </c>
      <c r="E296" s="1">
        <f t="shared" si="12"/>
        <v>1.4130498369967048E-2</v>
      </c>
      <c r="F296" s="1">
        <f t="shared" si="13"/>
        <v>3.8574872756496292E-2</v>
      </c>
      <c r="G296" s="1">
        <f t="shared" si="14"/>
        <v>2.2407628128724655E-2</v>
      </c>
    </row>
    <row r="297" spans="1:7" x14ac:dyDescent="0.25">
      <c r="A297" s="7">
        <v>42384</v>
      </c>
      <c r="B297">
        <v>1880.33</v>
      </c>
      <c r="C297">
        <v>73.430129708740765</v>
      </c>
      <c r="D297">
        <v>41.95</v>
      </c>
      <c r="E297" s="1">
        <f t="shared" si="12"/>
        <v>-2.1695811199617054E-2</v>
      </c>
      <c r="F297" s="1">
        <f t="shared" si="13"/>
        <v>-4.7987203412421797E-3</v>
      </c>
      <c r="G297" s="1">
        <f t="shared" si="14"/>
        <v>-3.1848603738748982E-2</v>
      </c>
    </row>
    <row r="298" spans="1:7" x14ac:dyDescent="0.25">
      <c r="A298" s="7">
        <v>42377</v>
      </c>
      <c r="B298">
        <v>1922.03</v>
      </c>
      <c r="C298">
        <v>73.784199447491716</v>
      </c>
      <c r="D298">
        <v>43.33</v>
      </c>
      <c r="E298" s="1">
        <f t="shared" si="12"/>
        <v>-5.9644607963051821E-2</v>
      </c>
      <c r="F298" s="1">
        <f t="shared" si="13"/>
        <v>-3.2249742002064097E-2</v>
      </c>
      <c r="G298" s="1">
        <f t="shared" si="14"/>
        <v>-8.2380347310461732E-2</v>
      </c>
    </row>
    <row r="299" spans="1:7" x14ac:dyDescent="0.25">
      <c r="A299" s="7">
        <v>42370</v>
      </c>
      <c r="B299">
        <v>2043.94</v>
      </c>
      <c r="C299">
        <v>76.243017077706725</v>
      </c>
      <c r="D299">
        <v>47.22</v>
      </c>
      <c r="E299" s="1">
        <f t="shared" si="12"/>
        <v>-8.2727233028785374E-3</v>
      </c>
      <c r="F299" s="1">
        <f t="shared" si="13"/>
        <v>-4.7548838923700654E-2</v>
      </c>
      <c r="G299" s="1">
        <f t="shared" si="14"/>
        <v>-3.0589201396017285E-2</v>
      </c>
    </row>
    <row r="300" spans="1:7" x14ac:dyDescent="0.25">
      <c r="A300" s="7">
        <v>42363</v>
      </c>
      <c r="B300">
        <v>2060.9899999999998</v>
      </c>
      <c r="C300">
        <v>80.049266769279541</v>
      </c>
      <c r="D300">
        <v>48.71</v>
      </c>
      <c r="E300" s="1">
        <f t="shared" si="12"/>
        <v>2.7643289870608934E-2</v>
      </c>
      <c r="F300" s="1">
        <f t="shared" si="13"/>
        <v>6.6011787819253431E-2</v>
      </c>
      <c r="G300" s="1">
        <f t="shared" si="14"/>
        <v>6.4932225623087092E-2</v>
      </c>
    </row>
    <row r="301" spans="1:7" x14ac:dyDescent="0.25">
      <c r="A301" s="7">
        <v>42356</v>
      </c>
      <c r="B301">
        <v>2005.55</v>
      </c>
      <c r="C301">
        <v>75.092290426766098</v>
      </c>
      <c r="D301">
        <v>45.74</v>
      </c>
      <c r="E301" s="1">
        <f t="shared" si="12"/>
        <v>-3.3890387950525902E-3</v>
      </c>
      <c r="F301" s="1">
        <f t="shared" si="13"/>
        <v>2.23620782003211E-2</v>
      </c>
      <c r="G301" s="1">
        <f t="shared" si="14"/>
        <v>1.6218618084870018E-2</v>
      </c>
    </row>
    <row r="302" spans="1:7" x14ac:dyDescent="0.25">
      <c r="A302" s="7">
        <v>42349</v>
      </c>
      <c r="B302">
        <v>2012.37</v>
      </c>
      <c r="C302">
        <v>73.449800249782498</v>
      </c>
      <c r="D302">
        <v>45.01</v>
      </c>
      <c r="E302" s="1">
        <f t="shared" si="12"/>
        <v>-3.7921489322031543E-2</v>
      </c>
      <c r="F302" s="1">
        <f t="shared" si="13"/>
        <v>-1.1515552614162594E-2</v>
      </c>
      <c r="G302" s="1">
        <f t="shared" si="14"/>
        <v>-6.4046579330422237E-2</v>
      </c>
    </row>
    <row r="303" spans="1:7" x14ac:dyDescent="0.25">
      <c r="A303" s="7">
        <v>42342</v>
      </c>
      <c r="B303">
        <v>2091.69</v>
      </c>
      <c r="C303">
        <v>74.305468785097304</v>
      </c>
      <c r="D303">
        <v>48.09</v>
      </c>
      <c r="E303" s="1">
        <f t="shared" si="12"/>
        <v>7.5594107487164663E-4</v>
      </c>
      <c r="F303" s="1">
        <f t="shared" si="13"/>
        <v>2.5936990765887957E-2</v>
      </c>
      <c r="G303" s="1">
        <f t="shared" si="14"/>
        <v>-4.7599337748344128E-3</v>
      </c>
    </row>
    <row r="304" spans="1:7" x14ac:dyDescent="0.25">
      <c r="A304" s="7">
        <v>42335</v>
      </c>
      <c r="B304">
        <v>2090.11</v>
      </c>
      <c r="C304">
        <v>72.426932115613056</v>
      </c>
      <c r="D304">
        <v>48.32</v>
      </c>
      <c r="E304" s="1">
        <f t="shared" si="12"/>
        <v>4.4993944963800381E-4</v>
      </c>
      <c r="F304" s="1">
        <f t="shared" si="13"/>
        <v>6.6010422698320692E-2</v>
      </c>
      <c r="G304" s="1">
        <f t="shared" si="14"/>
        <v>3.5306334371756343E-3</v>
      </c>
    </row>
    <row r="305" spans="1:7" x14ac:dyDescent="0.25">
      <c r="A305" s="7">
        <v>42328</v>
      </c>
      <c r="B305">
        <v>2089.17</v>
      </c>
      <c r="C305">
        <v>67.942048758100896</v>
      </c>
      <c r="D305">
        <v>48.15</v>
      </c>
      <c r="E305" s="1">
        <f t="shared" si="12"/>
        <v>3.2688429294527088E-2</v>
      </c>
      <c r="F305" s="1">
        <f t="shared" si="13"/>
        <v>1.7378497790869085E-2</v>
      </c>
      <c r="G305" s="1">
        <f t="shared" si="14"/>
        <v>3.0828516377649384E-2</v>
      </c>
    </row>
    <row r="306" spans="1:7" x14ac:dyDescent="0.25">
      <c r="A306" s="7">
        <v>42321</v>
      </c>
      <c r="B306">
        <v>2023.04</v>
      </c>
      <c r="C306">
        <v>66.781486836639402</v>
      </c>
      <c r="D306">
        <v>46.71</v>
      </c>
      <c r="E306" s="1">
        <f t="shared" si="12"/>
        <v>-3.6280487804878025E-2</v>
      </c>
      <c r="F306" s="1">
        <f t="shared" si="13"/>
        <v>-4.2042889390519367E-2</v>
      </c>
      <c r="G306" s="1">
        <f t="shared" si="14"/>
        <v>-4.9450549450549497E-2</v>
      </c>
    </row>
    <row r="307" spans="1:7" x14ac:dyDescent="0.25">
      <c r="A307" s="7">
        <v>42314</v>
      </c>
      <c r="B307">
        <v>2099.1999999999998</v>
      </c>
      <c r="C307">
        <v>69.712397451855693</v>
      </c>
      <c r="D307">
        <v>49.14</v>
      </c>
      <c r="E307" s="1">
        <f t="shared" si="12"/>
        <v>9.541397353031611E-3</v>
      </c>
      <c r="F307" s="1">
        <f t="shared" si="13"/>
        <v>1.9709394331750785E-2</v>
      </c>
      <c r="G307" s="1">
        <f t="shared" si="14"/>
        <v>2.7818448023426035E-2</v>
      </c>
    </row>
    <row r="308" spans="1:7" x14ac:dyDescent="0.25">
      <c r="A308" s="7">
        <v>42307</v>
      </c>
      <c r="B308">
        <v>2079.36</v>
      </c>
      <c r="C308">
        <v>68.364965390497872</v>
      </c>
      <c r="D308">
        <v>47.81</v>
      </c>
      <c r="E308" s="1">
        <f t="shared" si="12"/>
        <v>2.0287690046503215E-3</v>
      </c>
      <c r="F308" s="1">
        <f t="shared" si="13"/>
        <v>1.4407145944390631E-3</v>
      </c>
      <c r="G308" s="1">
        <f t="shared" si="14"/>
        <v>3.4624540142826232E-2</v>
      </c>
    </row>
    <row r="309" spans="1:7" x14ac:dyDescent="0.25">
      <c r="A309" s="7">
        <v>42300</v>
      </c>
      <c r="B309">
        <v>2075.15</v>
      </c>
      <c r="C309">
        <v>68.26661268528926</v>
      </c>
      <c r="D309">
        <v>46.21</v>
      </c>
      <c r="E309" s="1">
        <f t="shared" si="12"/>
        <v>2.0677680991190828E-2</v>
      </c>
      <c r="F309" s="1">
        <f t="shared" si="13"/>
        <v>3.5815549917922462E-2</v>
      </c>
      <c r="G309" s="1">
        <f t="shared" si="14"/>
        <v>3.4706672637707214E-2</v>
      </c>
    </row>
    <row r="310" spans="1:7" x14ac:dyDescent="0.25">
      <c r="A310" s="7">
        <v>42293</v>
      </c>
      <c r="B310">
        <v>2033.11</v>
      </c>
      <c r="C310">
        <v>65.906147760282877</v>
      </c>
      <c r="D310">
        <v>44.66</v>
      </c>
      <c r="E310" s="1">
        <f t="shared" si="12"/>
        <v>9.0426772677416611E-3</v>
      </c>
      <c r="F310" s="1">
        <f t="shared" si="13"/>
        <v>-3.6381938452689111E-2</v>
      </c>
      <c r="G310" s="1">
        <f t="shared" si="14"/>
        <v>-5.8004640371229654E-2</v>
      </c>
    </row>
    <row r="311" spans="1:7" x14ac:dyDescent="0.25">
      <c r="A311" s="7">
        <v>42286</v>
      </c>
      <c r="B311">
        <v>2014.89</v>
      </c>
      <c r="C311">
        <v>68.394471202060458</v>
      </c>
      <c r="D311">
        <v>47.41</v>
      </c>
      <c r="E311" s="1">
        <f t="shared" si="12"/>
        <v>3.2556780911774386E-2</v>
      </c>
      <c r="F311" s="1">
        <f t="shared" si="13"/>
        <v>-7.5638647067215459E-3</v>
      </c>
      <c r="G311" s="1">
        <f t="shared" si="14"/>
        <v>0.1181603773584905</v>
      </c>
    </row>
    <row r="312" spans="1:7" x14ac:dyDescent="0.25">
      <c r="A312" s="7">
        <v>42279</v>
      </c>
      <c r="B312">
        <v>1951.36</v>
      </c>
      <c r="C312">
        <v>68.915740539666018</v>
      </c>
      <c r="D312">
        <v>42.4</v>
      </c>
      <c r="E312" s="1">
        <f t="shared" si="12"/>
        <v>1.0365859972868652E-2</v>
      </c>
      <c r="F312" s="1">
        <f t="shared" si="13"/>
        <v>1.0090817356205761E-2</v>
      </c>
      <c r="G312" s="1">
        <f t="shared" si="14"/>
        <v>6.1699098243948036E-3</v>
      </c>
    </row>
    <row r="313" spans="1:7" x14ac:dyDescent="0.25">
      <c r="A313" s="7">
        <v>42272</v>
      </c>
      <c r="B313">
        <v>1931.34</v>
      </c>
      <c r="C313">
        <v>68.227271603205821</v>
      </c>
      <c r="D313">
        <v>42.14</v>
      </c>
      <c r="E313" s="1">
        <f t="shared" si="12"/>
        <v>-1.363104753246891E-2</v>
      </c>
      <c r="F313" s="1">
        <f t="shared" si="13"/>
        <v>3.280436873716952E-2</v>
      </c>
      <c r="G313" s="1">
        <f t="shared" si="14"/>
        <v>-2.6565026565026573E-2</v>
      </c>
    </row>
    <row r="314" spans="1:7" x14ac:dyDescent="0.25">
      <c r="A314" s="7">
        <v>42265</v>
      </c>
      <c r="B314">
        <v>1958.03</v>
      </c>
      <c r="C314">
        <v>66.06020817536691</v>
      </c>
      <c r="D314">
        <v>43.29</v>
      </c>
      <c r="E314" s="1">
        <f t="shared" si="12"/>
        <v>-1.5399913311746616E-3</v>
      </c>
      <c r="F314" s="1">
        <f t="shared" si="13"/>
        <v>-9.0815878130949823E-3</v>
      </c>
      <c r="G314" s="1">
        <f t="shared" si="14"/>
        <v>-4.31034482758621E-2</v>
      </c>
    </row>
    <row r="315" spans="1:7" x14ac:dyDescent="0.25">
      <c r="A315" s="7">
        <v>42258</v>
      </c>
      <c r="B315">
        <v>1961.05</v>
      </c>
      <c r="C315">
        <v>66.665638021172185</v>
      </c>
      <c r="D315">
        <v>45.24</v>
      </c>
      <c r="E315" s="1">
        <f t="shared" si="12"/>
        <v>2.0731618450775979E-2</v>
      </c>
      <c r="F315" s="1">
        <f t="shared" si="13"/>
        <v>2.1547209337124285E-2</v>
      </c>
      <c r="G315" s="1">
        <f t="shared" si="14"/>
        <v>3.6188731103985461E-2</v>
      </c>
    </row>
    <row r="316" spans="1:7" x14ac:dyDescent="0.25">
      <c r="A316" s="7">
        <v>42251</v>
      </c>
      <c r="B316">
        <v>1921.22</v>
      </c>
      <c r="C316">
        <v>65.259478379301839</v>
      </c>
      <c r="D316">
        <v>43.66</v>
      </c>
      <c r="E316" s="1">
        <f t="shared" si="12"/>
        <v>-3.4014289521185348E-2</v>
      </c>
      <c r="F316" s="1">
        <f t="shared" si="13"/>
        <v>-4.4876375589538609E-2</v>
      </c>
      <c r="G316" s="1">
        <f t="shared" si="14"/>
        <v>-4.3592552026286979E-2</v>
      </c>
    </row>
    <row r="317" spans="1:7" x14ac:dyDescent="0.25">
      <c r="A317" s="7">
        <v>42244</v>
      </c>
      <c r="B317">
        <v>1988.87</v>
      </c>
      <c r="C317">
        <v>68.325687598380227</v>
      </c>
      <c r="D317">
        <v>45.65</v>
      </c>
      <c r="E317" s="1">
        <f t="shared" si="12"/>
        <v>9.1227820933688086E-3</v>
      </c>
      <c r="F317" s="1">
        <f t="shared" si="13"/>
        <v>1.4499057561258244E-2</v>
      </c>
      <c r="G317" s="1">
        <f t="shared" si="14"/>
        <v>1.5121191905714815E-2</v>
      </c>
    </row>
    <row r="318" spans="1:7" x14ac:dyDescent="0.25">
      <c r="A318" s="7">
        <v>42237</v>
      </c>
      <c r="B318">
        <v>1970.89</v>
      </c>
      <c r="C318">
        <v>67.349187847081396</v>
      </c>
      <c r="D318">
        <v>44.97</v>
      </c>
      <c r="E318" s="1">
        <f t="shared" si="12"/>
        <v>-5.7684768161259115E-2</v>
      </c>
      <c r="F318" s="1">
        <f t="shared" si="13"/>
        <v>-7.9540904844521587E-2</v>
      </c>
      <c r="G318" s="1">
        <f t="shared" si="14"/>
        <v>-6.3710181136789501E-2</v>
      </c>
    </row>
    <row r="319" spans="1:7" x14ac:dyDescent="0.25">
      <c r="A319" s="7">
        <v>42230</v>
      </c>
      <c r="B319">
        <v>2091.54</v>
      </c>
      <c r="C319">
        <v>73.169126364822517</v>
      </c>
      <c r="D319">
        <v>48.03</v>
      </c>
      <c r="E319" s="1">
        <f t="shared" si="12"/>
        <v>6.7242018319477737E-3</v>
      </c>
      <c r="F319" s="1">
        <f t="shared" si="13"/>
        <v>5.0911640953716919E-2</v>
      </c>
      <c r="G319" s="1">
        <f t="shared" si="14"/>
        <v>1.2010113780025256E-2</v>
      </c>
    </row>
    <row r="320" spans="1:7" x14ac:dyDescent="0.25">
      <c r="A320" s="7">
        <v>42223</v>
      </c>
      <c r="B320">
        <v>2077.5700000000002</v>
      </c>
      <c r="C320">
        <v>69.624432267607688</v>
      </c>
      <c r="D320">
        <v>47.46</v>
      </c>
      <c r="E320" s="1">
        <f t="shared" si="12"/>
        <v>-1.2486691003118056E-2</v>
      </c>
      <c r="F320" s="1">
        <f t="shared" si="13"/>
        <v>-9.8597417025413359E-3</v>
      </c>
      <c r="G320" s="1">
        <f t="shared" si="14"/>
        <v>1.5187165775401024E-2</v>
      </c>
    </row>
    <row r="321" spans="1:7" x14ac:dyDescent="0.25">
      <c r="A321" s="7">
        <v>42216</v>
      </c>
      <c r="B321">
        <v>2103.84</v>
      </c>
      <c r="C321">
        <v>70.317747091029872</v>
      </c>
      <c r="D321">
        <v>46.75</v>
      </c>
      <c r="E321" s="1">
        <f t="shared" si="12"/>
        <v>1.1631764960450042E-2</v>
      </c>
      <c r="F321" s="1">
        <f t="shared" si="13"/>
        <v>7.8316861335729016E-2</v>
      </c>
      <c r="G321" s="1">
        <f t="shared" si="14"/>
        <v>-2.7257594673325003E-2</v>
      </c>
    </row>
    <row r="322" spans="1:7" x14ac:dyDescent="0.25">
      <c r="A322" s="7">
        <v>42209</v>
      </c>
      <c r="B322">
        <v>2079.65</v>
      </c>
      <c r="C322">
        <v>65.210653391736926</v>
      </c>
      <c r="D322">
        <v>48.06</v>
      </c>
      <c r="E322" s="1">
        <f t="shared" si="12"/>
        <v>-2.2095888349697113E-2</v>
      </c>
      <c r="F322" s="1">
        <f t="shared" si="13"/>
        <v>-3.4133641886028077E-2</v>
      </c>
      <c r="G322" s="1">
        <f t="shared" si="14"/>
        <v>-4.3962601949472879E-2</v>
      </c>
    </row>
    <row r="323" spans="1:7" x14ac:dyDescent="0.25">
      <c r="A323" s="7">
        <v>42202</v>
      </c>
      <c r="B323">
        <v>2126.64</v>
      </c>
      <c r="C323">
        <v>67.515192804802183</v>
      </c>
      <c r="D323">
        <v>50.27</v>
      </c>
      <c r="E323" s="1">
        <f t="shared" ref="E323:E386" si="15">B323/B324-1</f>
        <v>2.4087218653388698E-2</v>
      </c>
      <c r="F323" s="1">
        <f t="shared" ref="F323:F386" si="16">C323/C324-1</f>
        <v>-2.1511463345598503E-2</v>
      </c>
      <c r="G323" s="1">
        <f t="shared" ref="G323:G386" si="17">D323/D324-1</f>
        <v>-9.2629089475758652E-3</v>
      </c>
    </row>
    <row r="324" spans="1:7" x14ac:dyDescent="0.25">
      <c r="A324" s="7">
        <v>42195</v>
      </c>
      <c r="B324">
        <v>2076.62</v>
      </c>
      <c r="C324">
        <v>68.999472426776421</v>
      </c>
      <c r="D324">
        <v>50.74</v>
      </c>
      <c r="E324" s="1">
        <f t="shared" si="15"/>
        <v>-7.7042344398647877E-5</v>
      </c>
      <c r="F324" s="1">
        <f t="shared" si="16"/>
        <v>-4.2028199566160662E-2</v>
      </c>
      <c r="G324" s="1">
        <f t="shared" si="17"/>
        <v>-4.101304101304093E-2</v>
      </c>
    </row>
    <row r="325" spans="1:7" x14ac:dyDescent="0.25">
      <c r="A325" s="7">
        <v>42188</v>
      </c>
      <c r="B325">
        <v>2076.7800000000002</v>
      </c>
      <c r="C325">
        <v>72.026621655802856</v>
      </c>
      <c r="D325">
        <v>52.91</v>
      </c>
      <c r="E325" s="1">
        <f t="shared" si="15"/>
        <v>-1.1758323855930564E-2</v>
      </c>
      <c r="F325" s="1">
        <f t="shared" si="16"/>
        <v>-2.6527649465487468E-2</v>
      </c>
      <c r="G325" s="1">
        <f t="shared" si="17"/>
        <v>-3.0241935483871107E-2</v>
      </c>
    </row>
    <row r="326" spans="1:7" x14ac:dyDescent="0.25">
      <c r="A326" s="7">
        <v>42181</v>
      </c>
      <c r="B326">
        <v>2101.4899999999998</v>
      </c>
      <c r="C326">
        <v>73.989386155913522</v>
      </c>
      <c r="D326">
        <v>54.56</v>
      </c>
      <c r="E326" s="1">
        <f t="shared" si="15"/>
        <v>-4.0284551111616773E-3</v>
      </c>
      <c r="F326" s="1">
        <f t="shared" si="16"/>
        <v>-4.9786807123150423E-2</v>
      </c>
      <c r="G326" s="1">
        <f t="shared" si="17"/>
        <v>-1.8528512322360191E-2</v>
      </c>
    </row>
    <row r="327" spans="1:7" x14ac:dyDescent="0.25">
      <c r="A327" s="7">
        <v>42174</v>
      </c>
      <c r="B327">
        <v>2109.9899999999998</v>
      </c>
      <c r="C327">
        <v>77.866090168569954</v>
      </c>
      <c r="D327">
        <v>55.59</v>
      </c>
      <c r="E327" s="1">
        <f t="shared" si="15"/>
        <v>7.5831737587803705E-3</v>
      </c>
      <c r="F327" s="1">
        <f t="shared" si="16"/>
        <v>1.9823506842307159E-2</v>
      </c>
      <c r="G327" s="1">
        <f t="shared" si="17"/>
        <v>9.6258626952416826E-3</v>
      </c>
    </row>
    <row r="328" spans="1:7" x14ac:dyDescent="0.25">
      <c r="A328" s="7">
        <v>42167</v>
      </c>
      <c r="B328">
        <v>2094.11</v>
      </c>
      <c r="C328">
        <v>76.352515554056751</v>
      </c>
      <c r="D328">
        <v>55.06</v>
      </c>
      <c r="E328" s="1">
        <f t="shared" si="15"/>
        <v>6.1161202773285517E-4</v>
      </c>
      <c r="F328" s="1">
        <f t="shared" si="16"/>
        <v>2.2091503267973822E-2</v>
      </c>
      <c r="G328" s="1">
        <f t="shared" si="17"/>
        <v>-1.0424155283968339E-2</v>
      </c>
    </row>
    <row r="329" spans="1:7" x14ac:dyDescent="0.25">
      <c r="A329" s="7">
        <v>42160</v>
      </c>
      <c r="B329">
        <v>2092.83</v>
      </c>
      <c r="C329">
        <v>74.702230974361697</v>
      </c>
      <c r="D329">
        <v>55.64</v>
      </c>
      <c r="E329" s="1">
        <f t="shared" si="15"/>
        <v>-6.90902016238093E-3</v>
      </c>
      <c r="F329" s="1">
        <f t="shared" si="16"/>
        <v>-6.1695081565068088E-2</v>
      </c>
      <c r="G329" s="1">
        <f t="shared" si="17"/>
        <v>-1.0316613304873656E-2</v>
      </c>
    </row>
    <row r="330" spans="1:7" x14ac:dyDescent="0.25">
      <c r="A330" s="7">
        <v>42153</v>
      </c>
      <c r="B330">
        <v>2107.39</v>
      </c>
      <c r="C330">
        <v>79.614024723394891</v>
      </c>
      <c r="D330">
        <v>56.22</v>
      </c>
      <c r="E330" s="1">
        <f t="shared" si="15"/>
        <v>-8.7815019331534128E-3</v>
      </c>
      <c r="F330" s="1">
        <f t="shared" si="16"/>
        <v>-3.6174488710249419E-2</v>
      </c>
      <c r="G330" s="1">
        <f t="shared" si="17"/>
        <v>-3.018802829049505E-2</v>
      </c>
    </row>
    <row r="331" spans="1:7" x14ac:dyDescent="0.25">
      <c r="A331" s="7">
        <v>42146</v>
      </c>
      <c r="B331">
        <v>2126.06</v>
      </c>
      <c r="C331">
        <v>82.602113962369359</v>
      </c>
      <c r="D331">
        <v>57.97</v>
      </c>
      <c r="E331" s="1">
        <f t="shared" si="15"/>
        <v>1.5687346011974412E-3</v>
      </c>
      <c r="F331" s="1">
        <f t="shared" si="16"/>
        <v>2.5581959262851672E-2</v>
      </c>
      <c r="G331" s="1">
        <f t="shared" si="17"/>
        <v>-2.1273003545500546E-2</v>
      </c>
    </row>
    <row r="332" spans="1:7" x14ac:dyDescent="0.25">
      <c r="A332" s="7">
        <v>42139</v>
      </c>
      <c r="B332">
        <v>2122.73</v>
      </c>
      <c r="C332">
        <v>80.541699487128795</v>
      </c>
      <c r="D332">
        <v>59.23</v>
      </c>
      <c r="E332" s="1">
        <f t="shared" si="15"/>
        <v>3.1331222532016145E-3</v>
      </c>
      <c r="F332" s="1">
        <f t="shared" si="16"/>
        <v>1.2024539877300677E-2</v>
      </c>
      <c r="G332" s="1">
        <f t="shared" si="17"/>
        <v>-7.2075092189071155E-3</v>
      </c>
    </row>
    <row r="333" spans="1:7" x14ac:dyDescent="0.25">
      <c r="A333" s="7">
        <v>42132</v>
      </c>
      <c r="B333">
        <v>2116.1</v>
      </c>
      <c r="C333">
        <v>79.584729730855926</v>
      </c>
      <c r="D333">
        <v>59.66</v>
      </c>
      <c r="E333" s="1">
        <f t="shared" si="15"/>
        <v>3.7044239644450361E-3</v>
      </c>
      <c r="F333" s="1">
        <f t="shared" si="16"/>
        <v>8.291256975817185E-2</v>
      </c>
      <c r="G333" s="1">
        <f t="shared" si="17"/>
        <v>1.635434412265746E-2</v>
      </c>
    </row>
    <row r="334" spans="1:7" x14ac:dyDescent="0.25">
      <c r="A334" s="7">
        <v>42125</v>
      </c>
      <c r="B334">
        <v>2108.29</v>
      </c>
      <c r="C334">
        <v>73.491371282751118</v>
      </c>
      <c r="D334">
        <v>58.7</v>
      </c>
      <c r="E334" s="1">
        <f t="shared" si="15"/>
        <v>-4.4387988799116096E-3</v>
      </c>
      <c r="F334" s="1">
        <f t="shared" si="16"/>
        <v>-1.0518012095713902E-2</v>
      </c>
      <c r="G334" s="1">
        <f t="shared" si="17"/>
        <v>-2.3456995508234879E-2</v>
      </c>
    </row>
    <row r="335" spans="1:7" x14ac:dyDescent="0.25">
      <c r="A335" s="7">
        <v>42118</v>
      </c>
      <c r="B335">
        <v>2117.69</v>
      </c>
      <c r="C335">
        <v>74.272571083790197</v>
      </c>
      <c r="D335">
        <v>60.11</v>
      </c>
      <c r="E335" s="1">
        <f t="shared" si="15"/>
        <v>1.7542932374902787E-2</v>
      </c>
      <c r="F335" s="1">
        <f t="shared" si="16"/>
        <v>-4.0978439036691627E-2</v>
      </c>
      <c r="G335" s="1">
        <f t="shared" si="17"/>
        <v>9.9126344086020168E-3</v>
      </c>
    </row>
    <row r="336" spans="1:7" x14ac:dyDescent="0.25">
      <c r="A336" s="7">
        <v>42111</v>
      </c>
      <c r="B336">
        <v>2081.1799999999998</v>
      </c>
      <c r="C336">
        <v>77.446195275511457</v>
      </c>
      <c r="D336">
        <v>59.52</v>
      </c>
      <c r="E336" s="1">
        <f t="shared" si="15"/>
        <v>-9.9331132317822535E-3</v>
      </c>
      <c r="F336" s="1">
        <f t="shared" si="16"/>
        <v>3.2890575585071691E-3</v>
      </c>
      <c r="G336" s="1">
        <f t="shared" si="17"/>
        <v>6.5956367326229781E-3</v>
      </c>
    </row>
    <row r="337" spans="1:7" x14ac:dyDescent="0.25">
      <c r="A337" s="7">
        <v>42104</v>
      </c>
      <c r="B337">
        <v>2102.06</v>
      </c>
      <c r="C337">
        <v>77.19230534017376</v>
      </c>
      <c r="D337">
        <v>59.13</v>
      </c>
      <c r="E337" s="1">
        <f t="shared" si="15"/>
        <v>1.6981460695901118E-2</v>
      </c>
      <c r="F337" s="1">
        <f t="shared" si="16"/>
        <v>-5.4312716832156882E-2</v>
      </c>
      <c r="G337" s="1">
        <f t="shared" si="17"/>
        <v>2.6740753603056167E-2</v>
      </c>
    </row>
    <row r="338" spans="1:7" x14ac:dyDescent="0.25">
      <c r="A338" s="7">
        <v>42097</v>
      </c>
      <c r="B338">
        <v>2066.96</v>
      </c>
      <c r="C338">
        <v>81.625614211070513</v>
      </c>
      <c r="D338">
        <v>57.59</v>
      </c>
      <c r="E338" s="1">
        <f t="shared" si="15"/>
        <v>2.882068102201929E-3</v>
      </c>
      <c r="F338" s="1">
        <f t="shared" si="16"/>
        <v>5.0785669390320587E-2</v>
      </c>
      <c r="G338" s="1">
        <f t="shared" si="17"/>
        <v>1.4622973925299654E-2</v>
      </c>
    </row>
    <row r="339" spans="1:7" x14ac:dyDescent="0.25">
      <c r="A339" s="7">
        <v>42090</v>
      </c>
      <c r="B339">
        <v>2061.02</v>
      </c>
      <c r="C339">
        <v>77.680555215823176</v>
      </c>
      <c r="D339">
        <v>56.76</v>
      </c>
      <c r="E339" s="1">
        <f t="shared" si="15"/>
        <v>-2.2332906408614406E-2</v>
      </c>
      <c r="F339" s="1">
        <f t="shared" si="16"/>
        <v>-4.7077144226161938E-2</v>
      </c>
      <c r="G339" s="1">
        <f t="shared" si="17"/>
        <v>-9.2511782160935585E-3</v>
      </c>
    </row>
    <row r="340" spans="1:7" x14ac:dyDescent="0.25">
      <c r="A340" s="7">
        <v>42083</v>
      </c>
      <c r="B340">
        <v>2108.1</v>
      </c>
      <c r="C340">
        <v>81.518199238427641</v>
      </c>
      <c r="D340">
        <v>57.29</v>
      </c>
      <c r="E340" s="1">
        <f t="shared" si="15"/>
        <v>2.6638745495276117E-2</v>
      </c>
      <c r="F340" s="1">
        <f t="shared" si="16"/>
        <v>3.5475068221285211E-2</v>
      </c>
      <c r="G340" s="1">
        <f t="shared" si="17"/>
        <v>1.0583877227024141E-2</v>
      </c>
    </row>
    <row r="341" spans="1:7" x14ac:dyDescent="0.25">
      <c r="A341" s="7">
        <v>42076</v>
      </c>
      <c r="B341">
        <v>2053.4</v>
      </c>
      <c r="C341">
        <v>78.725409949712926</v>
      </c>
      <c r="D341">
        <v>56.69</v>
      </c>
      <c r="E341" s="1">
        <f t="shared" si="15"/>
        <v>-8.6227706806485394E-3</v>
      </c>
      <c r="F341" s="1">
        <f t="shared" si="16"/>
        <v>-2.0413122721749777E-2</v>
      </c>
      <c r="G341" s="1">
        <f t="shared" si="17"/>
        <v>-1.0473031942747402E-2</v>
      </c>
    </row>
    <row r="342" spans="1:7" x14ac:dyDescent="0.25">
      <c r="A342" s="7">
        <v>42069</v>
      </c>
      <c r="B342">
        <v>2071.2600000000002</v>
      </c>
      <c r="C342">
        <v>80.365929531894992</v>
      </c>
      <c r="D342">
        <v>57.29</v>
      </c>
      <c r="E342" s="1">
        <f t="shared" si="15"/>
        <v>-1.5794725588025527E-2</v>
      </c>
      <c r="F342" s="1">
        <f t="shared" si="16"/>
        <v>-3.4150921253373823E-2</v>
      </c>
      <c r="G342" s="1">
        <f t="shared" si="17"/>
        <v>-1.2241379310344858E-2</v>
      </c>
    </row>
    <row r="343" spans="1:7" x14ac:dyDescent="0.25">
      <c r="A343" s="7">
        <v>42062</v>
      </c>
      <c r="B343">
        <v>2104.5</v>
      </c>
      <c r="C343">
        <v>83.20754380817462</v>
      </c>
      <c r="D343">
        <v>58</v>
      </c>
      <c r="E343" s="1">
        <f t="shared" si="15"/>
        <v>-2.7484243946359621E-3</v>
      </c>
      <c r="F343" s="1">
        <f t="shared" si="16"/>
        <v>2.1825158891953134E-2</v>
      </c>
      <c r="G343" s="1">
        <f t="shared" si="17"/>
        <v>-2.2416989718523461E-2</v>
      </c>
    </row>
    <row r="344" spans="1:7" x14ac:dyDescent="0.25">
      <c r="A344" s="7">
        <v>42055</v>
      </c>
      <c r="B344">
        <v>2110.3000000000002</v>
      </c>
      <c r="C344">
        <v>81.430314260810746</v>
      </c>
      <c r="D344">
        <v>59.33</v>
      </c>
      <c r="E344" s="1">
        <f t="shared" si="15"/>
        <v>6.3471928812250944E-3</v>
      </c>
      <c r="F344" s="1">
        <f t="shared" si="16"/>
        <v>6.1481670061099614E-2</v>
      </c>
      <c r="G344" s="1">
        <f t="shared" si="17"/>
        <v>2.6825891311872629E-2</v>
      </c>
    </row>
    <row r="345" spans="1:7" x14ac:dyDescent="0.25">
      <c r="A345" s="7">
        <v>42048</v>
      </c>
      <c r="B345">
        <v>2096.9899999999998</v>
      </c>
      <c r="C345">
        <v>76.713820462037333</v>
      </c>
      <c r="D345">
        <v>57.78</v>
      </c>
      <c r="E345" s="1">
        <f t="shared" si="15"/>
        <v>2.0199759665672667E-2</v>
      </c>
      <c r="F345" s="1">
        <f t="shared" si="16"/>
        <v>2.4250325945241347E-2</v>
      </c>
      <c r="G345" s="1">
        <f t="shared" si="17"/>
        <v>4.9019607843137303E-2</v>
      </c>
    </row>
    <row r="346" spans="1:7" x14ac:dyDescent="0.25">
      <c r="A346" s="7">
        <v>42041</v>
      </c>
      <c r="B346">
        <v>2055.4699999999998</v>
      </c>
      <c r="C346">
        <v>74.897530924621464</v>
      </c>
      <c r="D346">
        <v>55.08</v>
      </c>
      <c r="E346" s="1">
        <f t="shared" si="15"/>
        <v>3.0315941433290305E-2</v>
      </c>
      <c r="F346" s="1">
        <f t="shared" si="16"/>
        <v>-4.0770385192596237E-2</v>
      </c>
      <c r="G346" s="1">
        <f t="shared" si="17"/>
        <v>2.7803694719163996E-2</v>
      </c>
    </row>
    <row r="347" spans="1:7" x14ac:dyDescent="0.25">
      <c r="A347" s="7">
        <v>42034</v>
      </c>
      <c r="B347">
        <v>1994.99</v>
      </c>
      <c r="C347">
        <v>78.080920113855697</v>
      </c>
      <c r="D347">
        <v>53.59</v>
      </c>
      <c r="E347" s="1">
        <f t="shared" si="15"/>
        <v>-2.7697361366981532E-2</v>
      </c>
      <c r="F347" s="1">
        <f t="shared" si="16"/>
        <v>-4.1189519755380988E-2</v>
      </c>
      <c r="G347" s="1">
        <f t="shared" si="17"/>
        <v>-1.3257227030012864E-2</v>
      </c>
    </row>
    <row r="348" spans="1:7" x14ac:dyDescent="0.25">
      <c r="A348" s="7">
        <v>42027</v>
      </c>
      <c r="B348">
        <v>2051.8200000000002</v>
      </c>
      <c r="C348">
        <v>81.435196759567233</v>
      </c>
      <c r="D348">
        <v>54.31</v>
      </c>
      <c r="E348" s="1">
        <f t="shared" si="15"/>
        <v>1.6044210713967333E-2</v>
      </c>
      <c r="F348" s="1">
        <f t="shared" si="16"/>
        <v>3.007658102766797E-2</v>
      </c>
      <c r="G348" s="1">
        <f t="shared" si="17"/>
        <v>5.182306126226166E-3</v>
      </c>
    </row>
    <row r="349" spans="1:7" x14ac:dyDescent="0.25">
      <c r="A349" s="7">
        <v>42020</v>
      </c>
      <c r="B349">
        <v>2019.42</v>
      </c>
      <c r="C349">
        <v>79.057419865154543</v>
      </c>
      <c r="D349">
        <v>54.03</v>
      </c>
      <c r="E349" s="1">
        <f t="shared" si="15"/>
        <v>-1.2416801561025204E-2</v>
      </c>
      <c r="F349" s="1">
        <f t="shared" si="16"/>
        <v>-1.3765379461566751E-2</v>
      </c>
      <c r="G349" s="1">
        <f t="shared" si="17"/>
        <v>-6.3767111419164801E-2</v>
      </c>
    </row>
    <row r="350" spans="1:7" x14ac:dyDescent="0.25">
      <c r="A350" s="7">
        <v>42013</v>
      </c>
      <c r="B350">
        <v>2044.81</v>
      </c>
      <c r="C350">
        <v>80.160864584122251</v>
      </c>
      <c r="D350">
        <v>57.71</v>
      </c>
      <c r="E350" s="1">
        <f t="shared" si="15"/>
        <v>-6.5056845787581086E-3</v>
      </c>
      <c r="F350" s="1">
        <f t="shared" si="16"/>
        <v>-1.1440269749518173E-2</v>
      </c>
      <c r="G350" s="1">
        <f t="shared" si="17"/>
        <v>-4.9101993738671856E-2</v>
      </c>
    </row>
    <row r="351" spans="1:7" x14ac:dyDescent="0.25">
      <c r="A351" s="7">
        <v>42006</v>
      </c>
      <c r="B351">
        <v>2058.1999999999998</v>
      </c>
      <c r="C351">
        <v>81.088539347856141</v>
      </c>
      <c r="D351">
        <v>60.69</v>
      </c>
      <c r="E351" s="1">
        <f t="shared" si="15"/>
        <v>-1.4635407440742765E-2</v>
      </c>
      <c r="F351" s="1">
        <f t="shared" si="16"/>
        <v>-3.0472854640980929E-2</v>
      </c>
      <c r="G351" s="1">
        <f t="shared" si="17"/>
        <v>2.6433173632909313E-3</v>
      </c>
    </row>
    <row r="352" spans="1:7" x14ac:dyDescent="0.25">
      <c r="A352" s="7">
        <v>41999</v>
      </c>
      <c r="B352">
        <v>2088.77</v>
      </c>
      <c r="C352">
        <v>83.637203698746148</v>
      </c>
      <c r="D352">
        <v>60.53</v>
      </c>
      <c r="E352" s="1">
        <f t="shared" si="15"/>
        <v>8.7508753290028718E-3</v>
      </c>
      <c r="F352" s="1">
        <f t="shared" si="16"/>
        <v>-4.2267695404226591E-2</v>
      </c>
      <c r="G352" s="1">
        <f t="shared" si="17"/>
        <v>1.0517529215358978E-2</v>
      </c>
    </row>
    <row r="353" spans="1:7" x14ac:dyDescent="0.25">
      <c r="A353" s="7">
        <v>41992</v>
      </c>
      <c r="B353">
        <v>2070.65</v>
      </c>
      <c r="C353">
        <v>87.328372758655775</v>
      </c>
      <c r="D353">
        <v>59.9</v>
      </c>
      <c r="E353" s="1">
        <f t="shared" si="15"/>
        <v>3.4120249908856204E-2</v>
      </c>
      <c r="F353" s="1">
        <f t="shared" si="16"/>
        <v>3.5908722344492272E-2</v>
      </c>
      <c r="G353" s="1">
        <f t="shared" si="17"/>
        <v>5.3094233473980346E-2</v>
      </c>
    </row>
    <row r="354" spans="1:7" x14ac:dyDescent="0.25">
      <c r="A354" s="7">
        <v>41985</v>
      </c>
      <c r="B354">
        <v>2002.33</v>
      </c>
      <c r="C354">
        <v>84.30122352962934</v>
      </c>
      <c r="D354">
        <v>56.88</v>
      </c>
      <c r="E354" s="1">
        <f t="shared" si="15"/>
        <v>-3.5193724492500134E-2</v>
      </c>
      <c r="F354" s="1">
        <f t="shared" si="16"/>
        <v>-6.8615816161398224E-2</v>
      </c>
      <c r="G354" s="1">
        <f t="shared" si="17"/>
        <v>-8.8315435165891909E-2</v>
      </c>
    </row>
    <row r="355" spans="1:7" x14ac:dyDescent="0.25">
      <c r="A355" s="7">
        <v>41978</v>
      </c>
      <c r="B355">
        <v>2075.37</v>
      </c>
      <c r="C355">
        <v>90.511761947889994</v>
      </c>
      <c r="D355">
        <v>62.39</v>
      </c>
      <c r="E355" s="1">
        <f t="shared" si="15"/>
        <v>3.7773994466907546E-3</v>
      </c>
      <c r="F355" s="1">
        <f t="shared" si="16"/>
        <v>6.7734132012440718E-2</v>
      </c>
      <c r="G355" s="1">
        <f t="shared" si="17"/>
        <v>6.4526536538151991E-3</v>
      </c>
    </row>
    <row r="356" spans="1:7" x14ac:dyDescent="0.25">
      <c r="A356" s="7">
        <v>41971</v>
      </c>
      <c r="B356">
        <v>2067.56</v>
      </c>
      <c r="C356">
        <v>84.769943410252793</v>
      </c>
      <c r="D356">
        <v>61.99</v>
      </c>
      <c r="E356" s="1">
        <f t="shared" si="15"/>
        <v>1.9675308941118352E-3</v>
      </c>
      <c r="F356" s="1">
        <f t="shared" si="16"/>
        <v>1.2243470149253755E-2</v>
      </c>
      <c r="G356" s="1">
        <f t="shared" si="17"/>
        <v>-0.10470826112073939</v>
      </c>
    </row>
    <row r="357" spans="1:7" x14ac:dyDescent="0.25">
      <c r="A357" s="7">
        <v>41964</v>
      </c>
      <c r="B357">
        <v>2063.5</v>
      </c>
      <c r="C357">
        <v>83.744618671389006</v>
      </c>
      <c r="D357">
        <v>69.239999999999995</v>
      </c>
      <c r="E357" s="1">
        <f t="shared" si="15"/>
        <v>1.1608867449088622E-2</v>
      </c>
      <c r="F357" s="1">
        <f t="shared" si="16"/>
        <v>2.4366937410415623E-2</v>
      </c>
      <c r="G357" s="1">
        <f t="shared" si="17"/>
        <v>7.0170015455950363E-2</v>
      </c>
    </row>
    <row r="358" spans="1:7" x14ac:dyDescent="0.25">
      <c r="A358" s="7">
        <v>41957</v>
      </c>
      <c r="B358">
        <v>2039.82</v>
      </c>
      <c r="C358">
        <v>81.752559178739361</v>
      </c>
      <c r="D358">
        <v>64.7</v>
      </c>
      <c r="E358" s="1">
        <f t="shared" si="15"/>
        <v>3.8879483444229646E-3</v>
      </c>
      <c r="F358" s="1">
        <f t="shared" si="16"/>
        <v>-1.2852257988444693E-2</v>
      </c>
      <c r="G358" s="1">
        <f t="shared" si="17"/>
        <v>-2.3985518177704113E-2</v>
      </c>
    </row>
    <row r="359" spans="1:7" x14ac:dyDescent="0.25">
      <c r="A359" s="7">
        <v>41950</v>
      </c>
      <c r="B359">
        <v>2031.92</v>
      </c>
      <c r="C359">
        <v>82.816943907655101</v>
      </c>
      <c r="D359">
        <v>66.290000000000006</v>
      </c>
      <c r="E359" s="1">
        <f t="shared" si="15"/>
        <v>6.8729714328188418E-3</v>
      </c>
      <c r="F359" s="1">
        <f t="shared" si="16"/>
        <v>9.8833055489402355E-3</v>
      </c>
      <c r="G359" s="1">
        <f t="shared" si="17"/>
        <v>-7.5369309617123736E-4</v>
      </c>
    </row>
    <row r="360" spans="1:7" x14ac:dyDescent="0.25">
      <c r="A360" s="7">
        <v>41943</v>
      </c>
      <c r="B360">
        <v>2018.05</v>
      </c>
      <c r="C360">
        <v>82.006449114077057</v>
      </c>
      <c r="D360">
        <v>66.34</v>
      </c>
      <c r="E360" s="1">
        <f t="shared" si="15"/>
        <v>2.7217013305642856E-2</v>
      </c>
      <c r="F360" s="1">
        <f t="shared" si="16"/>
        <v>6.3711209626345688E-2</v>
      </c>
      <c r="G360" s="1">
        <f t="shared" si="17"/>
        <v>2.140107775211697E-2</v>
      </c>
    </row>
    <row r="361" spans="1:7" x14ac:dyDescent="0.25">
      <c r="A361" s="7">
        <v>41936</v>
      </c>
      <c r="B361">
        <v>1964.58</v>
      </c>
      <c r="C361">
        <v>77.094655365043863</v>
      </c>
      <c r="D361">
        <v>64.95</v>
      </c>
      <c r="E361" s="1">
        <f t="shared" si="15"/>
        <v>4.1245309419321918E-2</v>
      </c>
      <c r="F361" s="1">
        <f t="shared" si="16"/>
        <v>4.5807354625271302E-3</v>
      </c>
      <c r="G361" s="1">
        <f t="shared" si="17"/>
        <v>4.3373493975903621E-2</v>
      </c>
    </row>
    <row r="362" spans="1:7" x14ac:dyDescent="0.25">
      <c r="A362" s="7">
        <v>41929</v>
      </c>
      <c r="B362">
        <v>1886.76</v>
      </c>
      <c r="C362">
        <v>76.743115454576269</v>
      </c>
      <c r="D362">
        <v>62.25</v>
      </c>
      <c r="E362" s="1">
        <f t="shared" si="15"/>
        <v>-1.0161951178566109E-2</v>
      </c>
      <c r="F362" s="1">
        <f t="shared" si="16"/>
        <v>-0.11527637059551954</v>
      </c>
      <c r="G362" s="1">
        <f t="shared" si="17"/>
        <v>-1.0019083969465714E-2</v>
      </c>
    </row>
    <row r="363" spans="1:7" x14ac:dyDescent="0.25">
      <c r="A363" s="7">
        <v>41922</v>
      </c>
      <c r="B363">
        <v>1906.13</v>
      </c>
      <c r="C363">
        <v>86.742472907876447</v>
      </c>
      <c r="D363">
        <v>62.88</v>
      </c>
      <c r="E363" s="1">
        <f t="shared" si="15"/>
        <v>-3.1388790080796758E-2</v>
      </c>
      <c r="F363" s="1">
        <f t="shared" si="16"/>
        <v>-3.5190615835777206E-2</v>
      </c>
      <c r="G363" s="1">
        <f t="shared" si="17"/>
        <v>-4.7272727272727244E-2</v>
      </c>
    </row>
    <row r="364" spans="1:7" x14ac:dyDescent="0.25">
      <c r="A364" s="7">
        <v>41915</v>
      </c>
      <c r="B364">
        <v>1967.9</v>
      </c>
      <c r="C364">
        <v>89.906332102084718</v>
      </c>
      <c r="D364">
        <v>66</v>
      </c>
      <c r="E364" s="1">
        <f t="shared" si="15"/>
        <v>-7.539652520362039E-3</v>
      </c>
      <c r="F364" s="1">
        <f t="shared" si="16"/>
        <v>6.4024037905928699E-2</v>
      </c>
      <c r="G364" s="1">
        <f t="shared" si="17"/>
        <v>-2.4390243902439157E-2</v>
      </c>
    </row>
    <row r="365" spans="1:7" x14ac:dyDescent="0.25">
      <c r="A365" s="7">
        <v>41908</v>
      </c>
      <c r="B365">
        <v>1982.85</v>
      </c>
      <c r="C365">
        <v>84.496523479889106</v>
      </c>
      <c r="D365">
        <v>67.650000000000006</v>
      </c>
      <c r="E365" s="1">
        <f t="shared" si="15"/>
        <v>-1.3703740549144583E-2</v>
      </c>
      <c r="F365" s="1">
        <f t="shared" si="16"/>
        <v>-3.9735608142214884E-2</v>
      </c>
      <c r="G365" s="1">
        <f t="shared" si="17"/>
        <v>-3.7284758787533678E-2</v>
      </c>
    </row>
    <row r="366" spans="1:7" x14ac:dyDescent="0.25">
      <c r="A366" s="7">
        <v>41901</v>
      </c>
      <c r="B366">
        <v>2010.4</v>
      </c>
      <c r="C366">
        <v>87.99297797184488</v>
      </c>
      <c r="D366">
        <v>70.27</v>
      </c>
      <c r="E366" s="1">
        <f t="shared" si="15"/>
        <v>1.252052338406684E-2</v>
      </c>
      <c r="F366" s="1">
        <f t="shared" si="16"/>
        <v>1.3645006151437267E-2</v>
      </c>
      <c r="G366" s="1">
        <f t="shared" si="17"/>
        <v>4.0005715102158224E-3</v>
      </c>
    </row>
    <row r="367" spans="1:7" x14ac:dyDescent="0.25">
      <c r="A367" s="7">
        <v>41894</v>
      </c>
      <c r="B367">
        <v>1985.54</v>
      </c>
      <c r="C367">
        <v>86.808475785751412</v>
      </c>
      <c r="D367">
        <v>69.989999999999995</v>
      </c>
      <c r="E367" s="1">
        <f t="shared" si="15"/>
        <v>-1.1042431426849575E-2</v>
      </c>
      <c r="F367" s="1">
        <f t="shared" si="16"/>
        <v>-1.106072337130859E-2</v>
      </c>
      <c r="G367" s="1">
        <f t="shared" si="17"/>
        <v>-4.9694501018330062E-2</v>
      </c>
    </row>
    <row r="368" spans="1:7" x14ac:dyDescent="0.25">
      <c r="A368" s="7">
        <v>41887</v>
      </c>
      <c r="B368">
        <v>2007.71</v>
      </c>
      <c r="C368">
        <v>87.77937921697557</v>
      </c>
      <c r="D368">
        <v>73.650000000000006</v>
      </c>
      <c r="E368" s="1">
        <f t="shared" si="15"/>
        <v>2.1663497007542443E-3</v>
      </c>
      <c r="F368" s="1">
        <f t="shared" si="16"/>
        <v>-3.1183026146592407E-2</v>
      </c>
      <c r="G368" s="1">
        <f t="shared" si="17"/>
        <v>-3.2480714575719993E-3</v>
      </c>
    </row>
    <row r="369" spans="1:7" x14ac:dyDescent="0.25">
      <c r="A369" s="7">
        <v>41880</v>
      </c>
      <c r="B369">
        <v>2003.37</v>
      </c>
      <c r="C369">
        <v>90.604708201837852</v>
      </c>
      <c r="D369">
        <v>73.89</v>
      </c>
      <c r="E369" s="1">
        <f t="shared" si="15"/>
        <v>7.5286662643330171E-3</v>
      </c>
      <c r="F369" s="1">
        <f t="shared" si="16"/>
        <v>3.2157787544195848E-4</v>
      </c>
      <c r="G369" s="1">
        <f t="shared" si="17"/>
        <v>-5.410523468146744E-4</v>
      </c>
    </row>
    <row r="370" spans="1:7" x14ac:dyDescent="0.25">
      <c r="A370" s="7">
        <v>41873</v>
      </c>
      <c r="B370">
        <v>1988.4</v>
      </c>
      <c r="C370">
        <v>90.575581098901139</v>
      </c>
      <c r="D370">
        <v>73.930000000000007</v>
      </c>
      <c r="E370" s="1">
        <f t="shared" si="15"/>
        <v>1.7053185068488963E-2</v>
      </c>
      <c r="F370" s="1">
        <f t="shared" si="16"/>
        <v>-1.8103357541311538E-2</v>
      </c>
      <c r="G370" s="1">
        <f t="shared" si="17"/>
        <v>2.3252595155709432E-2</v>
      </c>
    </row>
    <row r="371" spans="1:7" x14ac:dyDescent="0.25">
      <c r="A371" s="7">
        <v>41866</v>
      </c>
      <c r="B371">
        <v>1955.06</v>
      </c>
      <c r="C371">
        <v>92.245535000606694</v>
      </c>
      <c r="D371">
        <v>72.25</v>
      </c>
      <c r="E371" s="1">
        <f t="shared" si="15"/>
        <v>1.2150611672249401E-2</v>
      </c>
      <c r="F371" s="1">
        <f t="shared" si="16"/>
        <v>4.5559590623968527E-2</v>
      </c>
      <c r="G371" s="1">
        <f t="shared" si="17"/>
        <v>5.5393989752117179E-4</v>
      </c>
    </row>
    <row r="372" spans="1:7" x14ac:dyDescent="0.25">
      <c r="A372" s="7">
        <v>41859</v>
      </c>
      <c r="B372">
        <v>1931.59</v>
      </c>
      <c r="C372">
        <v>88.225994795338693</v>
      </c>
      <c r="D372">
        <v>72.209999999999994</v>
      </c>
      <c r="E372" s="1">
        <f t="shared" si="15"/>
        <v>3.3451938809963E-3</v>
      </c>
      <c r="F372" s="1">
        <f t="shared" si="16"/>
        <v>-9.5912806539509843E-3</v>
      </c>
      <c r="G372" s="1">
        <f t="shared" si="17"/>
        <v>-1.4197952218430121E-2</v>
      </c>
    </row>
    <row r="373" spans="1:7" x14ac:dyDescent="0.25">
      <c r="A373" s="7">
        <v>41852</v>
      </c>
      <c r="B373">
        <v>1925.15</v>
      </c>
      <c r="C373">
        <v>89.080389814815945</v>
      </c>
      <c r="D373">
        <v>73.25</v>
      </c>
      <c r="E373" s="1">
        <f t="shared" si="15"/>
        <v>-2.688617730016063E-2</v>
      </c>
      <c r="F373" s="1">
        <f t="shared" si="16"/>
        <v>-9.6948818897637623E-2</v>
      </c>
      <c r="G373" s="1">
        <f t="shared" si="17"/>
        <v>-3.643777953170213E-2</v>
      </c>
    </row>
    <row r="374" spans="1:7" x14ac:dyDescent="0.25">
      <c r="A374" s="7">
        <v>41845</v>
      </c>
      <c r="B374">
        <v>1978.34</v>
      </c>
      <c r="C374">
        <v>98.643788612373825</v>
      </c>
      <c r="D374">
        <v>76.02</v>
      </c>
      <c r="E374" s="1">
        <f t="shared" si="15"/>
        <v>6.0660593867112311E-5</v>
      </c>
      <c r="F374" s="1">
        <f t="shared" si="16"/>
        <v>8.9374379344586696E-3</v>
      </c>
      <c r="G374" s="1">
        <f t="shared" si="17"/>
        <v>-9.6404377279833975E-3</v>
      </c>
    </row>
    <row r="375" spans="1:7" x14ac:dyDescent="0.25">
      <c r="A375" s="7">
        <v>41838</v>
      </c>
      <c r="B375">
        <v>1978.22</v>
      </c>
      <c r="C375">
        <v>97.769975524272098</v>
      </c>
      <c r="D375">
        <v>76.760000000000005</v>
      </c>
      <c r="E375" s="1">
        <f t="shared" si="15"/>
        <v>5.4127680336659711E-3</v>
      </c>
      <c r="F375" s="1">
        <f t="shared" si="16"/>
        <v>-1.2841878247230709E-2</v>
      </c>
      <c r="G375" s="1">
        <f t="shared" si="17"/>
        <v>-3.1168831168830735E-3</v>
      </c>
    </row>
    <row r="376" spans="1:7" x14ac:dyDescent="0.25">
      <c r="A376" s="7">
        <v>41831</v>
      </c>
      <c r="B376">
        <v>1967.57</v>
      </c>
      <c r="C376">
        <v>99.041859019175746</v>
      </c>
      <c r="D376">
        <v>77</v>
      </c>
      <c r="E376" s="1">
        <f t="shared" si="15"/>
        <v>-9.0005238133613608E-3</v>
      </c>
      <c r="F376" s="1">
        <f t="shared" si="16"/>
        <v>3.7636049232021129E-2</v>
      </c>
      <c r="G376" s="1">
        <f t="shared" si="17"/>
        <v>-2.5193062412963596E-2</v>
      </c>
    </row>
    <row r="377" spans="1:7" x14ac:dyDescent="0.25">
      <c r="A377" s="7">
        <v>41824</v>
      </c>
      <c r="B377">
        <v>1985.44</v>
      </c>
      <c r="C377">
        <v>95.449516323646378</v>
      </c>
      <c r="D377">
        <v>78.989999999999995</v>
      </c>
      <c r="E377" s="1">
        <f t="shared" si="15"/>
        <v>1.2483681462140961E-2</v>
      </c>
      <c r="F377" s="1">
        <f t="shared" si="16"/>
        <v>3.3971392511569221E-2</v>
      </c>
      <c r="G377" s="1">
        <f t="shared" si="17"/>
        <v>2.7445369406867925E-2</v>
      </c>
    </row>
    <row r="378" spans="1:7" x14ac:dyDescent="0.25">
      <c r="A378" s="7">
        <v>41817</v>
      </c>
      <c r="B378">
        <v>1960.96</v>
      </c>
      <c r="C378">
        <v>92.31349824079237</v>
      </c>
      <c r="D378">
        <v>76.88</v>
      </c>
      <c r="E378" s="1">
        <f t="shared" si="15"/>
        <v>-9.7306495081173061E-4</v>
      </c>
      <c r="F378" s="1">
        <f t="shared" si="16"/>
        <v>-1.6345954893440928E-2</v>
      </c>
      <c r="G378" s="1">
        <f t="shared" si="17"/>
        <v>-2.0886398369842074E-2</v>
      </c>
    </row>
    <row r="379" spans="1:7" x14ac:dyDescent="0.25">
      <c r="A379" s="7">
        <v>41810</v>
      </c>
      <c r="B379">
        <v>1962.87</v>
      </c>
      <c r="C379">
        <v>93.847525662126529</v>
      </c>
      <c r="D379">
        <v>78.52</v>
      </c>
      <c r="E379" s="1">
        <f t="shared" si="15"/>
        <v>1.3795347491942778E-2</v>
      </c>
      <c r="F379" s="1">
        <f t="shared" si="16"/>
        <v>2.5135221126312279E-2</v>
      </c>
      <c r="G379" s="1">
        <f t="shared" si="17"/>
        <v>1.1334363730036046E-2</v>
      </c>
    </row>
    <row r="380" spans="1:7" x14ac:dyDescent="0.25">
      <c r="A380" s="7">
        <v>41803</v>
      </c>
      <c r="B380">
        <v>1936.16</v>
      </c>
      <c r="C380">
        <v>91.546484530125298</v>
      </c>
      <c r="D380">
        <v>77.64</v>
      </c>
      <c r="E380" s="1">
        <f t="shared" si="15"/>
        <v>-6.8122127380170205E-3</v>
      </c>
      <c r="F380" s="1">
        <f t="shared" si="16"/>
        <v>-2.300279763755031E-2</v>
      </c>
      <c r="G380" s="1">
        <f t="shared" si="17"/>
        <v>-2.2166246851385463E-2</v>
      </c>
    </row>
    <row r="381" spans="1:7" x14ac:dyDescent="0.25">
      <c r="A381" s="7">
        <v>41796</v>
      </c>
      <c r="B381">
        <v>1949.44</v>
      </c>
      <c r="C381">
        <v>93.701890147442896</v>
      </c>
      <c r="D381">
        <v>79.400000000000006</v>
      </c>
      <c r="E381" s="1">
        <f t="shared" si="15"/>
        <v>1.3448951688787014E-2</v>
      </c>
      <c r="F381" s="1">
        <f t="shared" si="16"/>
        <v>4.3238568803372512E-2</v>
      </c>
      <c r="G381" s="1">
        <f t="shared" si="17"/>
        <v>5.7538625466169613E-2</v>
      </c>
    </row>
    <row r="382" spans="1:7" x14ac:dyDescent="0.25">
      <c r="A382" s="7">
        <v>41789</v>
      </c>
      <c r="B382">
        <v>1923.57</v>
      </c>
      <c r="C382">
        <v>89.818276422546305</v>
      </c>
      <c r="D382">
        <v>75.08</v>
      </c>
      <c r="E382" s="1">
        <f t="shared" si="15"/>
        <v>1.2122934128900864E-2</v>
      </c>
      <c r="F382" s="1">
        <f t="shared" si="16"/>
        <v>8.6563307493539909E-2</v>
      </c>
      <c r="G382" s="1">
        <f t="shared" si="17"/>
        <v>1.3088652003778067E-2</v>
      </c>
    </row>
    <row r="383" spans="1:7" x14ac:dyDescent="0.25">
      <c r="A383" s="7">
        <v>41782</v>
      </c>
      <c r="B383">
        <v>1900.53</v>
      </c>
      <c r="C383">
        <v>82.66271813442431</v>
      </c>
      <c r="D383">
        <v>74.11</v>
      </c>
      <c r="E383" s="1">
        <f t="shared" si="15"/>
        <v>1.2072252457584698E-2</v>
      </c>
      <c r="F383" s="1">
        <f t="shared" si="16"/>
        <v>1.8827959519889248E-3</v>
      </c>
      <c r="G383" s="1">
        <f t="shared" si="17"/>
        <v>1.2155148866429988E-2</v>
      </c>
    </row>
    <row r="384" spans="1:7" x14ac:dyDescent="0.25">
      <c r="A384" s="7">
        <v>41775</v>
      </c>
      <c r="B384">
        <v>1877.86</v>
      </c>
      <c r="C384">
        <v>82.507373585428425</v>
      </c>
      <c r="D384">
        <v>73.22</v>
      </c>
      <c r="E384" s="1">
        <f t="shared" si="15"/>
        <v>-3.3005408628261623E-4</v>
      </c>
      <c r="F384" s="1">
        <f t="shared" si="16"/>
        <v>3.7860283341475176E-2</v>
      </c>
      <c r="G384" s="1">
        <f t="shared" si="17"/>
        <v>-2.5033288948069221E-2</v>
      </c>
    </row>
    <row r="385" spans="1:7" x14ac:dyDescent="0.25">
      <c r="A385" s="7">
        <v>41768</v>
      </c>
      <c r="B385">
        <v>1878.48</v>
      </c>
      <c r="C385">
        <v>79.497572948633561</v>
      </c>
      <c r="D385">
        <v>75.099999999999994</v>
      </c>
      <c r="E385" s="1">
        <f t="shared" si="15"/>
        <v>-1.4140361695568204E-3</v>
      </c>
      <c r="F385" s="1">
        <f t="shared" si="16"/>
        <v>-2.1510516252390199E-2</v>
      </c>
      <c r="G385" s="1">
        <f t="shared" si="17"/>
        <v>-4.6388336646786543E-3</v>
      </c>
    </row>
    <row r="386" spans="1:7" x14ac:dyDescent="0.25">
      <c r="A386" s="7">
        <v>41761</v>
      </c>
      <c r="B386">
        <v>1881.14</v>
      </c>
      <c r="C386">
        <v>81.245199124837043</v>
      </c>
      <c r="D386">
        <v>75.45</v>
      </c>
      <c r="E386" s="1">
        <f t="shared" si="15"/>
        <v>9.5202318342815229E-3</v>
      </c>
      <c r="F386" s="1">
        <f t="shared" si="16"/>
        <v>2.5238912031364968E-2</v>
      </c>
      <c r="G386" s="1">
        <f t="shared" si="17"/>
        <v>-3.6973458338835918E-3</v>
      </c>
    </row>
    <row r="387" spans="1:7" x14ac:dyDescent="0.25">
      <c r="A387" s="7">
        <v>41754</v>
      </c>
      <c r="B387">
        <v>1863.4</v>
      </c>
      <c r="C387">
        <v>79.245138056515287</v>
      </c>
      <c r="D387">
        <v>75.73</v>
      </c>
      <c r="E387" s="1">
        <f t="shared" ref="E387:E450" si="18">B387/B388-1</f>
        <v>-7.7754242968597342E-4</v>
      </c>
      <c r="F387" s="1">
        <f t="shared" ref="F387:F450" si="19">C387/C388-1</f>
        <v>-3.0536215952120527E-3</v>
      </c>
      <c r="G387" s="1">
        <f t="shared" ref="G387:G450" si="20">D387/D388-1</f>
        <v>-2.748170026968022E-2</v>
      </c>
    </row>
    <row r="388" spans="1:7" x14ac:dyDescent="0.25">
      <c r="A388" s="7">
        <v>41747</v>
      </c>
      <c r="B388">
        <v>1864.85</v>
      </c>
      <c r="C388">
        <v>79.487863914321338</v>
      </c>
      <c r="D388">
        <v>77.87</v>
      </c>
      <c r="E388" s="1">
        <f t="shared" si="18"/>
        <v>2.7075106433366747E-2</v>
      </c>
      <c r="F388" s="1">
        <f t="shared" si="19"/>
        <v>6.6015625000000355E-2</v>
      </c>
      <c r="G388" s="1">
        <f t="shared" si="20"/>
        <v>4.565596884651546E-2</v>
      </c>
    </row>
    <row r="389" spans="1:7" x14ac:dyDescent="0.25">
      <c r="A389" s="7">
        <v>41740</v>
      </c>
      <c r="B389">
        <v>1815.69</v>
      </c>
      <c r="C389">
        <v>74.565383518014855</v>
      </c>
      <c r="D389">
        <v>74.47</v>
      </c>
      <c r="E389" s="1">
        <f t="shared" si="18"/>
        <v>-2.6486657480335962E-2</v>
      </c>
      <c r="F389" s="1">
        <f t="shared" si="19"/>
        <v>-7.7519379844964709E-3</v>
      </c>
      <c r="G389" s="1">
        <f t="shared" si="20"/>
        <v>-4.1076487252124649E-2</v>
      </c>
    </row>
    <row r="390" spans="1:7" x14ac:dyDescent="0.25">
      <c r="A390" s="7">
        <v>41733</v>
      </c>
      <c r="B390">
        <v>1865.09</v>
      </c>
      <c r="C390">
        <v>75.147925576749373</v>
      </c>
      <c r="D390">
        <v>77.66</v>
      </c>
      <c r="E390" s="1">
        <f t="shared" si="18"/>
        <v>4.0212745340812983E-3</v>
      </c>
      <c r="F390" s="1">
        <f t="shared" si="19"/>
        <v>9.6530133055052758E-3</v>
      </c>
      <c r="G390" s="1">
        <f t="shared" si="20"/>
        <v>1.6359115299044547E-2</v>
      </c>
    </row>
    <row r="391" spans="1:7" x14ac:dyDescent="0.25">
      <c r="A391" s="7">
        <v>41726</v>
      </c>
      <c r="B391">
        <v>1857.62</v>
      </c>
      <c r="C391">
        <v>74.429457037643473</v>
      </c>
      <c r="D391">
        <v>76.41</v>
      </c>
      <c r="E391" s="1">
        <f t="shared" si="18"/>
        <v>-4.7682317896406978E-3</v>
      </c>
      <c r="F391" s="1">
        <f t="shared" si="19"/>
        <v>-9.688670714378067E-3</v>
      </c>
      <c r="G391" s="1">
        <f t="shared" si="20"/>
        <v>-2.7407987470635664E-3</v>
      </c>
    </row>
    <row r="392" spans="1:7" x14ac:dyDescent="0.25">
      <c r="A392" s="7">
        <v>41719</v>
      </c>
      <c r="B392">
        <v>1866.52</v>
      </c>
      <c r="C392">
        <v>75.157634611061596</v>
      </c>
      <c r="D392">
        <v>76.62</v>
      </c>
      <c r="E392" s="1">
        <f t="shared" si="18"/>
        <v>1.3790443912162553E-2</v>
      </c>
      <c r="F392" s="1">
        <f t="shared" si="19"/>
        <v>4.1509923466078735E-3</v>
      </c>
      <c r="G392" s="1">
        <f t="shared" si="20"/>
        <v>3.0808556437508461E-2</v>
      </c>
    </row>
    <row r="393" spans="1:7" x14ac:dyDescent="0.25">
      <c r="A393" s="7">
        <v>41712</v>
      </c>
      <c r="B393">
        <v>1841.13</v>
      </c>
      <c r="C393">
        <v>74.846945513069869</v>
      </c>
      <c r="D393">
        <v>74.33</v>
      </c>
      <c r="E393" s="1">
        <f t="shared" si="18"/>
        <v>-1.9653468509722827E-2</v>
      </c>
      <c r="F393" s="1">
        <f t="shared" si="19"/>
        <v>1.7018469656992163E-2</v>
      </c>
      <c r="G393" s="1">
        <f t="shared" si="20"/>
        <v>-6.7260634960471855E-2</v>
      </c>
    </row>
    <row r="394" spans="1:7" x14ac:dyDescent="0.25">
      <c r="A394" s="7">
        <v>41705</v>
      </c>
      <c r="B394">
        <v>1878.04</v>
      </c>
      <c r="C394">
        <v>73.594480086790711</v>
      </c>
      <c r="D394">
        <v>79.69</v>
      </c>
      <c r="E394" s="1">
        <f t="shared" si="18"/>
        <v>9.997579929549083E-3</v>
      </c>
      <c r="F394" s="1">
        <f t="shared" si="19"/>
        <v>-1.3534617386777748E-2</v>
      </c>
      <c r="G394" s="1">
        <f t="shared" si="20"/>
        <v>2.5743338911056846E-2</v>
      </c>
    </row>
    <row r="395" spans="1:7" x14ac:dyDescent="0.25">
      <c r="A395" s="7">
        <v>41698</v>
      </c>
      <c r="B395">
        <v>1859.45</v>
      </c>
      <c r="C395">
        <v>74.604219655263833</v>
      </c>
      <c r="D395">
        <v>77.69</v>
      </c>
      <c r="E395" s="1">
        <f t="shared" si="18"/>
        <v>1.2634445200816913E-2</v>
      </c>
      <c r="F395" s="1">
        <f t="shared" si="19"/>
        <v>5.6655665566556657E-2</v>
      </c>
      <c r="G395" s="1">
        <f t="shared" si="20"/>
        <v>-1.8941785578987291E-2</v>
      </c>
    </row>
    <row r="396" spans="1:7" x14ac:dyDescent="0.25">
      <c r="A396" s="7">
        <v>41691</v>
      </c>
      <c r="B396">
        <v>1836.25</v>
      </c>
      <c r="C396">
        <v>70.604097518620321</v>
      </c>
      <c r="D396">
        <v>79.19</v>
      </c>
      <c r="E396" s="1">
        <f t="shared" si="18"/>
        <v>-1.2944420574014792E-3</v>
      </c>
      <c r="F396" s="1">
        <f t="shared" si="19"/>
        <v>-1.7562820859227002E-2</v>
      </c>
      <c r="G396" s="1">
        <f t="shared" si="20"/>
        <v>-6.0248525166312072E-3</v>
      </c>
    </row>
    <row r="397" spans="1:7" x14ac:dyDescent="0.25">
      <c r="A397" s="7">
        <v>41684</v>
      </c>
      <c r="B397">
        <v>1838.63</v>
      </c>
      <c r="C397">
        <v>71.866271979211703</v>
      </c>
      <c r="D397">
        <v>79.67</v>
      </c>
      <c r="E397" s="1">
        <f t="shared" si="18"/>
        <v>2.3155001057306057E-2</v>
      </c>
      <c r="F397" s="1">
        <f t="shared" si="19"/>
        <v>3.0201809324982287E-2</v>
      </c>
      <c r="G397" s="1">
        <f t="shared" si="20"/>
        <v>3.1861157881103663E-2</v>
      </c>
    </row>
    <row r="398" spans="1:7" x14ac:dyDescent="0.25">
      <c r="A398" s="7">
        <v>41677</v>
      </c>
      <c r="B398">
        <v>1797.02</v>
      </c>
      <c r="C398">
        <v>69.759411533455321</v>
      </c>
      <c r="D398">
        <v>77.209999999999994</v>
      </c>
      <c r="E398" s="1">
        <f t="shared" si="18"/>
        <v>8.0949629471724904E-3</v>
      </c>
      <c r="F398" s="1">
        <f t="shared" si="19"/>
        <v>-3.3624747814391176E-2</v>
      </c>
      <c r="G398" s="1">
        <f t="shared" si="20"/>
        <v>1.6456029489204882E-2</v>
      </c>
    </row>
    <row r="399" spans="1:7" x14ac:dyDescent="0.25">
      <c r="A399" s="7">
        <v>41670</v>
      </c>
      <c r="B399">
        <v>1782.59</v>
      </c>
      <c r="C399">
        <v>72.186670111515681</v>
      </c>
      <c r="D399">
        <v>75.959999999999994</v>
      </c>
      <c r="E399" s="1">
        <f t="shared" si="18"/>
        <v>-4.3009791709722744E-3</v>
      </c>
      <c r="F399" s="1">
        <f t="shared" si="19"/>
        <v>-3.7518424226182789E-3</v>
      </c>
      <c r="G399" s="1">
        <f t="shared" si="20"/>
        <v>-1.961796592669085E-2</v>
      </c>
    </row>
    <row r="400" spans="1:7" x14ac:dyDescent="0.25">
      <c r="A400" s="7">
        <v>41663</v>
      </c>
      <c r="B400">
        <v>1790.29</v>
      </c>
      <c r="C400">
        <v>72.458523072258444</v>
      </c>
      <c r="D400">
        <v>77.48</v>
      </c>
      <c r="E400" s="1">
        <f t="shared" si="18"/>
        <v>-2.6328384184478248E-2</v>
      </c>
      <c r="F400" s="1">
        <f t="shared" si="19"/>
        <v>2.6406271489478828E-2</v>
      </c>
      <c r="G400" s="1">
        <f t="shared" si="20"/>
        <v>-5.5697745277269894E-2</v>
      </c>
    </row>
    <row r="401" spans="1:7" x14ac:dyDescent="0.25">
      <c r="A401" s="7">
        <v>41656</v>
      </c>
      <c r="B401">
        <v>1838.7</v>
      </c>
      <c r="C401">
        <v>70.59438848430807</v>
      </c>
      <c r="D401">
        <v>82.05</v>
      </c>
      <c r="E401" s="1">
        <f t="shared" si="18"/>
        <v>-1.9919994355096504E-3</v>
      </c>
      <c r="F401" s="1">
        <f t="shared" si="19"/>
        <v>-1.7830609212481696E-2</v>
      </c>
      <c r="G401" s="1">
        <f t="shared" si="20"/>
        <v>3.9923954372623527E-2</v>
      </c>
    </row>
    <row r="402" spans="1:7" x14ac:dyDescent="0.25">
      <c r="A402" s="7">
        <v>41649</v>
      </c>
      <c r="B402">
        <v>1842.37</v>
      </c>
      <c r="C402">
        <v>71.875981013523969</v>
      </c>
      <c r="D402">
        <v>78.900000000000006</v>
      </c>
      <c r="E402" s="1">
        <f t="shared" si="18"/>
        <v>6.0064323430000233E-3</v>
      </c>
      <c r="F402" s="1">
        <f t="shared" si="19"/>
        <v>9.5458884494752372E-3</v>
      </c>
      <c r="G402" s="1">
        <f t="shared" si="20"/>
        <v>-3.1585596967782514E-3</v>
      </c>
    </row>
    <row r="403" spans="1:7" x14ac:dyDescent="0.25">
      <c r="A403" s="7">
        <v>41642</v>
      </c>
      <c r="B403">
        <v>1831.37</v>
      </c>
      <c r="C403">
        <v>71.196348611667048</v>
      </c>
      <c r="D403">
        <v>79.150000000000006</v>
      </c>
      <c r="E403" s="1">
        <f t="shared" si="18"/>
        <v>-5.446942543716804E-3</v>
      </c>
      <c r="F403" s="1">
        <f t="shared" si="19"/>
        <v>1.3825521913451988E-2</v>
      </c>
      <c r="G403" s="1">
        <f t="shared" si="20"/>
        <v>-7.6479438314944748E-3</v>
      </c>
    </row>
    <row r="404" spans="1:7" x14ac:dyDescent="0.25">
      <c r="A404" s="7">
        <v>41635</v>
      </c>
      <c r="B404">
        <v>1841.4</v>
      </c>
      <c r="C404">
        <v>70.225445180442918</v>
      </c>
      <c r="D404">
        <v>79.760000000000005</v>
      </c>
      <c r="E404" s="1">
        <f t="shared" si="18"/>
        <v>1.2693035329315094E-2</v>
      </c>
      <c r="F404" s="1">
        <f t="shared" si="19"/>
        <v>4.1768687887080658E-2</v>
      </c>
      <c r="G404" s="1">
        <f t="shared" si="20"/>
        <v>4.9136953508881476E-3</v>
      </c>
    </row>
    <row r="405" spans="1:7" x14ac:dyDescent="0.25">
      <c r="A405" s="7">
        <v>41628</v>
      </c>
      <c r="B405">
        <v>1818.32</v>
      </c>
      <c r="C405">
        <v>67.409825229892874</v>
      </c>
      <c r="D405">
        <v>79.37</v>
      </c>
      <c r="E405" s="1">
        <f t="shared" si="18"/>
        <v>2.4220985512471094E-2</v>
      </c>
      <c r="F405" s="1">
        <f t="shared" si="19"/>
        <v>6.2318840579711487E-3</v>
      </c>
      <c r="G405" s="1">
        <f t="shared" si="20"/>
        <v>6.123813344029938E-2</v>
      </c>
    </row>
    <row r="406" spans="1:7" x14ac:dyDescent="0.25">
      <c r="A406" s="7">
        <v>41621</v>
      </c>
      <c r="B406">
        <v>1775.32</v>
      </c>
      <c r="C406">
        <v>66.992336754466479</v>
      </c>
      <c r="D406">
        <v>74.790000000000006</v>
      </c>
      <c r="E406" s="1">
        <f t="shared" si="18"/>
        <v>-1.6492252463866097E-2</v>
      </c>
      <c r="F406" s="1">
        <f t="shared" si="19"/>
        <v>2.0257282271181509E-2</v>
      </c>
      <c r="G406" s="1">
        <f t="shared" si="20"/>
        <v>-3.3845756362226975E-2</v>
      </c>
    </row>
    <row r="407" spans="1:7" x14ac:dyDescent="0.25">
      <c r="A407" s="7">
        <v>41614</v>
      </c>
      <c r="B407">
        <v>1805.09</v>
      </c>
      <c r="C407">
        <v>65.662199053689392</v>
      </c>
      <c r="D407">
        <v>77.41</v>
      </c>
      <c r="E407" s="1">
        <f t="shared" si="18"/>
        <v>-3.9871304290040044E-4</v>
      </c>
      <c r="F407" s="1">
        <f t="shared" si="19"/>
        <v>-1.0389230318993636E-2</v>
      </c>
      <c r="G407" s="1">
        <f t="shared" si="20"/>
        <v>-5.1407274129290359E-3</v>
      </c>
    </row>
    <row r="408" spans="1:7" x14ac:dyDescent="0.25">
      <c r="A408" s="7">
        <v>41607</v>
      </c>
      <c r="B408">
        <v>1805.81</v>
      </c>
      <c r="C408">
        <v>66.351540489858564</v>
      </c>
      <c r="D408">
        <v>77.81</v>
      </c>
      <c r="E408" s="1">
        <f t="shared" si="18"/>
        <v>5.8179480928211014E-4</v>
      </c>
      <c r="F408" s="1">
        <f t="shared" si="19"/>
        <v>-1.2285012285011776E-2</v>
      </c>
      <c r="G408" s="1">
        <f t="shared" si="20"/>
        <v>-1.0428589596845894E-2</v>
      </c>
    </row>
    <row r="409" spans="1:7" x14ac:dyDescent="0.25">
      <c r="A409" s="7">
        <v>41600</v>
      </c>
      <c r="B409">
        <v>1804.76</v>
      </c>
      <c r="C409">
        <v>67.176808406399061</v>
      </c>
      <c r="D409">
        <v>78.63</v>
      </c>
      <c r="E409" s="1">
        <f t="shared" si="18"/>
        <v>3.6592554694190316E-3</v>
      </c>
      <c r="F409" s="1">
        <f t="shared" si="19"/>
        <v>2.8694617900683728E-2</v>
      </c>
      <c r="G409" s="1">
        <f t="shared" si="20"/>
        <v>-9.198588709677491E-3</v>
      </c>
    </row>
    <row r="410" spans="1:7" x14ac:dyDescent="0.25">
      <c r="A410" s="7">
        <v>41593</v>
      </c>
      <c r="B410">
        <v>1798.18</v>
      </c>
      <c r="C410">
        <v>65.302964784136464</v>
      </c>
      <c r="D410">
        <v>79.36</v>
      </c>
      <c r="E410" s="1">
        <f t="shared" si="18"/>
        <v>1.5570904942364683E-2</v>
      </c>
      <c r="F410" s="1">
        <f t="shared" si="19"/>
        <v>2.5461198353407655E-2</v>
      </c>
      <c r="G410" s="1">
        <f t="shared" si="20"/>
        <v>1.848049281314168E-2</v>
      </c>
    </row>
    <row r="411" spans="1:7" x14ac:dyDescent="0.25">
      <c r="A411" s="7">
        <v>41586</v>
      </c>
      <c r="B411">
        <v>1770.61</v>
      </c>
      <c r="C411">
        <v>63.681556053992125</v>
      </c>
      <c r="D411">
        <v>77.92</v>
      </c>
      <c r="E411" s="1">
        <f t="shared" si="18"/>
        <v>5.0918462341906778E-3</v>
      </c>
      <c r="F411" s="1">
        <f t="shared" si="19"/>
        <v>-6.0947737315231176E-4</v>
      </c>
      <c r="G411" s="1">
        <f t="shared" si="20"/>
        <v>4.0320427236315126E-2</v>
      </c>
    </row>
    <row r="412" spans="1:7" x14ac:dyDescent="0.25">
      <c r="A412" s="7">
        <v>41579</v>
      </c>
      <c r="B412">
        <v>1761.64</v>
      </c>
      <c r="C412">
        <v>63.720392191241075</v>
      </c>
      <c r="D412">
        <v>74.900000000000006</v>
      </c>
      <c r="E412" s="1">
        <f t="shared" si="18"/>
        <v>1.0626388675794018E-3</v>
      </c>
      <c r="F412" s="1">
        <f t="shared" si="19"/>
        <v>3.9436173582514833E-2</v>
      </c>
      <c r="G412" s="1">
        <f t="shared" si="20"/>
        <v>-1.8477263792425536E-2</v>
      </c>
    </row>
    <row r="413" spans="1:7" x14ac:dyDescent="0.25">
      <c r="A413" s="7">
        <v>41572</v>
      </c>
      <c r="B413">
        <v>1759.77</v>
      </c>
      <c r="C413">
        <v>61.302842647492952</v>
      </c>
      <c r="D413">
        <v>76.31</v>
      </c>
      <c r="E413" s="1">
        <f t="shared" si="18"/>
        <v>8.7532244196044662E-3</v>
      </c>
      <c r="F413" s="1">
        <f t="shared" si="19"/>
        <v>1.1372737465962013E-2</v>
      </c>
      <c r="G413" s="1">
        <f t="shared" si="20"/>
        <v>-1.1400440471563633E-2</v>
      </c>
    </row>
    <row r="414" spans="1:7" x14ac:dyDescent="0.25">
      <c r="A414" s="7">
        <v>41565</v>
      </c>
      <c r="B414">
        <v>1744.5</v>
      </c>
      <c r="C414">
        <v>60.613501211323801</v>
      </c>
      <c r="D414">
        <v>77.19</v>
      </c>
      <c r="E414" s="1">
        <f t="shared" si="18"/>
        <v>2.4248473461718989E-2</v>
      </c>
      <c r="F414" s="1">
        <f t="shared" si="19"/>
        <v>-4.0719114935463985E-2</v>
      </c>
      <c r="G414" s="1">
        <f t="shared" si="20"/>
        <v>5.7687037544532638E-2</v>
      </c>
    </row>
    <row r="415" spans="1:7" x14ac:dyDescent="0.25">
      <c r="A415" s="7">
        <v>41558</v>
      </c>
      <c r="B415">
        <v>1703.2</v>
      </c>
      <c r="C415">
        <v>63.186395304067801</v>
      </c>
      <c r="D415">
        <v>72.98</v>
      </c>
      <c r="E415" s="1">
        <f t="shared" si="18"/>
        <v>7.5125702454894583E-3</v>
      </c>
      <c r="F415" s="1">
        <f t="shared" si="19"/>
        <v>3.1542241242669133E-2</v>
      </c>
      <c r="G415" s="1">
        <f t="shared" si="20"/>
        <v>1.5444552664533262E-2</v>
      </c>
    </row>
    <row r="416" spans="1:7" x14ac:dyDescent="0.25">
      <c r="A416" s="7">
        <v>41551</v>
      </c>
      <c r="B416">
        <v>1690.5</v>
      </c>
      <c r="C416">
        <v>61.254297475931743</v>
      </c>
      <c r="D416">
        <v>71.87</v>
      </c>
      <c r="E416" s="1">
        <f t="shared" si="18"/>
        <v>-7.388798581350331E-4</v>
      </c>
      <c r="F416" s="1">
        <f t="shared" si="19"/>
        <v>-3.5026001835423592E-2</v>
      </c>
      <c r="G416" s="1">
        <f t="shared" si="20"/>
        <v>1.1541168191414597E-2</v>
      </c>
    </row>
    <row r="417" spans="1:7" x14ac:dyDescent="0.25">
      <c r="A417" s="7">
        <v>41544</v>
      </c>
      <c r="B417">
        <v>1691.75</v>
      </c>
      <c r="C417">
        <v>63.477666333435046</v>
      </c>
      <c r="D417">
        <v>71.05</v>
      </c>
      <c r="E417" s="1">
        <f t="shared" si="18"/>
        <v>-1.0620442011567865E-2</v>
      </c>
      <c r="F417" s="1">
        <f t="shared" si="19"/>
        <v>-3.8529411764706256E-2</v>
      </c>
      <c r="G417" s="1">
        <f t="shared" si="20"/>
        <v>-1.333148173864751E-2</v>
      </c>
    </row>
    <row r="418" spans="1:7" x14ac:dyDescent="0.25">
      <c r="A418" s="7">
        <v>41537</v>
      </c>
      <c r="B418">
        <v>1709.91</v>
      </c>
      <c r="C418">
        <v>66.021433323242348</v>
      </c>
      <c r="D418">
        <v>72.010000000000005</v>
      </c>
      <c r="E418" s="1">
        <f t="shared" si="18"/>
        <v>1.2985858920965265E-2</v>
      </c>
      <c r="F418" s="1">
        <f t="shared" si="19"/>
        <v>4.7927261519494779E-2</v>
      </c>
      <c r="G418" s="1">
        <f t="shared" si="20"/>
        <v>7.1417943758369518E-2</v>
      </c>
    </row>
    <row r="419" spans="1:7" x14ac:dyDescent="0.25">
      <c r="A419" s="7">
        <v>41530</v>
      </c>
      <c r="B419">
        <v>1687.99</v>
      </c>
      <c r="C419">
        <v>63.001923652135218</v>
      </c>
      <c r="D419">
        <v>67.209999999999994</v>
      </c>
      <c r="E419" s="1">
        <f t="shared" si="18"/>
        <v>1.9828778916969325E-2</v>
      </c>
      <c r="F419" s="1">
        <f t="shared" si="19"/>
        <v>-1.1275331403321376E-2</v>
      </c>
      <c r="G419" s="1">
        <f t="shared" si="20"/>
        <v>4.0724682564261316E-2</v>
      </c>
    </row>
    <row r="420" spans="1:7" x14ac:dyDescent="0.25">
      <c r="A420" s="7">
        <v>41523</v>
      </c>
      <c r="B420">
        <v>1655.17</v>
      </c>
      <c r="C420">
        <v>63.720392191241075</v>
      </c>
      <c r="D420">
        <v>64.58</v>
      </c>
      <c r="E420" s="1">
        <f t="shared" si="18"/>
        <v>1.359486089762818E-2</v>
      </c>
      <c r="F420" s="1">
        <f t="shared" si="19"/>
        <v>2.290775809406842E-3</v>
      </c>
      <c r="G420" s="1">
        <f t="shared" si="20"/>
        <v>1.8130222292290776E-2</v>
      </c>
    </row>
    <row r="421" spans="1:7" x14ac:dyDescent="0.25">
      <c r="A421" s="7">
        <v>41516</v>
      </c>
      <c r="B421">
        <v>1632.97</v>
      </c>
      <c r="C421">
        <v>63.574756676557485</v>
      </c>
      <c r="D421">
        <v>63.43</v>
      </c>
      <c r="E421" s="1">
        <f t="shared" si="18"/>
        <v>-1.8352870453862358E-2</v>
      </c>
      <c r="F421" s="1">
        <f t="shared" si="19"/>
        <v>-8.4195804195803858E-2</v>
      </c>
      <c r="G421" s="1">
        <f t="shared" si="20"/>
        <v>-4.0102905569007197E-2</v>
      </c>
    </row>
    <row r="422" spans="1:7" x14ac:dyDescent="0.25">
      <c r="A422" s="7">
        <v>41509</v>
      </c>
      <c r="B422">
        <v>1663.5</v>
      </c>
      <c r="C422">
        <v>69.419595332526853</v>
      </c>
      <c r="D422">
        <v>66.08</v>
      </c>
      <c r="E422" s="1">
        <f t="shared" si="18"/>
        <v>4.6321180314403687E-3</v>
      </c>
      <c r="F422" s="1">
        <f t="shared" si="19"/>
        <v>-1.3793103448276001E-2</v>
      </c>
      <c r="G422" s="1">
        <f t="shared" si="20"/>
        <v>-1.6618824595859838E-3</v>
      </c>
    </row>
    <row r="423" spans="1:7" x14ac:dyDescent="0.25">
      <c r="A423" s="7">
        <v>41502</v>
      </c>
      <c r="B423">
        <v>1655.83</v>
      </c>
      <c r="C423">
        <v>70.390498763751012</v>
      </c>
      <c r="D423">
        <v>66.19</v>
      </c>
      <c r="E423" s="1">
        <f t="shared" si="18"/>
        <v>-2.1041491764316467E-2</v>
      </c>
      <c r="F423" s="1">
        <f t="shared" si="19"/>
        <v>-2.3569023569023795E-2</v>
      </c>
      <c r="G423" s="1">
        <f t="shared" si="20"/>
        <v>3.1827826614123644E-3</v>
      </c>
    </row>
    <row r="424" spans="1:7" x14ac:dyDescent="0.25">
      <c r="A424" s="7">
        <v>41495</v>
      </c>
      <c r="B424">
        <v>1691.42</v>
      </c>
      <c r="C424">
        <v>72.089579768393293</v>
      </c>
      <c r="D424">
        <v>65.98</v>
      </c>
      <c r="E424" s="1">
        <f t="shared" si="18"/>
        <v>-1.0674574625512578E-2</v>
      </c>
      <c r="F424" s="1">
        <f t="shared" si="19"/>
        <v>3.0248369640627271E-2</v>
      </c>
      <c r="G424" s="1">
        <f t="shared" si="20"/>
        <v>-8.2669472418457346E-3</v>
      </c>
    </row>
    <row r="425" spans="1:7" x14ac:dyDescent="0.25">
      <c r="A425" s="7">
        <v>41488</v>
      </c>
      <c r="B425">
        <v>1709.67</v>
      </c>
      <c r="C425">
        <v>69.97301028832463</v>
      </c>
      <c r="D425">
        <v>66.53</v>
      </c>
      <c r="E425" s="1">
        <f t="shared" si="18"/>
        <v>1.0652321697750766E-2</v>
      </c>
      <c r="F425" s="1">
        <f t="shared" si="19"/>
        <v>1.8081649950558054E-2</v>
      </c>
      <c r="G425" s="1">
        <f t="shared" si="20"/>
        <v>8.0032467532467511E-2</v>
      </c>
    </row>
    <row r="426" spans="1:7" x14ac:dyDescent="0.25">
      <c r="A426" s="7">
        <v>41481</v>
      </c>
      <c r="B426">
        <v>1691.65</v>
      </c>
      <c r="C426">
        <v>68.730253896357709</v>
      </c>
      <c r="D426">
        <v>61.6</v>
      </c>
      <c r="E426" s="1">
        <f t="shared" si="18"/>
        <v>-2.6003344975733533E-4</v>
      </c>
      <c r="F426" s="1">
        <f t="shared" si="19"/>
        <v>2.1206001154067788E-2</v>
      </c>
      <c r="G426" s="1">
        <f t="shared" si="20"/>
        <v>-1.9732654360280155E-2</v>
      </c>
    </row>
    <row r="427" spans="1:7" x14ac:dyDescent="0.25">
      <c r="A427" s="7">
        <v>41474</v>
      </c>
      <c r="B427">
        <v>1692.09</v>
      </c>
      <c r="C427">
        <v>67.303025852458219</v>
      </c>
      <c r="D427">
        <v>62.84</v>
      </c>
      <c r="E427" s="1">
        <f t="shared" si="18"/>
        <v>7.08253233265288E-3</v>
      </c>
      <c r="F427" s="1">
        <f t="shared" si="19"/>
        <v>-3.7890353920888131E-2</v>
      </c>
      <c r="G427" s="1">
        <f t="shared" si="20"/>
        <v>2.1954789396649854E-2</v>
      </c>
    </row>
    <row r="428" spans="1:7" x14ac:dyDescent="0.25">
      <c r="A428" s="7">
        <v>41467</v>
      </c>
      <c r="B428">
        <v>1680.19</v>
      </c>
      <c r="C428">
        <v>69.953592219700141</v>
      </c>
      <c r="D428">
        <v>61.49</v>
      </c>
      <c r="E428" s="1">
        <f t="shared" si="18"/>
        <v>2.9597583170434261E-2</v>
      </c>
      <c r="F428" s="1">
        <f t="shared" si="19"/>
        <v>6.0026482271590353E-2</v>
      </c>
      <c r="G428" s="1">
        <f t="shared" si="20"/>
        <v>4.9496501109404401E-2</v>
      </c>
    </row>
    <row r="429" spans="1:7" x14ac:dyDescent="0.25">
      <c r="A429" s="7">
        <v>41460</v>
      </c>
      <c r="B429">
        <v>1631.89</v>
      </c>
      <c r="C429">
        <v>65.992306220305608</v>
      </c>
      <c r="D429">
        <v>58.59</v>
      </c>
      <c r="E429" s="1">
        <f t="shared" si="18"/>
        <v>1.5943671090967948E-2</v>
      </c>
      <c r="F429" s="1">
        <f t="shared" si="19"/>
        <v>2.3336344474555792E-2</v>
      </c>
      <c r="G429" s="1">
        <f t="shared" si="20"/>
        <v>-1.2139605462822445E-2</v>
      </c>
    </row>
    <row r="430" spans="1:7" x14ac:dyDescent="0.25">
      <c r="A430" s="7">
        <v>41453</v>
      </c>
      <c r="B430">
        <v>1606.28</v>
      </c>
      <c r="C430">
        <v>64.487405901908176</v>
      </c>
      <c r="D430">
        <v>59.31</v>
      </c>
      <c r="E430" s="1">
        <f t="shared" si="18"/>
        <v>8.697399571723663E-3</v>
      </c>
      <c r="F430" s="1">
        <f t="shared" si="19"/>
        <v>2.7537128712871395E-2</v>
      </c>
      <c r="G430" s="1">
        <f t="shared" si="20"/>
        <v>-1.4292836961941169E-2</v>
      </c>
    </row>
    <row r="431" spans="1:7" x14ac:dyDescent="0.25">
      <c r="A431" s="7">
        <v>41446</v>
      </c>
      <c r="B431">
        <v>1592.43</v>
      </c>
      <c r="C431">
        <v>62.759197794329182</v>
      </c>
      <c r="D431">
        <v>60.17</v>
      </c>
      <c r="E431" s="1">
        <f t="shared" si="18"/>
        <v>-2.1085244631868783E-2</v>
      </c>
      <c r="F431" s="1">
        <f t="shared" si="19"/>
        <v>-6.1556329849012603E-2</v>
      </c>
      <c r="G431" s="1">
        <f t="shared" si="20"/>
        <v>-1.3606557377049189E-2</v>
      </c>
    </row>
    <row r="432" spans="1:7" x14ac:dyDescent="0.25">
      <c r="A432" s="7">
        <v>41439</v>
      </c>
      <c r="B432">
        <v>1626.73</v>
      </c>
      <c r="C432">
        <v>66.875828342719572</v>
      </c>
      <c r="D432">
        <v>61</v>
      </c>
      <c r="E432" s="1">
        <f t="shared" si="18"/>
        <v>-1.0131558130195173E-2</v>
      </c>
      <c r="F432" s="1">
        <f t="shared" si="19"/>
        <v>-3.0678300028145644E-2</v>
      </c>
      <c r="G432" s="1">
        <f t="shared" si="20"/>
        <v>-2.9589564110722222E-2</v>
      </c>
    </row>
    <row r="433" spans="1:7" x14ac:dyDescent="0.25">
      <c r="A433" s="7">
        <v>41432</v>
      </c>
      <c r="B433">
        <v>1643.38</v>
      </c>
      <c r="C433">
        <v>68.992397822788249</v>
      </c>
      <c r="D433">
        <v>62.86</v>
      </c>
      <c r="E433" s="1">
        <f t="shared" si="18"/>
        <v>7.7510823307211929E-3</v>
      </c>
      <c r="F433" s="1">
        <f t="shared" si="19"/>
        <v>2.9556650246305605E-2</v>
      </c>
      <c r="G433" s="1">
        <f t="shared" si="20"/>
        <v>-5.5370985603544476E-3</v>
      </c>
    </row>
    <row r="434" spans="1:7" x14ac:dyDescent="0.25">
      <c r="A434" s="7">
        <v>41425</v>
      </c>
      <c r="B434">
        <v>1630.74</v>
      </c>
      <c r="C434">
        <v>67.011754823090968</v>
      </c>
      <c r="D434">
        <v>63.21</v>
      </c>
      <c r="E434" s="1">
        <f t="shared" si="18"/>
        <v>-1.143307468477206E-2</v>
      </c>
      <c r="F434" s="1">
        <f t="shared" si="19"/>
        <v>5.0213024954351537E-2</v>
      </c>
      <c r="G434" s="1">
        <f t="shared" si="20"/>
        <v>-7.3806532663316382E-3</v>
      </c>
    </row>
    <row r="435" spans="1:7" x14ac:dyDescent="0.25">
      <c r="A435" s="7">
        <v>41418</v>
      </c>
      <c r="B435">
        <v>1649.6</v>
      </c>
      <c r="C435">
        <v>63.807773500051276</v>
      </c>
      <c r="D435">
        <v>63.68</v>
      </c>
      <c r="E435" s="1">
        <f t="shared" si="18"/>
        <v>-1.0716834485777871E-2</v>
      </c>
      <c r="F435" s="1">
        <f t="shared" si="19"/>
        <v>1.6550657385924206E-2</v>
      </c>
      <c r="G435" s="1">
        <f t="shared" si="20"/>
        <v>-1.3783490785194252E-2</v>
      </c>
    </row>
    <row r="436" spans="1:7" x14ac:dyDescent="0.25">
      <c r="A436" s="7">
        <v>41411</v>
      </c>
      <c r="B436">
        <v>1667.47</v>
      </c>
      <c r="C436">
        <v>62.768906828641427</v>
      </c>
      <c r="D436">
        <v>64.569999999999993</v>
      </c>
      <c r="E436" s="1">
        <f t="shared" si="18"/>
        <v>2.0670869804737757E-2</v>
      </c>
      <c r="F436" s="1">
        <f t="shared" si="19"/>
        <v>3.291260584757949E-2</v>
      </c>
      <c r="G436" s="1">
        <f t="shared" si="20"/>
        <v>4.2965595218866115E-2</v>
      </c>
    </row>
    <row r="437" spans="1:7" x14ac:dyDescent="0.25">
      <c r="A437" s="7">
        <v>41404</v>
      </c>
      <c r="B437">
        <v>1633.7</v>
      </c>
      <c r="C437">
        <v>60.768845760319671</v>
      </c>
      <c r="D437">
        <v>61.91</v>
      </c>
      <c r="E437" s="1">
        <f t="shared" si="18"/>
        <v>1.1942369395820052E-2</v>
      </c>
      <c r="F437" s="1">
        <f t="shared" si="19"/>
        <v>1.6002560409666966E-3</v>
      </c>
      <c r="G437" s="1">
        <f t="shared" si="20"/>
        <v>3.5284280936454859E-2</v>
      </c>
    </row>
    <row r="438" spans="1:7" x14ac:dyDescent="0.25">
      <c r="A438" s="7">
        <v>41397</v>
      </c>
      <c r="B438">
        <v>1614.42</v>
      </c>
      <c r="C438">
        <v>60.671755417197254</v>
      </c>
      <c r="D438">
        <v>59.8</v>
      </c>
      <c r="E438" s="1">
        <f t="shared" si="18"/>
        <v>2.0338254626352636E-2</v>
      </c>
      <c r="F438" s="1">
        <f t="shared" si="19"/>
        <v>3.8730053191489366E-2</v>
      </c>
      <c r="G438" s="1">
        <f t="shared" si="20"/>
        <v>6.0659808442710128E-2</v>
      </c>
    </row>
    <row r="439" spans="1:7" x14ac:dyDescent="0.25">
      <c r="A439" s="7">
        <v>41390</v>
      </c>
      <c r="B439">
        <v>1582.24</v>
      </c>
      <c r="C439">
        <v>58.40955042244498</v>
      </c>
      <c r="D439">
        <v>56.38</v>
      </c>
      <c r="E439" s="1">
        <f t="shared" si="18"/>
        <v>1.7354123131329446E-2</v>
      </c>
      <c r="F439" s="1">
        <f t="shared" si="19"/>
        <v>4.2995839112343948E-2</v>
      </c>
      <c r="G439" s="1">
        <f t="shared" si="20"/>
        <v>4.0989660265879024E-2</v>
      </c>
    </row>
    <row r="440" spans="1:7" x14ac:dyDescent="0.25">
      <c r="A440" s="7">
        <v>41383</v>
      </c>
      <c r="B440">
        <v>1555.25</v>
      </c>
      <c r="C440">
        <v>56.00170991300908</v>
      </c>
      <c r="D440">
        <v>54.16</v>
      </c>
      <c r="E440" s="1">
        <f t="shared" si="18"/>
        <v>-2.1147370739843185E-2</v>
      </c>
      <c r="F440" s="1">
        <f t="shared" si="19"/>
        <v>-4.659188955996596E-3</v>
      </c>
      <c r="G440" s="1">
        <f t="shared" si="20"/>
        <v>-0.10063101959481902</v>
      </c>
    </row>
    <row r="441" spans="1:7" x14ac:dyDescent="0.25">
      <c r="A441" s="7">
        <v>41376</v>
      </c>
      <c r="B441">
        <v>1588.85</v>
      </c>
      <c r="C441">
        <v>56.263853839439605</v>
      </c>
      <c r="D441">
        <v>60.22</v>
      </c>
      <c r="E441" s="1">
        <f t="shared" si="18"/>
        <v>2.2899927894519889E-2</v>
      </c>
      <c r="F441" s="1">
        <f t="shared" si="19"/>
        <v>4.3392149801944502E-2</v>
      </c>
      <c r="G441" s="1">
        <f t="shared" si="20"/>
        <v>-2.917942930839923E-2</v>
      </c>
    </row>
    <row r="442" spans="1:7" x14ac:dyDescent="0.25">
      <c r="A442" s="7">
        <v>41369</v>
      </c>
      <c r="B442">
        <v>1553.28</v>
      </c>
      <c r="C442">
        <v>53.923976570189396</v>
      </c>
      <c r="D442">
        <v>62.03</v>
      </c>
      <c r="E442" s="1">
        <f t="shared" si="18"/>
        <v>-1.0138988905104007E-2</v>
      </c>
      <c r="F442" s="1">
        <f t="shared" si="19"/>
        <v>1.6843647015745145E-2</v>
      </c>
      <c r="G442" s="1">
        <f t="shared" si="20"/>
        <v>-6.4827378260214008E-2</v>
      </c>
    </row>
    <row r="443" spans="1:7" x14ac:dyDescent="0.25">
      <c r="A443" s="7">
        <v>41362</v>
      </c>
      <c r="B443">
        <v>1569.19</v>
      </c>
      <c r="C443">
        <v>53.030745413463173</v>
      </c>
      <c r="D443">
        <v>66.33</v>
      </c>
      <c r="E443" s="1">
        <f t="shared" si="18"/>
        <v>7.9003654721914174E-3</v>
      </c>
      <c r="F443" s="1">
        <f t="shared" si="19"/>
        <v>1.6504676324957668E-3</v>
      </c>
      <c r="G443" s="1">
        <f t="shared" si="20"/>
        <v>2.1404373267631671E-2</v>
      </c>
    </row>
    <row r="444" spans="1:7" x14ac:dyDescent="0.25">
      <c r="A444" s="7">
        <v>41355</v>
      </c>
      <c r="B444">
        <v>1556.89</v>
      </c>
      <c r="C444">
        <v>52.943364104653007</v>
      </c>
      <c r="D444">
        <v>64.94</v>
      </c>
      <c r="E444" s="1">
        <f t="shared" si="18"/>
        <v>-2.4412122765425925E-3</v>
      </c>
      <c r="F444" s="1">
        <f t="shared" si="19"/>
        <v>5.3466076696164766E-3</v>
      </c>
      <c r="G444" s="1">
        <f t="shared" si="20"/>
        <v>7.1339950372206751E-3</v>
      </c>
    </row>
    <row r="445" spans="1:7" x14ac:dyDescent="0.25">
      <c r="A445" s="7">
        <v>41348</v>
      </c>
      <c r="B445">
        <v>1560.7</v>
      </c>
      <c r="C445">
        <v>52.661802109598</v>
      </c>
      <c r="D445">
        <v>64.48</v>
      </c>
      <c r="E445" s="1">
        <f t="shared" si="18"/>
        <v>6.1372632447556086E-3</v>
      </c>
      <c r="F445" s="1">
        <f t="shared" si="19"/>
        <v>9.116279069767419E-3</v>
      </c>
      <c r="G445" s="1">
        <f t="shared" si="20"/>
        <v>2.6434458093609337E-3</v>
      </c>
    </row>
    <row r="446" spans="1:7" x14ac:dyDescent="0.25">
      <c r="A446" s="7">
        <v>41341</v>
      </c>
      <c r="B446">
        <v>1551.18</v>
      </c>
      <c r="C446">
        <v>52.186059428298172</v>
      </c>
      <c r="D446">
        <v>64.31</v>
      </c>
      <c r="E446" s="1">
        <f t="shared" si="18"/>
        <v>2.1723093136609251E-2</v>
      </c>
      <c r="F446" s="1">
        <f t="shared" si="19"/>
        <v>3.8848086586780184E-2</v>
      </c>
      <c r="G446" s="1">
        <f t="shared" si="20"/>
        <v>6.2799537266567507E-2</v>
      </c>
    </row>
    <row r="447" spans="1:7" x14ac:dyDescent="0.25">
      <c r="A447" s="7">
        <v>41334</v>
      </c>
      <c r="B447">
        <v>1518.2</v>
      </c>
      <c r="C447">
        <v>50.234543531537625</v>
      </c>
      <c r="D447">
        <v>60.51</v>
      </c>
      <c r="E447" s="1">
        <f t="shared" si="18"/>
        <v>1.7154922143045592E-3</v>
      </c>
      <c r="F447" s="1">
        <f t="shared" si="19"/>
        <v>-3.2748988634172527E-3</v>
      </c>
      <c r="G447" s="1">
        <f t="shared" si="20"/>
        <v>-5.526932084309133E-2</v>
      </c>
    </row>
    <row r="448" spans="1:7" x14ac:dyDescent="0.25">
      <c r="A448" s="7">
        <v>41327</v>
      </c>
      <c r="B448">
        <v>1515.6</v>
      </c>
      <c r="C448">
        <v>50.399597114845719</v>
      </c>
      <c r="D448">
        <v>64.05</v>
      </c>
      <c r="E448" s="1">
        <f t="shared" si="18"/>
        <v>-2.7569598431362863E-3</v>
      </c>
      <c r="F448" s="1">
        <f t="shared" si="19"/>
        <v>-1.9455987910842576E-2</v>
      </c>
      <c r="G448" s="1">
        <f t="shared" si="20"/>
        <v>-7.1306774143544693E-3</v>
      </c>
    </row>
    <row r="449" spans="1:7" x14ac:dyDescent="0.25">
      <c r="A449" s="7">
        <v>41320</v>
      </c>
      <c r="B449">
        <v>1519.79</v>
      </c>
      <c r="C449">
        <v>51.399627649006604</v>
      </c>
      <c r="D449">
        <v>64.510000000000005</v>
      </c>
      <c r="E449" s="1">
        <f t="shared" si="18"/>
        <v>1.2253529477643799E-3</v>
      </c>
      <c r="F449" s="1">
        <f t="shared" si="19"/>
        <v>1.7489909667499637E-2</v>
      </c>
      <c r="G449" s="1">
        <f t="shared" si="20"/>
        <v>1.2556898446083986E-2</v>
      </c>
    </row>
    <row r="450" spans="1:7" x14ac:dyDescent="0.25">
      <c r="A450" s="7">
        <v>41313</v>
      </c>
      <c r="B450">
        <v>1517.93</v>
      </c>
      <c r="C450">
        <v>50.516105526592625</v>
      </c>
      <c r="D450">
        <v>63.71</v>
      </c>
      <c r="E450" s="1">
        <f t="shared" si="18"/>
        <v>3.1457139647230736E-3</v>
      </c>
      <c r="F450" s="1">
        <f t="shared" si="19"/>
        <v>1.7327685791299619E-3</v>
      </c>
      <c r="G450" s="1">
        <f t="shared" si="20"/>
        <v>-3.2204162236062595E-2</v>
      </c>
    </row>
    <row r="451" spans="1:7" x14ac:dyDescent="0.25">
      <c r="A451" s="7">
        <v>41306</v>
      </c>
      <c r="B451">
        <v>1513.17</v>
      </c>
      <c r="C451">
        <v>50.428724217782445</v>
      </c>
      <c r="D451">
        <v>65.83</v>
      </c>
      <c r="E451" s="1">
        <f t="shared" ref="E451:E514" si="21">B451/B452-1</f>
        <v>6.7932612977059659E-3</v>
      </c>
      <c r="F451" s="1">
        <f t="shared" ref="F451:F514" si="22">C451/C452-1</f>
        <v>3.9423654192515256E-2</v>
      </c>
      <c r="G451" s="1">
        <f t="shared" ref="G451:G514" si="23">D451/D452-1</f>
        <v>-3.4816833181956497E-3</v>
      </c>
    </row>
    <row r="452" spans="1:7" x14ac:dyDescent="0.25">
      <c r="A452" s="7">
        <v>41299</v>
      </c>
      <c r="B452">
        <v>1502.96</v>
      </c>
      <c r="C452">
        <v>48.516044458270876</v>
      </c>
      <c r="D452">
        <v>66.06</v>
      </c>
      <c r="E452" s="1">
        <f t="shared" si="21"/>
        <v>1.1426802514165724E-2</v>
      </c>
      <c r="F452" s="1">
        <f t="shared" si="22"/>
        <v>1.4207428455449644E-2</v>
      </c>
      <c r="G452" s="1">
        <f t="shared" si="23"/>
        <v>4.3437055757384213E-2</v>
      </c>
    </row>
    <row r="453" spans="1:7" x14ac:dyDescent="0.25">
      <c r="A453" s="7">
        <v>41292</v>
      </c>
      <c r="B453">
        <v>1485.98</v>
      </c>
      <c r="C453">
        <v>47.836412056413963</v>
      </c>
      <c r="D453">
        <v>63.31</v>
      </c>
      <c r="E453" s="1">
        <f t="shared" si="21"/>
        <v>9.4629937841785861E-3</v>
      </c>
      <c r="F453" s="1">
        <f t="shared" si="22"/>
        <v>1.128899835796382E-2</v>
      </c>
      <c r="G453" s="1">
        <f t="shared" si="23"/>
        <v>1.8336818401158084E-2</v>
      </c>
    </row>
    <row r="454" spans="1:7" x14ac:dyDescent="0.25">
      <c r="A454" s="7">
        <v>41285</v>
      </c>
      <c r="B454">
        <v>1472.05</v>
      </c>
      <c r="C454">
        <v>47.302415169240682</v>
      </c>
      <c r="D454">
        <v>62.17</v>
      </c>
      <c r="E454" s="1">
        <f t="shared" si="21"/>
        <v>3.8050556779203326E-3</v>
      </c>
      <c r="F454" s="1">
        <f t="shared" si="22"/>
        <v>-2.8126870137642257E-2</v>
      </c>
      <c r="G454" s="1">
        <f t="shared" si="23"/>
        <v>2.7094002973732101E-2</v>
      </c>
    </row>
    <row r="455" spans="1:7" x14ac:dyDescent="0.25">
      <c r="A455" s="7">
        <v>41278</v>
      </c>
      <c r="B455">
        <v>1466.47</v>
      </c>
      <c r="C455">
        <v>48.67138900726674</v>
      </c>
      <c r="D455">
        <v>60.53</v>
      </c>
      <c r="E455" s="1">
        <f t="shared" si="21"/>
        <v>4.5663598183153464E-2</v>
      </c>
      <c r="F455" s="1">
        <f t="shared" si="22"/>
        <v>6.0054979911186468E-2</v>
      </c>
      <c r="G455" s="1">
        <f t="shared" si="23"/>
        <v>5.7662065350340796E-2</v>
      </c>
    </row>
    <row r="456" spans="1:7" x14ac:dyDescent="0.25">
      <c r="A456" s="7">
        <v>41271</v>
      </c>
      <c r="B456">
        <v>1402.43</v>
      </c>
      <c r="C456">
        <v>45.914023262590142</v>
      </c>
      <c r="D456">
        <v>57.23</v>
      </c>
      <c r="E456" s="1">
        <f t="shared" si="21"/>
        <v>-1.9382582246617486E-2</v>
      </c>
      <c r="F456" s="1">
        <f t="shared" si="22"/>
        <v>-5.2494490082147793E-2</v>
      </c>
      <c r="G456" s="1">
        <f t="shared" si="23"/>
        <v>-3.2459847844463208E-2</v>
      </c>
    </row>
    <row r="457" spans="1:7" x14ac:dyDescent="0.25">
      <c r="A457" s="7">
        <v>41264</v>
      </c>
      <c r="B457">
        <v>1430.15</v>
      </c>
      <c r="C457">
        <v>48.457790252397416</v>
      </c>
      <c r="D457">
        <v>59.15</v>
      </c>
      <c r="E457" s="1">
        <f t="shared" si="21"/>
        <v>1.1722010781137326E-2</v>
      </c>
      <c r="F457" s="1">
        <f t="shared" si="22"/>
        <v>3.417772416565823E-3</v>
      </c>
      <c r="G457" s="1">
        <f t="shared" si="23"/>
        <v>3.6083377123839355E-2</v>
      </c>
    </row>
    <row r="458" spans="1:7" x14ac:dyDescent="0.25">
      <c r="A458" s="7">
        <v>41257</v>
      </c>
      <c r="B458">
        <v>1413.58</v>
      </c>
      <c r="C458">
        <v>48.292736669089322</v>
      </c>
      <c r="D458">
        <v>57.09</v>
      </c>
      <c r="E458" s="1">
        <f t="shared" si="21"/>
        <v>-3.1662752896542967E-3</v>
      </c>
      <c r="F458" s="1">
        <f t="shared" si="22"/>
        <v>2.7685950413223193E-2</v>
      </c>
      <c r="G458" s="1">
        <f t="shared" si="23"/>
        <v>1.3671875E-2</v>
      </c>
    </row>
    <row r="459" spans="1:7" x14ac:dyDescent="0.25">
      <c r="A459" s="7">
        <v>41250</v>
      </c>
      <c r="B459">
        <v>1418.07</v>
      </c>
      <c r="C459">
        <v>46.991726071248955</v>
      </c>
      <c r="D459">
        <v>56.32</v>
      </c>
      <c r="E459" s="1">
        <f t="shared" si="21"/>
        <v>1.3345761132057543E-3</v>
      </c>
      <c r="F459" s="1">
        <f t="shared" si="22"/>
        <v>8.963935793204314E-3</v>
      </c>
      <c r="G459" s="1">
        <f t="shared" si="23"/>
        <v>6.1039939713639857E-2</v>
      </c>
    </row>
    <row r="460" spans="1:7" x14ac:dyDescent="0.25">
      <c r="A460" s="7">
        <v>41243</v>
      </c>
      <c r="B460">
        <v>1416.18</v>
      </c>
      <c r="C460">
        <v>46.574237595822559</v>
      </c>
      <c r="D460">
        <v>53.08</v>
      </c>
      <c r="E460" s="1">
        <f t="shared" si="21"/>
        <v>4.9888230493559949E-3</v>
      </c>
      <c r="F460" s="1">
        <f t="shared" si="22"/>
        <v>2.0850708924080585E-4</v>
      </c>
      <c r="G460" s="1">
        <f t="shared" si="23"/>
        <v>-1.356625162609193E-2</v>
      </c>
    </row>
    <row r="461" spans="1:7" x14ac:dyDescent="0.25">
      <c r="A461" s="7">
        <v>41236</v>
      </c>
      <c r="B461">
        <v>1409.15</v>
      </c>
      <c r="C461">
        <v>46.564528561510329</v>
      </c>
      <c r="D461">
        <v>53.81</v>
      </c>
      <c r="E461" s="1">
        <f t="shared" si="21"/>
        <v>3.6231138041591837E-2</v>
      </c>
      <c r="F461" s="1">
        <f t="shared" si="22"/>
        <v>2.1077283372365363E-2</v>
      </c>
      <c r="G461" s="1">
        <f t="shared" si="23"/>
        <v>3.8402161327672824E-2</v>
      </c>
    </row>
    <row r="462" spans="1:7" x14ac:dyDescent="0.25">
      <c r="A462" s="7">
        <v>41229</v>
      </c>
      <c r="B462">
        <v>1359.88</v>
      </c>
      <c r="C462">
        <v>45.603334164598415</v>
      </c>
      <c r="D462">
        <v>51.82</v>
      </c>
      <c r="E462" s="1">
        <f t="shared" si="21"/>
        <v>-1.4472587600101283E-2</v>
      </c>
      <c r="F462" s="1">
        <f t="shared" si="22"/>
        <v>1.9093078758949833E-2</v>
      </c>
      <c r="G462" s="1">
        <f t="shared" si="23"/>
        <v>-6.5184049079753947E-3</v>
      </c>
    </row>
    <row r="463" spans="1:7" x14ac:dyDescent="0.25">
      <c r="A463" s="7">
        <v>41222</v>
      </c>
      <c r="B463">
        <v>1379.85</v>
      </c>
      <c r="C463">
        <v>44.748939145121163</v>
      </c>
      <c r="D463">
        <v>52.16</v>
      </c>
      <c r="E463" s="1">
        <f t="shared" si="21"/>
        <v>-2.4289350869749815E-2</v>
      </c>
      <c r="F463" s="1">
        <f t="shared" si="22"/>
        <v>-3.8902096390751595E-3</v>
      </c>
      <c r="G463" s="1">
        <f t="shared" si="23"/>
        <v>2.8840607575466581E-3</v>
      </c>
    </row>
    <row r="464" spans="1:7" x14ac:dyDescent="0.25">
      <c r="A464" s="7">
        <v>41215</v>
      </c>
      <c r="B464">
        <v>1414.2</v>
      </c>
      <c r="C464">
        <v>44.923701762741516</v>
      </c>
      <c r="D464">
        <v>52.01</v>
      </c>
      <c r="E464" s="1">
        <f t="shared" si="21"/>
        <v>1.600634587872074E-3</v>
      </c>
      <c r="F464" s="1">
        <f t="shared" si="22"/>
        <v>2.0061728395061929E-2</v>
      </c>
      <c r="G464" s="1">
        <f t="shared" si="23"/>
        <v>-5.9663713614174774E-2</v>
      </c>
    </row>
    <row r="465" spans="1:7" x14ac:dyDescent="0.25">
      <c r="A465" s="7">
        <v>41208</v>
      </c>
      <c r="B465">
        <v>1411.94</v>
      </c>
      <c r="C465">
        <v>44.04017964032753</v>
      </c>
      <c r="D465">
        <v>55.31</v>
      </c>
      <c r="E465" s="1">
        <f t="shared" si="21"/>
        <v>-1.4827064101759047E-2</v>
      </c>
      <c r="F465" s="1">
        <f t="shared" si="22"/>
        <v>1.8639119694587869E-2</v>
      </c>
      <c r="G465" s="1">
        <f t="shared" si="23"/>
        <v>-3.2365290412876058E-2</v>
      </c>
    </row>
    <row r="466" spans="1:7" x14ac:dyDescent="0.25">
      <c r="A466" s="7">
        <v>41201</v>
      </c>
      <c r="B466">
        <v>1433.19</v>
      </c>
      <c r="C466">
        <v>43.234329792411486</v>
      </c>
      <c r="D466">
        <v>57.16</v>
      </c>
      <c r="E466" s="1">
        <f t="shared" si="21"/>
        <v>3.2199581405443212E-3</v>
      </c>
      <c r="F466" s="1">
        <f t="shared" si="22"/>
        <v>2.959537572254356E-2</v>
      </c>
      <c r="G466" s="1">
        <f t="shared" si="23"/>
        <v>1.3654903351657977E-2</v>
      </c>
    </row>
    <row r="467" spans="1:7" x14ac:dyDescent="0.25">
      <c r="A467" s="7">
        <v>41194</v>
      </c>
      <c r="B467">
        <v>1428.59</v>
      </c>
      <c r="C467">
        <v>41.991573400444565</v>
      </c>
      <c r="D467">
        <v>56.39</v>
      </c>
      <c r="E467" s="1">
        <f t="shared" si="21"/>
        <v>-2.2136584230592948E-2</v>
      </c>
      <c r="F467" s="1">
        <f t="shared" si="22"/>
        <v>-3.9102421684070299E-2</v>
      </c>
      <c r="G467" s="1">
        <f t="shared" si="23"/>
        <v>-1.4160839160839211E-2</v>
      </c>
    </row>
    <row r="468" spans="1:7" x14ac:dyDescent="0.25">
      <c r="A468" s="7">
        <v>41187</v>
      </c>
      <c r="B468">
        <v>1460.93</v>
      </c>
      <c r="C468">
        <v>43.700363439399077</v>
      </c>
      <c r="D468">
        <v>57.2</v>
      </c>
      <c r="E468" s="1">
        <f t="shared" si="21"/>
        <v>1.4062901288983687E-2</v>
      </c>
      <c r="F468" s="1">
        <f t="shared" si="22"/>
        <v>1.4527053679097568E-2</v>
      </c>
      <c r="G468" s="1">
        <f t="shared" si="23"/>
        <v>1.6346837242359635E-2</v>
      </c>
    </row>
    <row r="469" spans="1:7" x14ac:dyDescent="0.25">
      <c r="A469" s="7">
        <v>41180</v>
      </c>
      <c r="B469">
        <v>1440.67</v>
      </c>
      <c r="C469">
        <v>43.074616177975109</v>
      </c>
      <c r="D469">
        <v>56.28</v>
      </c>
      <c r="E469" s="1">
        <f t="shared" si="21"/>
        <v>-1.3341095092969879E-2</v>
      </c>
      <c r="F469" s="1">
        <f t="shared" si="22"/>
        <v>-5.703720304796267E-3</v>
      </c>
      <c r="G469" s="1">
        <f t="shared" si="23"/>
        <v>-4.932432432432432E-2</v>
      </c>
    </row>
    <row r="470" spans="1:7" x14ac:dyDescent="0.25">
      <c r="A470" s="7">
        <v>41173</v>
      </c>
      <c r="B470">
        <v>1460.15</v>
      </c>
      <c r="C470">
        <v>43.321711101221666</v>
      </c>
      <c r="D470">
        <v>59.2</v>
      </c>
      <c r="E470" s="1">
        <f t="shared" si="21"/>
        <v>-3.8341622491931959E-3</v>
      </c>
      <c r="F470" s="1">
        <f t="shared" si="22"/>
        <v>-1.0204081632652851E-2</v>
      </c>
      <c r="G470" s="1">
        <f t="shared" si="23"/>
        <v>-1.5793848711554426E-2</v>
      </c>
    </row>
    <row r="471" spans="1:7" x14ac:dyDescent="0.25">
      <c r="A471" s="7">
        <v>41166</v>
      </c>
      <c r="B471">
        <v>1465.77</v>
      </c>
      <c r="C471">
        <v>43.768326679584767</v>
      </c>
      <c r="D471">
        <v>60.15</v>
      </c>
      <c r="E471" s="1">
        <f t="shared" si="21"/>
        <v>1.9368254144875863E-2</v>
      </c>
      <c r="F471" s="1">
        <f t="shared" si="22"/>
        <v>1.3327410039980503E-3</v>
      </c>
      <c r="G471" s="1">
        <f t="shared" si="23"/>
        <v>9.8630136986301409E-2</v>
      </c>
    </row>
    <row r="472" spans="1:7" x14ac:dyDescent="0.25">
      <c r="A472" s="7">
        <v>41159</v>
      </c>
      <c r="B472">
        <v>1437.92</v>
      </c>
      <c r="C472">
        <v>43.710072473711328</v>
      </c>
      <c r="D472">
        <v>54.75</v>
      </c>
      <c r="E472" s="1">
        <f t="shared" si="21"/>
        <v>2.2280993615720446E-2</v>
      </c>
      <c r="F472" s="1">
        <f t="shared" si="22"/>
        <v>2.2716946842344488E-2</v>
      </c>
      <c r="G472" s="1">
        <f t="shared" si="23"/>
        <v>6.3106796116504826E-2</v>
      </c>
    </row>
    <row r="473" spans="1:7" x14ac:dyDescent="0.25">
      <c r="A473" s="7">
        <v>41152</v>
      </c>
      <c r="B473">
        <v>1406.58</v>
      </c>
      <c r="C473">
        <v>42.73916904248717</v>
      </c>
      <c r="D473">
        <v>51.5</v>
      </c>
      <c r="E473" s="1">
        <f t="shared" si="21"/>
        <v>-3.2243662880104829E-3</v>
      </c>
      <c r="F473" s="1">
        <f t="shared" si="22"/>
        <v>7.3658536585365919E-2</v>
      </c>
      <c r="G473" s="1">
        <f t="shared" si="23"/>
        <v>-2.9583568871302091E-2</v>
      </c>
    </row>
    <row r="474" spans="1:7" x14ac:dyDescent="0.25">
      <c r="A474" s="7">
        <v>41145</v>
      </c>
      <c r="B474">
        <v>1411.13</v>
      </c>
      <c r="C474">
        <v>39.807040680190227</v>
      </c>
      <c r="D474">
        <v>53.07</v>
      </c>
      <c r="E474" s="1">
        <f t="shared" si="21"/>
        <v>-4.9571275455519981E-3</v>
      </c>
      <c r="F474" s="1">
        <f t="shared" si="22"/>
        <v>2.3209383578737253E-2</v>
      </c>
      <c r="G474" s="1">
        <f t="shared" si="23"/>
        <v>-2.1931441208993707E-2</v>
      </c>
    </row>
    <row r="475" spans="1:7" x14ac:dyDescent="0.25">
      <c r="A475" s="7">
        <v>41138</v>
      </c>
      <c r="B475">
        <v>1418.16</v>
      </c>
      <c r="C475">
        <v>38.904100489151766</v>
      </c>
      <c r="D475">
        <v>54.26</v>
      </c>
      <c r="E475" s="1">
        <f t="shared" si="21"/>
        <v>8.7419178160144106E-3</v>
      </c>
      <c r="F475" s="1">
        <f t="shared" si="22"/>
        <v>9.8286290322580072E-3</v>
      </c>
      <c r="G475" s="1">
        <f t="shared" si="23"/>
        <v>1.1181513231457441E-2</v>
      </c>
    </row>
    <row r="476" spans="1:7" x14ac:dyDescent="0.25">
      <c r="A476" s="7">
        <v>41131</v>
      </c>
      <c r="B476">
        <v>1405.87</v>
      </c>
      <c r="C476">
        <v>38.525448150974348</v>
      </c>
      <c r="D476">
        <v>53.66</v>
      </c>
      <c r="E476" s="1">
        <f t="shared" si="21"/>
        <v>1.069741694764148E-2</v>
      </c>
      <c r="F476" s="1">
        <f t="shared" si="22"/>
        <v>6.6093498119290661E-2</v>
      </c>
      <c r="G476" s="1">
        <f t="shared" si="23"/>
        <v>2.7969348659003801E-2</v>
      </c>
    </row>
    <row r="477" spans="1:7" x14ac:dyDescent="0.25">
      <c r="A477" s="7">
        <v>41124</v>
      </c>
      <c r="B477">
        <v>1390.99</v>
      </c>
      <c r="C477">
        <v>36.137025710162938</v>
      </c>
      <c r="D477">
        <v>52.2</v>
      </c>
      <c r="E477" s="1">
        <f t="shared" si="21"/>
        <v>3.6220120204621953E-3</v>
      </c>
      <c r="F477" s="1">
        <f t="shared" si="22"/>
        <v>1.3340593520283273E-2</v>
      </c>
      <c r="G477" s="1">
        <f t="shared" si="23"/>
        <v>3.2028469750889688E-2</v>
      </c>
    </row>
    <row r="478" spans="1:7" x14ac:dyDescent="0.25">
      <c r="A478" s="7">
        <v>41117</v>
      </c>
      <c r="B478">
        <v>1385.97</v>
      </c>
      <c r="C478">
        <v>35.661283028863096</v>
      </c>
      <c r="D478">
        <v>50.58</v>
      </c>
      <c r="E478" s="1">
        <f t="shared" si="21"/>
        <v>1.71062480736206E-2</v>
      </c>
      <c r="F478" s="1">
        <f t="shared" si="22"/>
        <v>-6.4917500676224815E-3</v>
      </c>
      <c r="G478" s="1">
        <f t="shared" si="23"/>
        <v>3.7964293043299957E-2</v>
      </c>
    </row>
    <row r="479" spans="1:7" x14ac:dyDescent="0.25">
      <c r="A479" s="7">
        <v>41110</v>
      </c>
      <c r="B479">
        <v>1362.66</v>
      </c>
      <c r="C479">
        <v>35.894299852356895</v>
      </c>
      <c r="D479">
        <v>48.73</v>
      </c>
      <c r="E479" s="1">
        <f t="shared" si="21"/>
        <v>4.3337902976166021E-3</v>
      </c>
      <c r="F479" s="1">
        <f t="shared" si="22"/>
        <v>-0.10157958687727831</v>
      </c>
      <c r="G479" s="1">
        <f t="shared" si="23"/>
        <v>3.1104528142192001E-2</v>
      </c>
    </row>
    <row r="480" spans="1:7" x14ac:dyDescent="0.25">
      <c r="A480" s="7">
        <v>41103</v>
      </c>
      <c r="B480">
        <v>1356.78</v>
      </c>
      <c r="C480">
        <v>39.952676194873852</v>
      </c>
      <c r="D480">
        <v>47.26</v>
      </c>
      <c r="E480" s="1">
        <f t="shared" si="21"/>
        <v>1.5501815927008167E-3</v>
      </c>
      <c r="F480" s="1">
        <f t="shared" si="22"/>
        <v>-8.6975815398269374E-2</v>
      </c>
      <c r="G480" s="1">
        <f t="shared" si="23"/>
        <v>-3.6689767631471804E-2</v>
      </c>
    </row>
    <row r="481" spans="1:7" x14ac:dyDescent="0.25">
      <c r="A481" s="7">
        <v>41096</v>
      </c>
      <c r="B481">
        <v>1354.68</v>
      </c>
      <c r="C481">
        <v>43.75861764527253</v>
      </c>
      <c r="D481">
        <v>49.06</v>
      </c>
      <c r="E481" s="1">
        <f t="shared" si="21"/>
        <v>-5.491278557585022E-3</v>
      </c>
      <c r="F481" s="1">
        <f t="shared" si="22"/>
        <v>-1.6368398079441349E-2</v>
      </c>
      <c r="G481" s="1">
        <f t="shared" si="23"/>
        <v>-5.6749087961086575E-3</v>
      </c>
    </row>
    <row r="482" spans="1:7" x14ac:dyDescent="0.25">
      <c r="A482" s="7">
        <v>41089</v>
      </c>
      <c r="B482">
        <v>1362.16</v>
      </c>
      <c r="C482">
        <v>44.486795218690645</v>
      </c>
      <c r="D482">
        <v>49.34</v>
      </c>
      <c r="E482" s="1">
        <f t="shared" si="21"/>
        <v>2.0329283456427705E-2</v>
      </c>
      <c r="F482" s="1">
        <f t="shared" si="22"/>
        <v>-0.10402815799765353</v>
      </c>
      <c r="G482" s="1">
        <f t="shared" si="23"/>
        <v>7.0746527777777901E-2</v>
      </c>
    </row>
    <row r="483" spans="1:7" x14ac:dyDescent="0.25">
      <c r="A483" s="7">
        <v>41082</v>
      </c>
      <c r="B483">
        <v>1335.02</v>
      </c>
      <c r="C483">
        <v>49.652001472803136</v>
      </c>
      <c r="D483">
        <v>46.08</v>
      </c>
      <c r="E483" s="1">
        <f t="shared" si="21"/>
        <v>-5.8234785975990189E-3</v>
      </c>
      <c r="F483" s="1">
        <f t="shared" si="22"/>
        <v>-2.8126187761307264E-2</v>
      </c>
      <c r="G483" s="1">
        <f t="shared" si="23"/>
        <v>-2.9486099410278022E-2</v>
      </c>
    </row>
    <row r="484" spans="1:7" x14ac:dyDescent="0.25">
      <c r="A484" s="7">
        <v>41075</v>
      </c>
      <c r="B484">
        <v>1342.84</v>
      </c>
      <c r="C484">
        <v>51.08893855101487</v>
      </c>
      <c r="D484">
        <v>47.48</v>
      </c>
      <c r="E484" s="1">
        <f t="shared" si="21"/>
        <v>1.2959582396692815E-2</v>
      </c>
      <c r="F484" s="1">
        <f t="shared" si="22"/>
        <v>-2.6637069922308632E-2</v>
      </c>
      <c r="G484" s="1">
        <f t="shared" si="23"/>
        <v>-2.1636101380589468E-2</v>
      </c>
    </row>
    <row r="485" spans="1:7" x14ac:dyDescent="0.25">
      <c r="A485" s="7">
        <v>41068</v>
      </c>
      <c r="B485">
        <v>1325.66</v>
      </c>
      <c r="C485">
        <v>52.487039491977654</v>
      </c>
      <c r="D485">
        <v>48.53</v>
      </c>
      <c r="E485" s="1">
        <f t="shared" si="21"/>
        <v>3.726017965008932E-2</v>
      </c>
      <c r="F485" s="1">
        <f t="shared" si="22"/>
        <v>2.7824151363384786E-3</v>
      </c>
      <c r="G485" s="1">
        <f t="shared" si="23"/>
        <v>4.3880404388040528E-2</v>
      </c>
    </row>
    <row r="486" spans="1:7" x14ac:dyDescent="0.25">
      <c r="A486" s="7">
        <v>41061</v>
      </c>
      <c r="B486">
        <v>1278.04</v>
      </c>
      <c r="C486">
        <v>52.341403977294028</v>
      </c>
      <c r="D486">
        <v>46.49</v>
      </c>
      <c r="E486" s="1">
        <f t="shared" si="21"/>
        <v>-3.018621663049581E-2</v>
      </c>
      <c r="F486" s="1">
        <f t="shared" si="22"/>
        <v>-7.3651261277850599E-3</v>
      </c>
      <c r="G486" s="1">
        <f t="shared" si="23"/>
        <v>-6.4587525150905489E-2</v>
      </c>
    </row>
    <row r="487" spans="1:7" x14ac:dyDescent="0.25">
      <c r="A487" s="7">
        <v>41054</v>
      </c>
      <c r="B487">
        <v>1317.82</v>
      </c>
      <c r="C487">
        <v>52.729765349783698</v>
      </c>
      <c r="D487">
        <v>49.7</v>
      </c>
      <c r="E487" s="1">
        <f t="shared" si="21"/>
        <v>1.7448773181389932E-2</v>
      </c>
      <c r="F487" s="1">
        <f t="shared" si="22"/>
        <v>3.5462345090562453E-2</v>
      </c>
      <c r="G487" s="1">
        <f t="shared" si="23"/>
        <v>2.2181891510384411E-3</v>
      </c>
    </row>
    <row r="488" spans="1:7" x14ac:dyDescent="0.25">
      <c r="A488" s="7">
        <v>41047</v>
      </c>
      <c r="B488">
        <v>1295.22</v>
      </c>
      <c r="C488">
        <v>50.923884967706769</v>
      </c>
      <c r="D488">
        <v>49.59</v>
      </c>
      <c r="E488" s="1">
        <f t="shared" si="21"/>
        <v>-4.2980958925365242E-2</v>
      </c>
      <c r="F488" s="1">
        <f t="shared" si="22"/>
        <v>-3.4201026030780124E-3</v>
      </c>
      <c r="G488" s="1">
        <f t="shared" si="23"/>
        <v>-7.9792169233623977E-2</v>
      </c>
    </row>
    <row r="489" spans="1:7" x14ac:dyDescent="0.25">
      <c r="A489" s="7">
        <v>41040</v>
      </c>
      <c r="B489">
        <v>1353.39</v>
      </c>
      <c r="C489">
        <v>51.098647585327114</v>
      </c>
      <c r="D489">
        <v>53.89</v>
      </c>
      <c r="E489" s="1">
        <f t="shared" si="21"/>
        <v>-1.1474691403111414E-2</v>
      </c>
      <c r="F489" s="1">
        <f t="shared" si="22"/>
        <v>3.1556252450019473E-2</v>
      </c>
      <c r="G489" s="1">
        <f t="shared" si="23"/>
        <v>-5.3398910943263656E-2</v>
      </c>
    </row>
    <row r="490" spans="1:7" x14ac:dyDescent="0.25">
      <c r="A490" s="7">
        <v>41033</v>
      </c>
      <c r="B490">
        <v>1369.1</v>
      </c>
      <c r="C490">
        <v>49.535493061056236</v>
      </c>
      <c r="D490">
        <v>56.93</v>
      </c>
      <c r="E490" s="1">
        <f t="shared" si="21"/>
        <v>-2.4412837760802608E-2</v>
      </c>
      <c r="F490" s="1">
        <f t="shared" si="22"/>
        <v>-3.3712121212120971E-2</v>
      </c>
      <c r="G490" s="1">
        <f t="shared" si="23"/>
        <v>-3.1308490726561278E-2</v>
      </c>
    </row>
    <row r="491" spans="1:7" x14ac:dyDescent="0.25">
      <c r="A491" s="7">
        <v>41026</v>
      </c>
      <c r="B491">
        <v>1403.36</v>
      </c>
      <c r="C491">
        <v>51.263701168635215</v>
      </c>
      <c r="D491">
        <v>58.77</v>
      </c>
      <c r="E491" s="1">
        <f t="shared" si="21"/>
        <v>1.8011940255199255E-2</v>
      </c>
      <c r="F491" s="1">
        <f t="shared" si="22"/>
        <v>2.9842012873025014E-2</v>
      </c>
      <c r="G491" s="1">
        <f t="shared" si="23"/>
        <v>5.6468172484600565E-3</v>
      </c>
    </row>
    <row r="492" spans="1:7" x14ac:dyDescent="0.25">
      <c r="A492" s="7">
        <v>41019</v>
      </c>
      <c r="B492">
        <v>1378.53</v>
      </c>
      <c r="C492">
        <v>49.778218918862272</v>
      </c>
      <c r="D492">
        <v>58.44</v>
      </c>
      <c r="E492" s="1">
        <f t="shared" si="21"/>
        <v>6.0353509552930618E-3</v>
      </c>
      <c r="F492" s="1">
        <f t="shared" si="22"/>
        <v>1.5851000594412579E-2</v>
      </c>
      <c r="G492" s="1">
        <f t="shared" si="23"/>
        <v>5.8519793459552716E-3</v>
      </c>
    </row>
    <row r="493" spans="1:7" x14ac:dyDescent="0.25">
      <c r="A493" s="7">
        <v>41012</v>
      </c>
      <c r="B493">
        <v>1370.26</v>
      </c>
      <c r="C493">
        <v>49.001496173882948</v>
      </c>
      <c r="D493">
        <v>58.1</v>
      </c>
      <c r="E493" s="1">
        <f t="shared" si="21"/>
        <v>-1.9898718242160607E-2</v>
      </c>
      <c r="F493" s="1">
        <f t="shared" si="22"/>
        <v>-2.5675675675675635E-2</v>
      </c>
      <c r="G493" s="1">
        <f t="shared" si="23"/>
        <v>-3.0373831775700966E-2</v>
      </c>
    </row>
    <row r="494" spans="1:7" x14ac:dyDescent="0.25">
      <c r="A494" s="7">
        <v>41005</v>
      </c>
      <c r="B494">
        <v>1398.08</v>
      </c>
      <c r="C494">
        <v>50.292797737411071</v>
      </c>
      <c r="D494">
        <v>59.92</v>
      </c>
      <c r="E494" s="1">
        <f t="shared" si="21"/>
        <v>-7.3767989378545895E-3</v>
      </c>
      <c r="F494" s="1">
        <f t="shared" si="22"/>
        <v>-2.3194418253818738E-2</v>
      </c>
      <c r="G494" s="1">
        <f t="shared" si="23"/>
        <v>-1.9986675549633626E-3</v>
      </c>
    </row>
    <row r="495" spans="1:7" x14ac:dyDescent="0.25">
      <c r="A495" s="7">
        <v>40998</v>
      </c>
      <c r="B495">
        <v>1408.47</v>
      </c>
      <c r="C495">
        <v>51.487008957816784</v>
      </c>
      <c r="D495">
        <v>60.04</v>
      </c>
      <c r="E495" s="1">
        <f t="shared" si="21"/>
        <v>8.1310705670993855E-3</v>
      </c>
      <c r="F495" s="1">
        <f t="shared" si="22"/>
        <v>-1.4495446942947354E-2</v>
      </c>
      <c r="G495" s="1">
        <f t="shared" si="23"/>
        <v>-1.1849901250822859E-2</v>
      </c>
    </row>
    <row r="496" spans="1:7" x14ac:dyDescent="0.25">
      <c r="A496" s="7">
        <v>40991</v>
      </c>
      <c r="B496">
        <v>1397.11</v>
      </c>
      <c r="C496">
        <v>52.244313634171618</v>
      </c>
      <c r="D496">
        <v>60.76</v>
      </c>
      <c r="E496" s="1">
        <f t="shared" si="21"/>
        <v>-5.0278812394511929E-3</v>
      </c>
      <c r="F496" s="1">
        <f t="shared" si="22"/>
        <v>-5.36044362292043E-3</v>
      </c>
      <c r="G496" s="1">
        <f t="shared" si="23"/>
        <v>-3.0631780472240022E-2</v>
      </c>
    </row>
    <row r="497" spans="1:7" x14ac:dyDescent="0.25">
      <c r="A497" s="7">
        <v>40984</v>
      </c>
      <c r="B497">
        <v>1404.17</v>
      </c>
      <c r="C497">
        <v>52.525875629226618</v>
      </c>
      <c r="D497">
        <v>62.68</v>
      </c>
      <c r="E497" s="1">
        <f t="shared" si="21"/>
        <v>2.4291143580354113E-2</v>
      </c>
      <c r="F497" s="1">
        <f t="shared" si="22"/>
        <v>1.5962441314554043E-2</v>
      </c>
      <c r="G497" s="1">
        <f t="shared" si="23"/>
        <v>2.6699426699426709E-2</v>
      </c>
    </row>
    <row r="498" spans="1:7" x14ac:dyDescent="0.25">
      <c r="A498" s="7">
        <v>40977</v>
      </c>
      <c r="B498">
        <v>1370.87</v>
      </c>
      <c r="C498">
        <v>51.700607712686086</v>
      </c>
      <c r="D498">
        <v>61.05</v>
      </c>
      <c r="E498" s="1">
        <f t="shared" si="21"/>
        <v>9.0535400071534156E-4</v>
      </c>
      <c r="F498" s="1">
        <f t="shared" si="22"/>
        <v>4.2074363992171904E-2</v>
      </c>
      <c r="G498" s="1">
        <f t="shared" si="23"/>
        <v>-1.0374452909709841E-2</v>
      </c>
    </row>
    <row r="499" spans="1:7" x14ac:dyDescent="0.25">
      <c r="A499" s="7">
        <v>40970</v>
      </c>
      <c r="B499">
        <v>1369.63</v>
      </c>
      <c r="C499">
        <v>49.613165335554172</v>
      </c>
      <c r="D499">
        <v>61.69</v>
      </c>
      <c r="E499" s="1">
        <f t="shared" si="21"/>
        <v>2.8482727312666434E-3</v>
      </c>
      <c r="F499" s="1">
        <f t="shared" si="22"/>
        <v>3.3158107561666261E-2</v>
      </c>
      <c r="G499" s="1">
        <f t="shared" si="23"/>
        <v>-2.6971608832807581E-2</v>
      </c>
    </row>
    <row r="500" spans="1:7" x14ac:dyDescent="0.25">
      <c r="A500" s="7">
        <v>40963</v>
      </c>
      <c r="B500">
        <v>1365.74</v>
      </c>
      <c r="C500">
        <v>48.020883708346553</v>
      </c>
      <c r="D500">
        <v>63.4</v>
      </c>
      <c r="E500" s="1">
        <f t="shared" si="21"/>
        <v>3.3131799916252813E-3</v>
      </c>
      <c r="F500" s="1">
        <f t="shared" si="22"/>
        <v>8.9759281925745338E-3</v>
      </c>
      <c r="G500" s="1">
        <f t="shared" si="23"/>
        <v>3.9344262295081922E-2</v>
      </c>
    </row>
    <row r="501" spans="1:7" x14ac:dyDescent="0.25">
      <c r="A501" s="7">
        <v>40956</v>
      </c>
      <c r="B501">
        <v>1361.23</v>
      </c>
      <c r="C501">
        <v>47.593686198607926</v>
      </c>
      <c r="D501">
        <v>61</v>
      </c>
      <c r="E501" s="1">
        <f t="shared" si="21"/>
        <v>1.3845855925638917E-2</v>
      </c>
      <c r="F501" s="1">
        <f t="shared" si="22"/>
        <v>2.6596858638743281E-2</v>
      </c>
      <c r="G501" s="1">
        <f t="shared" si="23"/>
        <v>2.4005371831458788E-2</v>
      </c>
    </row>
    <row r="502" spans="1:7" x14ac:dyDescent="0.25">
      <c r="A502" s="7">
        <v>40949</v>
      </c>
      <c r="B502">
        <v>1342.64</v>
      </c>
      <c r="C502">
        <v>46.360638840953257</v>
      </c>
      <c r="D502">
        <v>59.57</v>
      </c>
      <c r="E502" s="1">
        <f t="shared" si="21"/>
        <v>-1.6804223362332227E-3</v>
      </c>
      <c r="F502" s="1">
        <f t="shared" si="22"/>
        <v>-2.8681855166802217E-2</v>
      </c>
      <c r="G502" s="1">
        <f t="shared" si="23"/>
        <v>-4.8446374874707709E-3</v>
      </c>
    </row>
    <row r="503" spans="1:7" x14ac:dyDescent="0.25">
      <c r="A503" s="7">
        <v>40942</v>
      </c>
      <c r="B503">
        <v>1344.9</v>
      </c>
      <c r="C503">
        <v>47.729612678979308</v>
      </c>
      <c r="D503">
        <v>59.86</v>
      </c>
      <c r="E503" s="1">
        <f t="shared" si="21"/>
        <v>2.1704283880182196E-2</v>
      </c>
      <c r="F503" s="1">
        <f t="shared" si="22"/>
        <v>-4.4323483670295483E-2</v>
      </c>
      <c r="G503" s="1">
        <f t="shared" si="23"/>
        <v>4.5954918748907891E-2</v>
      </c>
    </row>
    <row r="504" spans="1:7" x14ac:dyDescent="0.25">
      <c r="A504" s="7">
        <v>40935</v>
      </c>
      <c r="B504">
        <v>1316.33</v>
      </c>
      <c r="C504">
        <v>49.943272502170373</v>
      </c>
      <c r="D504">
        <v>57.23</v>
      </c>
      <c r="E504" s="1">
        <f t="shared" si="21"/>
        <v>7.22224756344092E-4</v>
      </c>
      <c r="F504" s="1">
        <f t="shared" si="22"/>
        <v>1.1677695601399751E-3</v>
      </c>
      <c r="G504" s="1">
        <f t="shared" si="23"/>
        <v>2.4342223017719711E-2</v>
      </c>
    </row>
    <row r="505" spans="1:7" x14ac:dyDescent="0.25">
      <c r="A505" s="7">
        <v>40928</v>
      </c>
      <c r="B505">
        <v>1315.38</v>
      </c>
      <c r="C505">
        <v>49.885018296296927</v>
      </c>
      <c r="D505">
        <v>55.87</v>
      </c>
      <c r="E505" s="1">
        <f t="shared" si="21"/>
        <v>2.0394231589726308E-2</v>
      </c>
      <c r="F505" s="1">
        <f t="shared" si="22"/>
        <v>3.6304961678095937E-2</v>
      </c>
      <c r="G505" s="1">
        <f t="shared" si="23"/>
        <v>4.3518864400448276E-2</v>
      </c>
    </row>
    <row r="506" spans="1:7" x14ac:dyDescent="0.25">
      <c r="A506" s="7">
        <v>40921</v>
      </c>
      <c r="B506">
        <v>1289.0899999999999</v>
      </c>
      <c r="C506">
        <v>48.137392120093452</v>
      </c>
      <c r="D506">
        <v>53.54</v>
      </c>
      <c r="E506" s="1">
        <f t="shared" si="21"/>
        <v>8.8276034778254076E-3</v>
      </c>
      <c r="F506" s="1">
        <f t="shared" si="22"/>
        <v>3.2486463973344426E-2</v>
      </c>
      <c r="G506" s="1">
        <f t="shared" si="23"/>
        <v>3.5189481825212754E-2</v>
      </c>
    </row>
    <row r="507" spans="1:7" x14ac:dyDescent="0.25">
      <c r="A507" s="7">
        <v>40914</v>
      </c>
      <c r="B507">
        <v>1277.81</v>
      </c>
      <c r="C507">
        <v>46.622782767383775</v>
      </c>
      <c r="D507">
        <v>51.72</v>
      </c>
      <c r="E507" s="1">
        <f t="shared" si="21"/>
        <v>1.6070292620865123E-2</v>
      </c>
      <c r="F507" s="1">
        <f t="shared" si="22"/>
        <v>-4.2090564532216268E-2</v>
      </c>
      <c r="G507" s="1">
        <f t="shared" si="23"/>
        <v>2.9253731343283462E-2</v>
      </c>
    </row>
    <row r="508" spans="1:7" x14ac:dyDescent="0.25">
      <c r="A508" s="7">
        <v>40907</v>
      </c>
      <c r="B508">
        <v>1257.5999999999999</v>
      </c>
      <c r="C508">
        <v>48.67138900726674</v>
      </c>
      <c r="D508">
        <v>50.25</v>
      </c>
      <c r="E508" s="1">
        <f t="shared" si="21"/>
        <v>-6.1090782641682884E-3</v>
      </c>
      <c r="F508" s="1">
        <f t="shared" si="22"/>
        <v>4.9842931937172708E-2</v>
      </c>
      <c r="G508" s="1">
        <f t="shared" si="23"/>
        <v>-9.6570752857706443E-3</v>
      </c>
    </row>
    <row r="509" spans="1:7" x14ac:dyDescent="0.25">
      <c r="A509" s="7">
        <v>40900</v>
      </c>
      <c r="B509">
        <v>1265.33</v>
      </c>
      <c r="C509">
        <v>46.360638840953257</v>
      </c>
      <c r="D509">
        <v>50.74</v>
      </c>
      <c r="E509" s="1">
        <f t="shared" si="21"/>
        <v>3.7444861682763841E-2</v>
      </c>
      <c r="F509" s="1">
        <f t="shared" si="22"/>
        <v>-8.0670003850596639E-2</v>
      </c>
      <c r="G509" s="1">
        <f t="shared" si="23"/>
        <v>5.5105011436889173E-2</v>
      </c>
    </row>
    <row r="510" spans="1:7" x14ac:dyDescent="0.25">
      <c r="A510" s="7">
        <v>40893</v>
      </c>
      <c r="B510">
        <v>1219.6600000000001</v>
      </c>
      <c r="C510">
        <v>50.428724217782445</v>
      </c>
      <c r="D510">
        <v>48.09</v>
      </c>
      <c r="E510" s="1">
        <f t="shared" si="21"/>
        <v>-2.8306471530206601E-2</v>
      </c>
      <c r="F510" s="1">
        <f t="shared" si="22"/>
        <v>-6.6934404283803817E-3</v>
      </c>
      <c r="G510" s="1">
        <f t="shared" si="23"/>
        <v>-8.3650914634146201E-2</v>
      </c>
    </row>
    <row r="511" spans="1:7" x14ac:dyDescent="0.25">
      <c r="A511" s="7">
        <v>40886</v>
      </c>
      <c r="B511">
        <v>1255.19</v>
      </c>
      <c r="C511">
        <v>50.768540418710906</v>
      </c>
      <c r="D511">
        <v>52.48</v>
      </c>
      <c r="E511" s="1">
        <f t="shared" si="21"/>
        <v>8.7681229305300867E-3</v>
      </c>
      <c r="F511" s="1">
        <f t="shared" si="22"/>
        <v>4.0597014925373154E-2</v>
      </c>
      <c r="G511" s="1">
        <f t="shared" si="23"/>
        <v>-2.5260029717682153E-2</v>
      </c>
    </row>
    <row r="512" spans="1:7" x14ac:dyDescent="0.25">
      <c r="A512" s="7">
        <v>40879</v>
      </c>
      <c r="B512">
        <v>1244.28</v>
      </c>
      <c r="C512">
        <v>48.787897419013639</v>
      </c>
      <c r="D512">
        <v>53.84</v>
      </c>
      <c r="E512" s="1">
        <f t="shared" si="21"/>
        <v>7.3886438761683548E-2</v>
      </c>
      <c r="F512" s="1">
        <f t="shared" si="22"/>
        <v>6.0060060060060927E-3</v>
      </c>
      <c r="G512" s="1">
        <f t="shared" si="23"/>
        <v>8.7457079377903479E-2</v>
      </c>
    </row>
    <row r="513" spans="1:7" x14ac:dyDescent="0.25">
      <c r="A513" s="7">
        <v>40872</v>
      </c>
      <c r="B513">
        <v>1158.67</v>
      </c>
      <c r="C513">
        <v>48.496626389646387</v>
      </c>
      <c r="D513">
        <v>49.51</v>
      </c>
      <c r="E513" s="1">
        <f t="shared" si="21"/>
        <v>-4.6872043762596127E-2</v>
      </c>
      <c r="F513" s="1">
        <f t="shared" si="22"/>
        <v>-3.066175043663899E-2</v>
      </c>
      <c r="G513" s="1">
        <f t="shared" si="23"/>
        <v>-5.7311500380807456E-2</v>
      </c>
    </row>
    <row r="514" spans="1:7" x14ac:dyDescent="0.25">
      <c r="A514" s="7">
        <v>40865</v>
      </c>
      <c r="B514">
        <v>1215.6500000000001</v>
      </c>
      <c r="C514">
        <v>50.030653810980553</v>
      </c>
      <c r="D514">
        <v>52.52</v>
      </c>
      <c r="E514" s="1">
        <f t="shared" si="21"/>
        <v>-3.8137437195869595E-2</v>
      </c>
      <c r="F514" s="1">
        <f t="shared" si="22"/>
        <v>1.0788544527265742E-2</v>
      </c>
      <c r="G514" s="1">
        <f t="shared" si="23"/>
        <v>-6.3814616755793141E-2</v>
      </c>
    </row>
    <row r="515" spans="1:7" x14ac:dyDescent="0.25">
      <c r="A515" s="7">
        <v>40858</v>
      </c>
      <c r="B515">
        <v>1263.8499999999999</v>
      </c>
      <c r="C515">
        <v>49.496656923807265</v>
      </c>
      <c r="D515">
        <v>56.1</v>
      </c>
      <c r="E515" s="1">
        <f t="shared" ref="E515:E578" si="24">B515/B516-1</f>
        <v>8.4741029180597227E-3</v>
      </c>
      <c r="F515" s="1">
        <f t="shared" ref="F515:F578" si="25">C515/C516-1</f>
        <v>2.927518675550167E-2</v>
      </c>
      <c r="G515" s="1">
        <f t="shared" ref="G515:G578" si="26">D515/D516-1</f>
        <v>2.2602989427634057E-2</v>
      </c>
    </row>
    <row r="516" spans="1:7" x14ac:dyDescent="0.25">
      <c r="A516" s="7">
        <v>40851</v>
      </c>
      <c r="B516">
        <v>1253.23</v>
      </c>
      <c r="C516">
        <v>48.088846948532243</v>
      </c>
      <c r="D516">
        <v>54.86</v>
      </c>
      <c r="E516" s="1">
        <f t="shared" si="24"/>
        <v>-2.479203791174156E-2</v>
      </c>
      <c r="F516" s="1">
        <f t="shared" si="25"/>
        <v>-4.0116279069767447E-2</v>
      </c>
      <c r="G516" s="1">
        <f t="shared" si="26"/>
        <v>-7.9993291967130675E-2</v>
      </c>
    </row>
    <row r="517" spans="1:7" x14ac:dyDescent="0.25">
      <c r="A517" s="7">
        <v>40844</v>
      </c>
      <c r="B517">
        <v>1285.0899999999999</v>
      </c>
      <c r="C517">
        <v>50.098617051166237</v>
      </c>
      <c r="D517">
        <v>59.63</v>
      </c>
      <c r="E517" s="1">
        <f t="shared" si="24"/>
        <v>3.7827579244902099E-2</v>
      </c>
      <c r="F517" s="1">
        <f t="shared" si="25"/>
        <v>3.8229376257544967E-2</v>
      </c>
      <c r="G517" s="1">
        <f t="shared" si="26"/>
        <v>9.3727072633895903E-2</v>
      </c>
    </row>
    <row r="518" spans="1:7" x14ac:dyDescent="0.25">
      <c r="A518" s="7">
        <v>40837</v>
      </c>
      <c r="B518">
        <v>1238.25</v>
      </c>
      <c r="C518">
        <v>48.253900531840358</v>
      </c>
      <c r="D518">
        <v>54.52</v>
      </c>
      <c r="E518" s="1">
        <f t="shared" si="24"/>
        <v>1.1163010991523725E-2</v>
      </c>
      <c r="F518" s="1">
        <f t="shared" si="25"/>
        <v>3.6348949919224882E-3</v>
      </c>
      <c r="G518" s="1">
        <f t="shared" si="26"/>
        <v>-2.0657445661936391E-2</v>
      </c>
    </row>
    <row r="519" spans="1:7" x14ac:dyDescent="0.25">
      <c r="A519" s="7">
        <v>40830</v>
      </c>
      <c r="B519">
        <v>1224.58</v>
      </c>
      <c r="C519">
        <v>48.079137914220006</v>
      </c>
      <c r="D519">
        <v>55.67</v>
      </c>
      <c r="E519" s="1">
        <f t="shared" si="24"/>
        <v>5.9820331296626339E-2</v>
      </c>
      <c r="F519" s="1">
        <f t="shared" si="25"/>
        <v>8.2167832167832078E-2</v>
      </c>
      <c r="G519" s="1">
        <f t="shared" si="26"/>
        <v>0.11029118468288801</v>
      </c>
    </row>
    <row r="520" spans="1:7" x14ac:dyDescent="0.25">
      <c r="A520" s="7">
        <v>40823</v>
      </c>
      <c r="B520">
        <v>1155.46</v>
      </c>
      <c r="C520">
        <v>44.428541012817199</v>
      </c>
      <c r="D520">
        <v>50.14</v>
      </c>
      <c r="E520" s="1">
        <f t="shared" si="24"/>
        <v>2.1247635714412016E-2</v>
      </c>
      <c r="F520" s="1">
        <f t="shared" si="25"/>
        <v>-3.6631578947368237E-2</v>
      </c>
      <c r="G520" s="1">
        <f t="shared" si="26"/>
        <v>7.7121374865735781E-2</v>
      </c>
    </row>
    <row r="521" spans="1:7" x14ac:dyDescent="0.25">
      <c r="A521" s="7">
        <v>40816</v>
      </c>
      <c r="B521">
        <v>1131.42</v>
      </c>
      <c r="C521">
        <v>46.117912983147214</v>
      </c>
      <c r="D521">
        <v>46.55</v>
      </c>
      <c r="E521" s="1">
        <f t="shared" si="24"/>
        <v>-4.4085425411155565E-3</v>
      </c>
      <c r="F521" s="1">
        <f t="shared" si="25"/>
        <v>0.12001886347559543</v>
      </c>
      <c r="G521" s="1">
        <f t="shared" si="26"/>
        <v>-7.473663287616783E-2</v>
      </c>
    </row>
    <row r="522" spans="1:7" x14ac:dyDescent="0.25">
      <c r="A522" s="7">
        <v>40809</v>
      </c>
      <c r="B522">
        <v>1136.43</v>
      </c>
      <c r="C522">
        <v>41.176014518216277</v>
      </c>
      <c r="D522">
        <v>50.31</v>
      </c>
      <c r="E522" s="1">
        <f t="shared" si="24"/>
        <v>-6.5443540760355523E-2</v>
      </c>
      <c r="F522" s="1">
        <f t="shared" si="25"/>
        <v>2.6004728132387189E-3</v>
      </c>
      <c r="G522" s="1">
        <f t="shared" si="26"/>
        <v>-0.1693907875185735</v>
      </c>
    </row>
    <row r="523" spans="1:7" x14ac:dyDescent="0.25">
      <c r="A523" s="7">
        <v>40802</v>
      </c>
      <c r="B523">
        <v>1216.01</v>
      </c>
      <c r="C523">
        <v>41.069215140781623</v>
      </c>
      <c r="D523">
        <v>60.57</v>
      </c>
      <c r="E523" s="1">
        <f t="shared" si="24"/>
        <v>5.3524860729663892E-2</v>
      </c>
      <c r="F523" s="1">
        <f t="shared" si="25"/>
        <v>8.0183861082737451E-2</v>
      </c>
      <c r="G523" s="1">
        <f t="shared" si="26"/>
        <v>5.3208137715180071E-2</v>
      </c>
    </row>
    <row r="524" spans="1:7" x14ac:dyDescent="0.25">
      <c r="A524" s="7">
        <v>40795</v>
      </c>
      <c r="B524">
        <v>1154.23</v>
      </c>
      <c r="C524">
        <v>38.020578366737787</v>
      </c>
      <c r="D524">
        <v>57.51</v>
      </c>
      <c r="E524" s="1">
        <f t="shared" si="24"/>
        <v>-1.6814739729294592E-2</v>
      </c>
      <c r="F524" s="1">
        <f t="shared" si="25"/>
        <v>9.7988653945331183E-3</v>
      </c>
      <c r="G524" s="1">
        <f t="shared" si="26"/>
        <v>-1.0665749182866113E-2</v>
      </c>
    </row>
    <row r="525" spans="1:7" x14ac:dyDescent="0.25">
      <c r="A525" s="7">
        <v>40788</v>
      </c>
      <c r="B525">
        <v>1173.97</v>
      </c>
      <c r="C525">
        <v>37.651635062872614</v>
      </c>
      <c r="D525">
        <v>58.13</v>
      </c>
      <c r="E525" s="1">
        <f t="shared" si="24"/>
        <v>-2.4048266485383607E-3</v>
      </c>
      <c r="F525" s="1">
        <f t="shared" si="25"/>
        <v>2.3261824760922867E-3</v>
      </c>
      <c r="G525" s="1">
        <f t="shared" si="26"/>
        <v>1.2894232444676801E-2</v>
      </c>
    </row>
    <row r="526" spans="1:7" x14ac:dyDescent="0.25">
      <c r="A526" s="7">
        <v>40781</v>
      </c>
      <c r="B526">
        <v>1176.8</v>
      </c>
      <c r="C526">
        <v>37.564253754062435</v>
      </c>
      <c r="D526">
        <v>57.39</v>
      </c>
      <c r="E526" s="1">
        <f t="shared" si="24"/>
        <v>4.7413064181641706E-2</v>
      </c>
      <c r="F526" s="1">
        <f t="shared" si="25"/>
        <v>-4.3273986152324251E-2</v>
      </c>
      <c r="G526" s="1">
        <f t="shared" si="26"/>
        <v>5.9246954595791879E-2</v>
      </c>
    </row>
    <row r="527" spans="1:7" x14ac:dyDescent="0.25">
      <c r="A527" s="7">
        <v>40774</v>
      </c>
      <c r="B527">
        <v>1123.53</v>
      </c>
      <c r="C527">
        <v>39.263334758704694</v>
      </c>
      <c r="D527">
        <v>54.18</v>
      </c>
      <c r="E527" s="1">
        <f t="shared" si="24"/>
        <v>-4.6894749790042489E-2</v>
      </c>
      <c r="F527" s="1">
        <f t="shared" si="25"/>
        <v>-6.3455303381195316E-2</v>
      </c>
      <c r="G527" s="1">
        <f t="shared" si="26"/>
        <v>-7.8414696376934878E-2</v>
      </c>
    </row>
    <row r="528" spans="1:7" x14ac:dyDescent="0.25">
      <c r="A528" s="7">
        <v>40767</v>
      </c>
      <c r="B528">
        <v>1178.81</v>
      </c>
      <c r="C528">
        <v>41.923610160258882</v>
      </c>
      <c r="D528">
        <v>58.79</v>
      </c>
      <c r="E528" s="1">
        <f t="shared" si="24"/>
        <v>-1.7150527772682667E-2</v>
      </c>
      <c r="F528" s="1">
        <f t="shared" si="25"/>
        <v>-2.1970554926387109E-2</v>
      </c>
      <c r="G528" s="1">
        <f t="shared" si="26"/>
        <v>2.9416914725967525E-2</v>
      </c>
    </row>
    <row r="529" spans="1:7" x14ac:dyDescent="0.25">
      <c r="A529" s="7">
        <v>40760</v>
      </c>
      <c r="B529">
        <v>1199.3800000000001</v>
      </c>
      <c r="C529">
        <v>42.865386488546299</v>
      </c>
      <c r="D529">
        <v>57.11</v>
      </c>
      <c r="E529" s="1">
        <f t="shared" si="24"/>
        <v>-7.1888445228588171E-2</v>
      </c>
      <c r="F529" s="1">
        <f t="shared" si="25"/>
        <v>-4.4785807009952494E-2</v>
      </c>
      <c r="G529" s="1">
        <f t="shared" si="26"/>
        <v>-0.10105461986463093</v>
      </c>
    </row>
    <row r="530" spans="1:7" x14ac:dyDescent="0.25">
      <c r="A530" s="7">
        <v>40753</v>
      </c>
      <c r="B530">
        <v>1292.28</v>
      </c>
      <c r="C530">
        <v>44.8751565911803</v>
      </c>
      <c r="D530">
        <v>63.53</v>
      </c>
      <c r="E530" s="1">
        <f t="shared" si="24"/>
        <v>-3.9211312842931667E-2</v>
      </c>
      <c r="F530" s="1">
        <f t="shared" si="25"/>
        <v>-1.4078498293515374E-2</v>
      </c>
      <c r="G530" s="1">
        <f t="shared" si="26"/>
        <v>-5.7138616800237352E-2</v>
      </c>
    </row>
    <row r="531" spans="1:7" x14ac:dyDescent="0.25">
      <c r="A531" s="7">
        <v>40746</v>
      </c>
      <c r="B531">
        <v>1345.02</v>
      </c>
      <c r="C531">
        <v>45.515952855788242</v>
      </c>
      <c r="D531">
        <v>67.38</v>
      </c>
      <c r="E531" s="1">
        <f t="shared" si="24"/>
        <v>2.1942954396948489E-2</v>
      </c>
      <c r="F531" s="1">
        <f t="shared" si="25"/>
        <v>2.2241604884430943E-2</v>
      </c>
      <c r="G531" s="1">
        <f t="shared" si="26"/>
        <v>3.4228702993092774E-2</v>
      </c>
    </row>
    <row r="532" spans="1:7" x14ac:dyDescent="0.25">
      <c r="A532" s="7">
        <v>40739</v>
      </c>
      <c r="B532">
        <v>1316.14</v>
      </c>
      <c r="C532">
        <v>44.525631355939609</v>
      </c>
      <c r="D532">
        <v>65.150000000000006</v>
      </c>
      <c r="E532" s="1">
        <f t="shared" si="24"/>
        <v>-2.0583420151808252E-2</v>
      </c>
      <c r="F532" s="1">
        <f t="shared" si="25"/>
        <v>-9.5032397408206792E-3</v>
      </c>
      <c r="G532" s="1">
        <f t="shared" si="26"/>
        <v>-2.7466786087475548E-2</v>
      </c>
    </row>
    <row r="533" spans="1:7" x14ac:dyDescent="0.25">
      <c r="A533" s="7">
        <v>40732</v>
      </c>
      <c r="B533">
        <v>1343.8</v>
      </c>
      <c r="C533">
        <v>44.952828865678235</v>
      </c>
      <c r="D533">
        <v>66.989999999999995</v>
      </c>
      <c r="E533" s="1">
        <f t="shared" si="24"/>
        <v>3.0828487612619693E-3</v>
      </c>
      <c r="F533" s="1">
        <f t="shared" si="25"/>
        <v>-2.176209592224787E-2</v>
      </c>
      <c r="G533" s="1">
        <f t="shared" si="26"/>
        <v>4.5248868778280382E-2</v>
      </c>
    </row>
    <row r="534" spans="1:7" x14ac:dyDescent="0.25">
      <c r="A534" s="7">
        <v>40725</v>
      </c>
      <c r="B534">
        <v>1339.67</v>
      </c>
      <c r="C534">
        <v>45.952859399839106</v>
      </c>
      <c r="D534">
        <v>64.09</v>
      </c>
      <c r="E534" s="1">
        <f t="shared" si="24"/>
        <v>5.614726634869327E-2</v>
      </c>
      <c r="F534" s="1">
        <f t="shared" si="25"/>
        <v>-1.927061748860337E-2</v>
      </c>
      <c r="G534" s="1">
        <f t="shared" si="26"/>
        <v>4.8592931937172956E-2</v>
      </c>
    </row>
    <row r="535" spans="1:7" x14ac:dyDescent="0.25">
      <c r="A535" s="7">
        <v>40718</v>
      </c>
      <c r="B535">
        <v>1268.45</v>
      </c>
      <c r="C535">
        <v>46.855799590877567</v>
      </c>
      <c r="D535">
        <v>61.12</v>
      </c>
      <c r="E535" s="1">
        <f t="shared" si="24"/>
        <v>-2.3987416437278863E-3</v>
      </c>
      <c r="F535" s="1">
        <f t="shared" si="25"/>
        <v>7.5072399198039319E-2</v>
      </c>
      <c r="G535" s="1">
        <f t="shared" si="26"/>
        <v>1.0582010582010692E-2</v>
      </c>
    </row>
    <row r="536" spans="1:7" x14ac:dyDescent="0.25">
      <c r="A536" s="7">
        <v>40711</v>
      </c>
      <c r="B536">
        <v>1271.5</v>
      </c>
      <c r="C536">
        <v>43.583855027652184</v>
      </c>
      <c r="D536">
        <v>60.48</v>
      </c>
      <c r="E536" s="1">
        <f t="shared" si="24"/>
        <v>4.0913310988366369E-4</v>
      </c>
      <c r="F536" s="1">
        <f t="shared" si="25"/>
        <v>0.102136017677388</v>
      </c>
      <c r="G536" s="1">
        <f t="shared" si="26"/>
        <v>-2.3728813559322104E-2</v>
      </c>
    </row>
    <row r="537" spans="1:7" x14ac:dyDescent="0.25">
      <c r="A537" s="7">
        <v>40704</v>
      </c>
      <c r="B537">
        <v>1270.98</v>
      </c>
      <c r="C537">
        <v>39.544896753759701</v>
      </c>
      <c r="D537">
        <v>61.95</v>
      </c>
      <c r="E537" s="1">
        <f t="shared" si="24"/>
        <v>-2.2443391582574468E-2</v>
      </c>
      <c r="F537" s="1">
        <f t="shared" si="25"/>
        <v>-2.4431137724551077E-2</v>
      </c>
      <c r="G537" s="1">
        <f t="shared" si="26"/>
        <v>-5.7794676806083634E-2</v>
      </c>
    </row>
    <row r="538" spans="1:7" x14ac:dyDescent="0.25">
      <c r="A538" s="7">
        <v>40697</v>
      </c>
      <c r="B538">
        <v>1300.1600000000001</v>
      </c>
      <c r="C538">
        <v>40.535218253608342</v>
      </c>
      <c r="D538">
        <v>65.75</v>
      </c>
      <c r="E538" s="1">
        <f t="shared" si="24"/>
        <v>-2.324393358876109E-2</v>
      </c>
      <c r="F538" s="1">
        <f t="shared" si="25"/>
        <v>-5.1351965462394955E-2</v>
      </c>
      <c r="G538" s="1">
        <f t="shared" si="26"/>
        <v>-3.3088235294117641E-2</v>
      </c>
    </row>
    <row r="539" spans="1:7" x14ac:dyDescent="0.25">
      <c r="A539" s="7">
        <v>40690</v>
      </c>
      <c r="B539">
        <v>1331.1</v>
      </c>
      <c r="C539">
        <v>42.729460008174925</v>
      </c>
      <c r="D539">
        <v>68</v>
      </c>
      <c r="E539" s="1">
        <f t="shared" si="24"/>
        <v>-1.6275773099222457E-3</v>
      </c>
      <c r="F539" s="1">
        <f t="shared" si="25"/>
        <v>-6.8965517241379448E-2</v>
      </c>
      <c r="G539" s="1">
        <f t="shared" si="26"/>
        <v>9.9509876726571189E-3</v>
      </c>
    </row>
    <row r="540" spans="1:7" x14ac:dyDescent="0.25">
      <c r="A540" s="7">
        <v>40683</v>
      </c>
      <c r="B540">
        <v>1333.27</v>
      </c>
      <c r="C540">
        <v>45.894605193965667</v>
      </c>
      <c r="D540">
        <v>67.33</v>
      </c>
      <c r="E540" s="1">
        <f t="shared" si="24"/>
        <v>-3.3638069324323228E-3</v>
      </c>
      <c r="F540" s="1">
        <f t="shared" si="25"/>
        <v>-1.015600460684718E-2</v>
      </c>
      <c r="G540" s="1">
        <f t="shared" si="26"/>
        <v>-2.4202898550724661E-2</v>
      </c>
    </row>
    <row r="541" spans="1:7" x14ac:dyDescent="0.25">
      <c r="A541" s="7">
        <v>40676</v>
      </c>
      <c r="B541">
        <v>1337.77</v>
      </c>
      <c r="C541">
        <v>46.365493358109369</v>
      </c>
      <c r="D541">
        <v>69</v>
      </c>
      <c r="E541" s="1">
        <f t="shared" si="24"/>
        <v>-1.8131622145949322E-3</v>
      </c>
      <c r="F541" s="1">
        <f t="shared" si="25"/>
        <v>-1.8194901315789602E-2</v>
      </c>
      <c r="G541" s="1">
        <f t="shared" si="26"/>
        <v>-2.6386341188090912E-2</v>
      </c>
    </row>
    <row r="542" spans="1:7" x14ac:dyDescent="0.25">
      <c r="A542" s="7">
        <v>40669</v>
      </c>
      <c r="B542">
        <v>1340.2</v>
      </c>
      <c r="C542">
        <v>47.224742894742747</v>
      </c>
      <c r="D542">
        <v>70.87</v>
      </c>
      <c r="E542" s="1">
        <f t="shared" si="24"/>
        <v>-1.7167665241527907E-2</v>
      </c>
      <c r="F542" s="1">
        <f t="shared" si="25"/>
        <v>2.1848739495798242E-2</v>
      </c>
      <c r="G542" s="1">
        <f t="shared" si="26"/>
        <v>1.3297111810123052E-2</v>
      </c>
    </row>
    <row r="543" spans="1:7" x14ac:dyDescent="0.25">
      <c r="A543" s="7">
        <v>40662</v>
      </c>
      <c r="B543">
        <v>1363.61</v>
      </c>
      <c r="C543">
        <v>46.215003326269631</v>
      </c>
      <c r="D543">
        <v>69.94</v>
      </c>
      <c r="E543" s="1">
        <f t="shared" si="24"/>
        <v>1.9612974622021939E-2</v>
      </c>
      <c r="F543" s="1">
        <f t="shared" si="25"/>
        <v>1.6876735740226412E-2</v>
      </c>
      <c r="G543" s="1">
        <f t="shared" si="26"/>
        <v>7.7809798270891406E-3</v>
      </c>
    </row>
    <row r="544" spans="1:7" x14ac:dyDescent="0.25">
      <c r="A544" s="7">
        <v>40655</v>
      </c>
      <c r="B544">
        <v>1337.38</v>
      </c>
      <c r="C544">
        <v>45.447989615602552</v>
      </c>
      <c r="D544">
        <v>69.400000000000006</v>
      </c>
      <c r="E544" s="1">
        <f t="shared" si="24"/>
        <v>1.341234238603306E-2</v>
      </c>
      <c r="F544" s="1">
        <f t="shared" si="25"/>
        <v>1.8937744884632179E-2</v>
      </c>
      <c r="G544" s="1">
        <f t="shared" si="26"/>
        <v>9.7482904117560665E-3</v>
      </c>
    </row>
    <row r="545" spans="1:7" x14ac:dyDescent="0.25">
      <c r="A545" s="7">
        <v>40648</v>
      </c>
      <c r="B545">
        <v>1319.68</v>
      </c>
      <c r="C545">
        <v>44.603303630437537</v>
      </c>
      <c r="D545">
        <v>68.73</v>
      </c>
      <c r="E545" s="1">
        <f t="shared" si="24"/>
        <v>-6.3922540036290831E-3</v>
      </c>
      <c r="F545" s="1">
        <f t="shared" si="25"/>
        <v>4.6707678286625587E-2</v>
      </c>
      <c r="G545" s="1">
        <f t="shared" si="26"/>
        <v>-2.7864214992927794E-2</v>
      </c>
    </row>
    <row r="546" spans="1:7" x14ac:dyDescent="0.25">
      <c r="A546" s="7">
        <v>40641</v>
      </c>
      <c r="B546">
        <v>1328.17</v>
      </c>
      <c r="C546">
        <v>42.612951596428026</v>
      </c>
      <c r="D546">
        <v>70.7</v>
      </c>
      <c r="E546" s="1">
        <f t="shared" si="24"/>
        <v>-3.182203676045714E-3</v>
      </c>
      <c r="F546" s="1">
        <f t="shared" si="25"/>
        <v>-3.5172565398988942E-2</v>
      </c>
      <c r="G546" s="1">
        <f t="shared" si="26"/>
        <v>-3.0444322545255087E-2</v>
      </c>
    </row>
    <row r="547" spans="1:7" x14ac:dyDescent="0.25">
      <c r="A547" s="7">
        <v>40634</v>
      </c>
      <c r="B547">
        <v>1332.41</v>
      </c>
      <c r="C547">
        <v>44.166397086386674</v>
      </c>
      <c r="D547">
        <v>72.92</v>
      </c>
      <c r="E547" s="1">
        <f t="shared" si="24"/>
        <v>1.4165017506469813E-2</v>
      </c>
      <c r="F547" s="1">
        <f t="shared" si="25"/>
        <v>-3.8063015436667236E-2</v>
      </c>
      <c r="G547" s="1">
        <f t="shared" si="26"/>
        <v>-1.446141370455456E-2</v>
      </c>
    </row>
    <row r="548" spans="1:7" x14ac:dyDescent="0.25">
      <c r="A548" s="7">
        <v>40627</v>
      </c>
      <c r="B548">
        <v>1313.8</v>
      </c>
      <c r="C548">
        <v>45.914023262590142</v>
      </c>
      <c r="D548">
        <v>73.989999999999995</v>
      </c>
      <c r="E548" s="1">
        <f t="shared" si="24"/>
        <v>2.7048155096935478E-2</v>
      </c>
      <c r="F548" s="1">
        <f t="shared" si="25"/>
        <v>1.3284765373901664E-2</v>
      </c>
      <c r="G548" s="1">
        <f t="shared" si="26"/>
        <v>6.7522723993651557E-2</v>
      </c>
    </row>
    <row r="549" spans="1:7" x14ac:dyDescent="0.25">
      <c r="A549" s="7">
        <v>40620</v>
      </c>
      <c r="B549">
        <v>1279.2</v>
      </c>
      <c r="C549">
        <v>45.312063135231178</v>
      </c>
      <c r="D549">
        <v>69.31</v>
      </c>
      <c r="E549" s="1">
        <f t="shared" si="24"/>
        <v>-1.9228999907995203E-2</v>
      </c>
      <c r="F549" s="1">
        <f t="shared" si="25"/>
        <v>3.6559139784948513E-3</v>
      </c>
      <c r="G549" s="1">
        <f t="shared" si="26"/>
        <v>6.6811909949167081E-3</v>
      </c>
    </row>
    <row r="550" spans="1:7" x14ac:dyDescent="0.25">
      <c r="A550" s="7">
        <v>40613</v>
      </c>
      <c r="B550">
        <v>1304.28</v>
      </c>
      <c r="C550">
        <v>45.147009551923063</v>
      </c>
      <c r="D550">
        <v>68.849999999999994</v>
      </c>
      <c r="E550" s="1">
        <f t="shared" si="24"/>
        <v>-1.2769178367331602E-2</v>
      </c>
      <c r="F550" s="1">
        <f t="shared" si="25"/>
        <v>0.13166220491603808</v>
      </c>
      <c r="G550" s="1">
        <f t="shared" si="26"/>
        <v>-3.4497265460664783E-2</v>
      </c>
    </row>
    <row r="551" spans="1:7" x14ac:dyDescent="0.25">
      <c r="A551" s="7">
        <v>40606</v>
      </c>
      <c r="B551">
        <v>1321.15</v>
      </c>
      <c r="C551">
        <v>39.894421989000399</v>
      </c>
      <c r="D551">
        <v>71.31</v>
      </c>
      <c r="E551" s="1">
        <f t="shared" si="24"/>
        <v>9.6220868563801076E-4</v>
      </c>
      <c r="F551" s="1">
        <f t="shared" si="25"/>
        <v>-1.4155470249520352E-2</v>
      </c>
      <c r="G551" s="1">
        <f t="shared" si="26"/>
        <v>3.1087333718912813E-2</v>
      </c>
    </row>
    <row r="552" spans="1:7" x14ac:dyDescent="0.25">
      <c r="A552" s="7">
        <v>40599</v>
      </c>
      <c r="B552">
        <v>1319.88</v>
      </c>
      <c r="C552">
        <v>40.467255013422658</v>
      </c>
      <c r="D552">
        <v>69.16</v>
      </c>
      <c r="E552" s="1">
        <f t="shared" si="24"/>
        <v>-1.722250765072475E-2</v>
      </c>
      <c r="F552" s="1">
        <f t="shared" si="25"/>
        <v>-6.3370786516853905E-2</v>
      </c>
      <c r="G552" s="1">
        <f t="shared" si="26"/>
        <v>-7.5030092283001171E-2</v>
      </c>
    </row>
    <row r="553" spans="1:7" x14ac:dyDescent="0.25">
      <c r="A553" s="7">
        <v>40592</v>
      </c>
      <c r="B553">
        <v>1343.01</v>
      </c>
      <c r="C553">
        <v>43.205202689474767</v>
      </c>
      <c r="D553">
        <v>74.77</v>
      </c>
      <c r="E553" s="1">
        <f t="shared" si="24"/>
        <v>1.0427716961968203E-2</v>
      </c>
      <c r="F553" s="1">
        <f t="shared" si="25"/>
        <v>6.5102920057443781E-2</v>
      </c>
      <c r="G553" s="1">
        <f t="shared" si="26"/>
        <v>1.7002176278563708E-2</v>
      </c>
    </row>
    <row r="554" spans="1:7" x14ac:dyDescent="0.25">
      <c r="A554" s="7">
        <v>40585</v>
      </c>
      <c r="B554">
        <v>1329.15</v>
      </c>
      <c r="C554">
        <v>40.564345356545068</v>
      </c>
      <c r="D554">
        <v>73.52</v>
      </c>
      <c r="E554" s="1">
        <f t="shared" si="24"/>
        <v>1.3944937331695995E-2</v>
      </c>
      <c r="F554" s="1">
        <f t="shared" si="25"/>
        <v>-2.8146080483833491E-2</v>
      </c>
      <c r="G554" s="1">
        <f t="shared" si="26"/>
        <v>7.0315912068714459E-2</v>
      </c>
    </row>
    <row r="555" spans="1:7" x14ac:dyDescent="0.25">
      <c r="A555" s="7">
        <v>40578</v>
      </c>
      <c r="B555">
        <v>1310.87</v>
      </c>
      <c r="C555">
        <v>41.739138508326292</v>
      </c>
      <c r="D555">
        <v>68.69</v>
      </c>
      <c r="E555" s="1">
        <f t="shared" si="24"/>
        <v>2.7053919801933723E-2</v>
      </c>
      <c r="F555" s="1">
        <f t="shared" si="25"/>
        <v>4.7769924445527634E-2</v>
      </c>
      <c r="G555" s="1">
        <f t="shared" si="26"/>
        <v>5.2685496853503988E-3</v>
      </c>
    </row>
    <row r="556" spans="1:7" x14ac:dyDescent="0.25">
      <c r="A556" s="7">
        <v>40571</v>
      </c>
      <c r="B556">
        <v>1276.3399999999999</v>
      </c>
      <c r="C556">
        <v>39.836167783126953</v>
      </c>
      <c r="D556">
        <v>68.33</v>
      </c>
      <c r="E556" s="1">
        <f t="shared" si="24"/>
        <v>-5.4622667238087841E-3</v>
      </c>
      <c r="F556" s="1">
        <f t="shared" si="25"/>
        <v>1.0093549975381588E-2</v>
      </c>
      <c r="G556" s="1">
        <f t="shared" si="26"/>
        <v>-3.787665446353139E-2</v>
      </c>
    </row>
    <row r="557" spans="1:7" x14ac:dyDescent="0.25">
      <c r="A557" s="7">
        <v>40564</v>
      </c>
      <c r="B557">
        <v>1283.3499999999999</v>
      </c>
      <c r="C557">
        <v>39.438097376325047</v>
      </c>
      <c r="D557">
        <v>71.02</v>
      </c>
      <c r="E557" s="1">
        <f t="shared" si="24"/>
        <v>-7.6474590949863197E-3</v>
      </c>
      <c r="F557" s="1">
        <f t="shared" si="25"/>
        <v>1.4738945790656599E-2</v>
      </c>
      <c r="G557" s="1">
        <f t="shared" si="26"/>
        <v>-2.3879758393032802E-3</v>
      </c>
    </row>
    <row r="558" spans="1:7" x14ac:dyDescent="0.25">
      <c r="A558" s="7">
        <v>40557</v>
      </c>
      <c r="B558">
        <v>1293.24</v>
      </c>
      <c r="C558">
        <v>38.865264351902809</v>
      </c>
      <c r="D558">
        <v>71.19</v>
      </c>
      <c r="E558" s="1">
        <f t="shared" si="24"/>
        <v>1.7097915847424261E-2</v>
      </c>
      <c r="F558" s="1">
        <f t="shared" si="25"/>
        <v>3.7315366675304551E-2</v>
      </c>
      <c r="G558" s="1">
        <f t="shared" si="26"/>
        <v>7.9945388349514479E-2</v>
      </c>
    </row>
    <row r="559" spans="1:7" x14ac:dyDescent="0.25">
      <c r="A559" s="7">
        <v>40550</v>
      </c>
      <c r="B559">
        <v>1271.5</v>
      </c>
      <c r="C559">
        <v>37.467163410940024</v>
      </c>
      <c r="D559">
        <v>65.92</v>
      </c>
      <c r="E559" s="1">
        <f t="shared" si="24"/>
        <v>1.1020641837091505E-2</v>
      </c>
      <c r="F559" s="1">
        <f t="shared" si="25"/>
        <v>-1.4303959131545363E-2</v>
      </c>
      <c r="G559" s="1">
        <f t="shared" si="26"/>
        <v>-5.1313009357079054E-3</v>
      </c>
    </row>
    <row r="560" spans="1:7" x14ac:dyDescent="0.25">
      <c r="A560" s="7">
        <v>40543</v>
      </c>
      <c r="B560">
        <v>1257.6400000000001</v>
      </c>
      <c r="C560">
        <v>38.01086933242555</v>
      </c>
      <c r="D560">
        <v>66.260000000000005</v>
      </c>
      <c r="E560" s="1">
        <f t="shared" si="24"/>
        <v>6.9225076983059353E-4</v>
      </c>
      <c r="F560" s="1">
        <f t="shared" si="25"/>
        <v>-1.0113780025284069E-2</v>
      </c>
      <c r="G560" s="1">
        <f t="shared" si="26"/>
        <v>4.243710215216856E-3</v>
      </c>
    </row>
    <row r="561" spans="1:7" x14ac:dyDescent="0.25">
      <c r="A561" s="7">
        <v>40536</v>
      </c>
      <c r="B561">
        <v>1256.77</v>
      </c>
      <c r="C561">
        <v>38.399230704915198</v>
      </c>
      <c r="D561">
        <v>65.98</v>
      </c>
      <c r="E561" s="1">
        <f t="shared" si="24"/>
        <v>1.0338368531485287E-2</v>
      </c>
      <c r="F561" s="1">
        <f t="shared" si="25"/>
        <v>1.30635245901638E-2</v>
      </c>
      <c r="G561" s="1">
        <f t="shared" si="26"/>
        <v>3.4818067754077919E-2</v>
      </c>
    </row>
    <row r="562" spans="1:7" x14ac:dyDescent="0.25">
      <c r="A562" s="7">
        <v>40529</v>
      </c>
      <c r="B562">
        <v>1243.9100000000001</v>
      </c>
      <c r="C562">
        <v>37.904069954990888</v>
      </c>
      <c r="D562">
        <v>63.76</v>
      </c>
      <c r="E562" s="1">
        <f t="shared" si="24"/>
        <v>2.8297323444050893E-3</v>
      </c>
      <c r="F562" s="1">
        <f t="shared" si="25"/>
        <v>-0.10376492194674014</v>
      </c>
      <c r="G562" s="1">
        <f t="shared" si="26"/>
        <v>2.4421593830334043E-2</v>
      </c>
    </row>
    <row r="563" spans="1:7" x14ac:dyDescent="0.25">
      <c r="A563" s="7">
        <v>40522</v>
      </c>
      <c r="B563">
        <v>1240.4000000000001</v>
      </c>
      <c r="C563">
        <v>42.292553464124055</v>
      </c>
      <c r="D563">
        <v>62.24</v>
      </c>
      <c r="E563" s="1">
        <f t="shared" si="24"/>
        <v>1.2811196119897783E-2</v>
      </c>
      <c r="F563" s="1">
        <f t="shared" si="25"/>
        <v>6.1144945188794209E-2</v>
      </c>
      <c r="G563" s="1">
        <f t="shared" si="26"/>
        <v>7.6088716205278129E-3</v>
      </c>
    </row>
    <row r="564" spans="1:7" x14ac:dyDescent="0.25">
      <c r="A564" s="7">
        <v>40515</v>
      </c>
      <c r="B564">
        <v>1224.71</v>
      </c>
      <c r="C564">
        <v>39.855585851751435</v>
      </c>
      <c r="D564">
        <v>61.77</v>
      </c>
      <c r="E564" s="1">
        <f t="shared" si="24"/>
        <v>2.9687237262485233E-2</v>
      </c>
      <c r="F564" s="1">
        <f t="shared" si="25"/>
        <v>-3.4571966133584375E-2</v>
      </c>
      <c r="G564" s="1">
        <f t="shared" si="26"/>
        <v>7.2582045494009373E-2</v>
      </c>
    </row>
    <row r="565" spans="1:7" x14ac:dyDescent="0.25">
      <c r="A565" s="7">
        <v>40508</v>
      </c>
      <c r="B565">
        <v>1189.4000000000001</v>
      </c>
      <c r="C565">
        <v>41.282813895650946</v>
      </c>
      <c r="D565">
        <v>57.59</v>
      </c>
      <c r="E565" s="1">
        <f t="shared" si="24"/>
        <v>-8.6102706442282573E-3</v>
      </c>
      <c r="F565" s="1">
        <f t="shared" si="25"/>
        <v>-4.2154566744732058E-3</v>
      </c>
      <c r="G565" s="1">
        <f t="shared" si="26"/>
        <v>-2.0793623288857255E-3</v>
      </c>
    </row>
    <row r="566" spans="1:7" x14ac:dyDescent="0.25">
      <c r="A566" s="7">
        <v>40501</v>
      </c>
      <c r="B566">
        <v>1199.73</v>
      </c>
      <c r="C566">
        <v>41.457576513271299</v>
      </c>
      <c r="D566">
        <v>57.71</v>
      </c>
      <c r="E566" s="1">
        <f t="shared" si="24"/>
        <v>4.3361879904257883E-4</v>
      </c>
      <c r="F566" s="1">
        <f t="shared" si="25"/>
        <v>3.6407766990291579E-2</v>
      </c>
      <c r="G566" s="1">
        <f t="shared" si="26"/>
        <v>5.0227479526842478E-2</v>
      </c>
    </row>
    <row r="567" spans="1:7" x14ac:dyDescent="0.25">
      <c r="A567" s="7">
        <v>40494</v>
      </c>
      <c r="B567">
        <v>1199.21</v>
      </c>
      <c r="C567">
        <v>40.001221366435061</v>
      </c>
      <c r="D567">
        <v>54.95</v>
      </c>
      <c r="E567" s="1">
        <f t="shared" si="24"/>
        <v>-2.1731859526043062E-2</v>
      </c>
      <c r="F567" s="1">
        <f t="shared" si="25"/>
        <v>-3.3317691224777124E-2</v>
      </c>
      <c r="G567" s="1">
        <f t="shared" si="26"/>
        <v>7.7021822849807631E-3</v>
      </c>
    </row>
    <row r="568" spans="1:7" x14ac:dyDescent="0.25">
      <c r="A568" s="7">
        <v>40487</v>
      </c>
      <c r="B568">
        <v>1225.8499999999999</v>
      </c>
      <c r="C568">
        <v>41.379904238773356</v>
      </c>
      <c r="D568">
        <v>54.53</v>
      </c>
      <c r="E568" s="1">
        <f t="shared" si="24"/>
        <v>3.599377989621888E-2</v>
      </c>
      <c r="F568" s="1">
        <f t="shared" si="25"/>
        <v>1.5245354930919497E-2</v>
      </c>
      <c r="G568" s="1">
        <f t="shared" si="26"/>
        <v>0.13156256484747875</v>
      </c>
    </row>
    <row r="569" spans="1:7" x14ac:dyDescent="0.25">
      <c r="A569" s="7">
        <v>40480</v>
      </c>
      <c r="B569">
        <v>1183.26</v>
      </c>
      <c r="C569">
        <v>40.758526042789896</v>
      </c>
      <c r="D569">
        <v>48.19</v>
      </c>
      <c r="E569" s="1">
        <f t="shared" si="24"/>
        <v>1.5214524799689322E-4</v>
      </c>
      <c r="F569" s="1">
        <f t="shared" si="25"/>
        <v>4.3062200956938135E-3</v>
      </c>
      <c r="G569" s="1">
        <f t="shared" si="26"/>
        <v>-2.5874267232666281E-2</v>
      </c>
    </row>
    <row r="570" spans="1:7" x14ac:dyDescent="0.25">
      <c r="A570" s="7">
        <v>40473</v>
      </c>
      <c r="B570">
        <v>1183.08</v>
      </c>
      <c r="C570">
        <v>40.58376342516955</v>
      </c>
      <c r="D570">
        <v>49.47</v>
      </c>
      <c r="E570" s="1">
        <f t="shared" si="24"/>
        <v>5.8578971084601861E-3</v>
      </c>
      <c r="F570" s="1">
        <f t="shared" si="25"/>
        <v>3.1589338598222882E-2</v>
      </c>
      <c r="G570" s="1">
        <f t="shared" si="26"/>
        <v>-4.6269519953730409E-2</v>
      </c>
    </row>
    <row r="571" spans="1:7" x14ac:dyDescent="0.25">
      <c r="A571" s="7">
        <v>40466</v>
      </c>
      <c r="B571">
        <v>1176.19</v>
      </c>
      <c r="C571">
        <v>39.341007033202644</v>
      </c>
      <c r="D571">
        <v>51.87</v>
      </c>
      <c r="E571" s="1">
        <f t="shared" si="24"/>
        <v>9.4751748701884519E-3</v>
      </c>
      <c r="F571" s="1">
        <f t="shared" si="25"/>
        <v>2.530364372469629E-2</v>
      </c>
      <c r="G571" s="1">
        <f t="shared" si="26"/>
        <v>-1.5001898974553729E-2</v>
      </c>
    </row>
    <row r="572" spans="1:7" x14ac:dyDescent="0.25">
      <c r="A572" s="7">
        <v>40459</v>
      </c>
      <c r="B572">
        <v>1165.1500000000001</v>
      </c>
      <c r="C572">
        <v>38.370103601978492</v>
      </c>
      <c r="D572">
        <v>52.66</v>
      </c>
      <c r="E572" s="1">
        <f t="shared" si="24"/>
        <v>1.6497417643774437E-2</v>
      </c>
      <c r="F572" s="1">
        <f t="shared" si="25"/>
        <v>-8.8560885608855888E-2</v>
      </c>
      <c r="G572" s="1">
        <f t="shared" si="26"/>
        <v>4.5878848063555022E-2</v>
      </c>
    </row>
    <row r="573" spans="1:7" x14ac:dyDescent="0.25">
      <c r="A573" s="7">
        <v>40452</v>
      </c>
      <c r="B573">
        <v>1146.24</v>
      </c>
      <c r="C573">
        <v>42.098372777879227</v>
      </c>
      <c r="D573">
        <v>50.35</v>
      </c>
      <c r="E573" s="1">
        <f t="shared" si="24"/>
        <v>-2.1154900885372863E-3</v>
      </c>
      <c r="F573" s="1">
        <f t="shared" si="25"/>
        <v>4.1556569781407759E-2</v>
      </c>
      <c r="G573" s="1">
        <f t="shared" si="26"/>
        <v>2.9441831936209528E-2</v>
      </c>
    </row>
    <row r="574" spans="1:7" x14ac:dyDescent="0.25">
      <c r="A574" s="7">
        <v>40445</v>
      </c>
      <c r="B574">
        <v>1148.67</v>
      </c>
      <c r="C574">
        <v>40.418709841861443</v>
      </c>
      <c r="D574">
        <v>48.91</v>
      </c>
      <c r="E574" s="1">
        <f t="shared" si="24"/>
        <v>2.0504801926101157E-2</v>
      </c>
      <c r="F574" s="1">
        <f t="shared" si="25"/>
        <v>-1.816037735849052E-2</v>
      </c>
      <c r="G574" s="1">
        <f t="shared" si="26"/>
        <v>5.7577626979230523E-3</v>
      </c>
    </row>
    <row r="575" spans="1:7" x14ac:dyDescent="0.25">
      <c r="A575" s="7">
        <v>40438</v>
      </c>
      <c r="B575">
        <v>1125.5899999999999</v>
      </c>
      <c r="C575">
        <v>41.16630548390404</v>
      </c>
      <c r="D575">
        <v>48.63</v>
      </c>
      <c r="E575" s="1">
        <f t="shared" si="24"/>
        <v>1.4456311117119425E-2</v>
      </c>
      <c r="F575" s="1">
        <f t="shared" si="25"/>
        <v>-2.9526207370107471E-2</v>
      </c>
      <c r="G575" s="1">
        <f t="shared" si="26"/>
        <v>8.2321465322077181E-4</v>
      </c>
    </row>
    <row r="576" spans="1:7" x14ac:dyDescent="0.25">
      <c r="A576" s="7">
        <v>40431</v>
      </c>
      <c r="B576">
        <v>1109.55</v>
      </c>
      <c r="C576">
        <v>42.418770910183191</v>
      </c>
      <c r="D576">
        <v>48.59</v>
      </c>
      <c r="E576" s="1">
        <f t="shared" si="24"/>
        <v>4.5631094331421984E-3</v>
      </c>
      <c r="F576" s="1">
        <f t="shared" si="25"/>
        <v>2.7758174547165337E-2</v>
      </c>
      <c r="G576" s="1">
        <f t="shared" si="26"/>
        <v>1.0607321131447689E-2</v>
      </c>
    </row>
    <row r="577" spans="1:7" x14ac:dyDescent="0.25">
      <c r="A577" s="7">
        <v>40424</v>
      </c>
      <c r="B577">
        <v>1104.51</v>
      </c>
      <c r="C577">
        <v>41.273104861338695</v>
      </c>
      <c r="D577">
        <v>48.08</v>
      </c>
      <c r="E577" s="1">
        <f t="shared" si="24"/>
        <v>3.7498003926394352E-2</v>
      </c>
      <c r="F577" s="1">
        <f t="shared" si="25"/>
        <v>-3.4083162917518783E-2</v>
      </c>
      <c r="G577" s="1">
        <f t="shared" si="26"/>
        <v>5.0928961748633927E-2</v>
      </c>
    </row>
    <row r="578" spans="1:7" x14ac:dyDescent="0.25">
      <c r="A578" s="7">
        <v>40417</v>
      </c>
      <c r="B578">
        <v>1064.5899999999999</v>
      </c>
      <c r="C578">
        <v>42.729460008174925</v>
      </c>
      <c r="D578">
        <v>45.75</v>
      </c>
      <c r="E578" s="1">
        <f t="shared" si="24"/>
        <v>-6.6250501544291573E-3</v>
      </c>
      <c r="F578" s="1">
        <f t="shared" si="25"/>
        <v>1.9694161260426446E-2</v>
      </c>
      <c r="G578" s="1">
        <f t="shared" si="26"/>
        <v>-1.8029620090148191E-2</v>
      </c>
    </row>
    <row r="579" spans="1:7" x14ac:dyDescent="0.25">
      <c r="A579" s="7">
        <v>40410</v>
      </c>
      <c r="B579">
        <v>1071.69</v>
      </c>
      <c r="C579">
        <v>41.904192091634393</v>
      </c>
      <c r="D579">
        <v>46.59</v>
      </c>
      <c r="E579" s="1">
        <f t="shared" ref="E579:E642" si="27">B579/B580-1</f>
        <v>-7.0048644892285461E-3</v>
      </c>
      <c r="F579" s="1">
        <f t="shared" ref="F579:F642" si="28">C579/C580-1</f>
        <v>3.487561032318176E-3</v>
      </c>
      <c r="G579" s="1">
        <f t="shared" ref="G579:G642" si="29">D579/D580-1</f>
        <v>1.1067708333333481E-2</v>
      </c>
    </row>
    <row r="580" spans="1:7" x14ac:dyDescent="0.25">
      <c r="A580" s="7">
        <v>40403</v>
      </c>
      <c r="B580">
        <v>1079.25</v>
      </c>
      <c r="C580">
        <v>41.758556576950767</v>
      </c>
      <c r="D580">
        <v>46.08</v>
      </c>
      <c r="E580" s="1">
        <f t="shared" si="27"/>
        <v>-3.7792874719161262E-2</v>
      </c>
      <c r="F580" s="1">
        <f t="shared" si="28"/>
        <v>-1.5789473684210797E-2</v>
      </c>
      <c r="G580" s="1">
        <f t="shared" si="29"/>
        <v>-5.4769230769230792E-2</v>
      </c>
    </row>
    <row r="581" spans="1:7" x14ac:dyDescent="0.25">
      <c r="A581" s="7">
        <v>40396</v>
      </c>
      <c r="B581">
        <v>1121.6400000000001</v>
      </c>
      <c r="C581">
        <v>42.428479944495443</v>
      </c>
      <c r="D581">
        <v>48.75</v>
      </c>
      <c r="E581" s="1">
        <f t="shared" si="27"/>
        <v>1.8191721132897687E-2</v>
      </c>
      <c r="F581" s="1">
        <f t="shared" si="28"/>
        <v>-6.5240641711229785E-2</v>
      </c>
      <c r="G581" s="1">
        <f t="shared" si="29"/>
        <v>9.5257817353489038E-3</v>
      </c>
    </row>
    <row r="582" spans="1:7" x14ac:dyDescent="0.25">
      <c r="A582" s="7">
        <v>40389</v>
      </c>
      <c r="B582">
        <v>1101.5999999999999</v>
      </c>
      <c r="C582">
        <v>45.389735409729099</v>
      </c>
      <c r="D582">
        <v>48.29</v>
      </c>
      <c r="E582" s="1">
        <f t="shared" si="27"/>
        <v>-9.6131173707236783E-4</v>
      </c>
      <c r="F582" s="1">
        <f t="shared" si="28"/>
        <v>-7.881773399014802E-2</v>
      </c>
      <c r="G582" s="1">
        <f t="shared" si="29"/>
        <v>2.6573129251700633E-2</v>
      </c>
    </row>
    <row r="583" spans="1:7" x14ac:dyDescent="0.25">
      <c r="A583" s="7">
        <v>40382</v>
      </c>
      <c r="B583">
        <v>1102.6600000000001</v>
      </c>
      <c r="C583">
        <v>49.273349134625718</v>
      </c>
      <c r="D583">
        <v>47.04</v>
      </c>
      <c r="E583" s="1">
        <f t="shared" si="27"/>
        <v>3.5478175944707369E-2</v>
      </c>
      <c r="F583" s="1">
        <f t="shared" si="28"/>
        <v>-1.2453784783031607E-2</v>
      </c>
      <c r="G583" s="1">
        <f t="shared" si="29"/>
        <v>9.9322271558775377E-2</v>
      </c>
    </row>
    <row r="584" spans="1:7" x14ac:dyDescent="0.25">
      <c r="A584" s="7">
        <v>40375</v>
      </c>
      <c r="B584">
        <v>1064.8800000000001</v>
      </c>
      <c r="C584">
        <v>49.894727330609172</v>
      </c>
      <c r="D584">
        <v>42.79</v>
      </c>
      <c r="E584" s="1">
        <f t="shared" si="27"/>
        <v>-1.2134030947344887E-2</v>
      </c>
      <c r="F584" s="1">
        <f t="shared" si="28"/>
        <v>-1.4573346116970254E-2</v>
      </c>
      <c r="G584" s="1">
        <f t="shared" si="29"/>
        <v>-5.7696542611759494E-2</v>
      </c>
    </row>
    <row r="585" spans="1:7" x14ac:dyDescent="0.25">
      <c r="A585" s="7">
        <v>40368</v>
      </c>
      <c r="B585">
        <v>1077.96</v>
      </c>
      <c r="C585">
        <v>50.632613938339524</v>
      </c>
      <c r="D585">
        <v>45.41</v>
      </c>
      <c r="E585" s="1">
        <f t="shared" si="27"/>
        <v>5.4157131960335558E-2</v>
      </c>
      <c r="F585" s="1">
        <f t="shared" si="28"/>
        <v>2.2950176539819678E-2</v>
      </c>
      <c r="G585" s="1">
        <f t="shared" si="29"/>
        <v>8.7404214559386961E-2</v>
      </c>
    </row>
    <row r="586" spans="1:7" x14ac:dyDescent="0.25">
      <c r="A586" s="7">
        <v>40361</v>
      </c>
      <c r="B586">
        <v>1022.58</v>
      </c>
      <c r="C586">
        <v>49.496656923807265</v>
      </c>
      <c r="D586">
        <v>41.76</v>
      </c>
      <c r="E586" s="1">
        <f t="shared" si="27"/>
        <v>-5.0317619525242385E-2</v>
      </c>
      <c r="F586" s="1">
        <f t="shared" si="28"/>
        <v>1.9654088050313767E-3</v>
      </c>
      <c r="G586" s="1">
        <f t="shared" si="29"/>
        <v>-5.8611361587015409E-2</v>
      </c>
    </row>
    <row r="587" spans="1:7" x14ac:dyDescent="0.25">
      <c r="A587" s="7">
        <v>40354</v>
      </c>
      <c r="B587">
        <v>1076.76</v>
      </c>
      <c r="C587">
        <v>49.399566580684855</v>
      </c>
      <c r="D587">
        <v>44.36</v>
      </c>
      <c r="E587" s="1">
        <f t="shared" si="27"/>
        <v>-3.6464998076079835E-2</v>
      </c>
      <c r="F587" s="1">
        <f t="shared" si="28"/>
        <v>-1.2422360248447228E-2</v>
      </c>
      <c r="G587" s="1">
        <f t="shared" si="29"/>
        <v>-4.5405638046051244E-2</v>
      </c>
    </row>
    <row r="588" spans="1:7" x14ac:dyDescent="0.25">
      <c r="A588" s="7">
        <v>40347</v>
      </c>
      <c r="B588">
        <v>1117.51</v>
      </c>
      <c r="C588">
        <v>50.020944776668316</v>
      </c>
      <c r="D588">
        <v>46.47</v>
      </c>
      <c r="E588" s="1">
        <f t="shared" si="27"/>
        <v>2.3735800659582251E-2</v>
      </c>
      <c r="F588" s="1">
        <f t="shared" si="28"/>
        <v>-1.0372646945831621E-2</v>
      </c>
      <c r="G588" s="1">
        <f t="shared" si="29"/>
        <v>1.8855514141635554E-2</v>
      </c>
    </row>
    <row r="589" spans="1:7" x14ac:dyDescent="0.25">
      <c r="A589" s="7">
        <v>40340</v>
      </c>
      <c r="B589">
        <v>1091.5999999999999</v>
      </c>
      <c r="C589">
        <v>50.545232629529352</v>
      </c>
      <c r="D589">
        <v>45.61</v>
      </c>
      <c r="E589" s="1">
        <f t="shared" si="27"/>
        <v>2.5092029148824135E-2</v>
      </c>
      <c r="F589" s="1">
        <f t="shared" si="28"/>
        <v>-2.3997000374953004E-2</v>
      </c>
      <c r="G589" s="1">
        <f t="shared" si="29"/>
        <v>3.6826551488974735E-2</v>
      </c>
    </row>
    <row r="590" spans="1:7" x14ac:dyDescent="0.25">
      <c r="A590" s="7">
        <v>40333</v>
      </c>
      <c r="B590">
        <v>1064.8800000000001</v>
      </c>
      <c r="C590">
        <v>51.787989021496259</v>
      </c>
      <c r="D590">
        <v>43.99</v>
      </c>
      <c r="E590" s="1">
        <f t="shared" si="27"/>
        <v>-2.2516775135164924E-2</v>
      </c>
      <c r="F590" s="1">
        <f t="shared" si="28"/>
        <v>-2.7529626253418482E-2</v>
      </c>
      <c r="G590" s="1">
        <f t="shared" si="29"/>
        <v>-6.2446717817561836E-2</v>
      </c>
    </row>
    <row r="591" spans="1:7" x14ac:dyDescent="0.25">
      <c r="A591" s="7">
        <v>40326</v>
      </c>
      <c r="B591">
        <v>1089.4100000000001</v>
      </c>
      <c r="C591">
        <v>53.254053202644734</v>
      </c>
      <c r="D591">
        <v>46.92</v>
      </c>
      <c r="E591" s="1">
        <f t="shared" si="27"/>
        <v>1.5813329165479395E-3</v>
      </c>
      <c r="F591" s="1">
        <f t="shared" si="28"/>
        <v>1.9706265105038145E-2</v>
      </c>
      <c r="G591" s="1">
        <f t="shared" si="29"/>
        <v>2.4677877265778525E-2</v>
      </c>
    </row>
    <row r="592" spans="1:7" x14ac:dyDescent="0.25">
      <c r="A592" s="7">
        <v>40319</v>
      </c>
      <c r="B592">
        <v>1087.69</v>
      </c>
      <c r="C592">
        <v>52.224895565547136</v>
      </c>
      <c r="D592">
        <v>45.79</v>
      </c>
      <c r="E592" s="1">
        <f t="shared" si="27"/>
        <v>-4.2256621583544707E-2</v>
      </c>
      <c r="F592" s="1">
        <f t="shared" si="28"/>
        <v>-3.9807211710103485E-2</v>
      </c>
      <c r="G592" s="1">
        <f t="shared" si="29"/>
        <v>-0.10705928237129492</v>
      </c>
    </row>
    <row r="593" spans="1:7" x14ac:dyDescent="0.25">
      <c r="A593" s="7">
        <v>40312</v>
      </c>
      <c r="B593">
        <v>1135.68</v>
      </c>
      <c r="C593">
        <v>54.390010217176993</v>
      </c>
      <c r="D593">
        <v>51.28</v>
      </c>
      <c r="E593" s="1">
        <f t="shared" si="27"/>
        <v>2.2324643525853283E-2</v>
      </c>
      <c r="F593" s="1">
        <f t="shared" si="28"/>
        <v>6.5221525004753866E-2</v>
      </c>
      <c r="G593" s="1">
        <f t="shared" si="29"/>
        <v>0.11599564744287272</v>
      </c>
    </row>
    <row r="594" spans="1:7" x14ac:dyDescent="0.25">
      <c r="A594" s="7">
        <v>40305</v>
      </c>
      <c r="B594">
        <v>1110.8800000000001</v>
      </c>
      <c r="C594">
        <v>51.05981144807815</v>
      </c>
      <c r="D594">
        <v>45.95</v>
      </c>
      <c r="E594" s="1">
        <f t="shared" si="27"/>
        <v>-6.3883575322957076E-2</v>
      </c>
      <c r="F594" s="1">
        <f t="shared" si="28"/>
        <v>-7.1995764955002706E-2</v>
      </c>
      <c r="G594" s="1">
        <f t="shared" si="29"/>
        <v>-0.13039364118092356</v>
      </c>
    </row>
    <row r="595" spans="1:7" x14ac:dyDescent="0.25">
      <c r="A595" s="7">
        <v>40298</v>
      </c>
      <c r="B595">
        <v>1186.69</v>
      </c>
      <c r="C595">
        <v>55.021097447472691</v>
      </c>
      <c r="D595">
        <v>52.84</v>
      </c>
      <c r="E595" s="1">
        <f t="shared" si="27"/>
        <v>-2.5129797581493141E-2</v>
      </c>
      <c r="F595" s="1">
        <f t="shared" si="28"/>
        <v>-2.5451418744625864E-2</v>
      </c>
      <c r="G595" s="1">
        <f t="shared" si="29"/>
        <v>-1.0301554598239338E-2</v>
      </c>
    </row>
    <row r="596" spans="1:7" x14ac:dyDescent="0.25">
      <c r="A596" s="7">
        <v>40291</v>
      </c>
      <c r="B596">
        <v>1217.28</v>
      </c>
      <c r="C596">
        <v>56.458034525684432</v>
      </c>
      <c r="D596">
        <v>53.39</v>
      </c>
      <c r="E596" s="1">
        <f t="shared" si="27"/>
        <v>2.1096692474813938E-2</v>
      </c>
      <c r="F596" s="1">
        <f t="shared" si="28"/>
        <v>-3.7690594483467121E-3</v>
      </c>
      <c r="G596" s="1">
        <f t="shared" si="29"/>
        <v>5.3888669561784619E-2</v>
      </c>
    </row>
    <row r="597" spans="1:7" x14ac:dyDescent="0.25">
      <c r="A597" s="7">
        <v>40284</v>
      </c>
      <c r="B597">
        <v>1192.1300000000001</v>
      </c>
      <c r="C597">
        <v>56.671633280553742</v>
      </c>
      <c r="D597">
        <v>50.66</v>
      </c>
      <c r="E597" s="1">
        <f t="shared" si="27"/>
        <v>-1.8754657267009422E-3</v>
      </c>
      <c r="F597" s="1">
        <f t="shared" si="28"/>
        <v>4.2693819221150342E-2</v>
      </c>
      <c r="G597" s="1">
        <f t="shared" si="29"/>
        <v>-2.1666338388813822E-3</v>
      </c>
    </row>
    <row r="598" spans="1:7" x14ac:dyDescent="0.25">
      <c r="A598" s="7">
        <v>40277</v>
      </c>
      <c r="B598">
        <v>1194.3699999999999</v>
      </c>
      <c r="C598">
        <v>54.351174079928022</v>
      </c>
      <c r="D598">
        <v>50.77</v>
      </c>
      <c r="E598" s="1">
        <f t="shared" si="27"/>
        <v>1.3810372633902057E-2</v>
      </c>
      <c r="F598" s="1">
        <f t="shared" si="28"/>
        <v>3.7627432808155614E-2</v>
      </c>
      <c r="G598" s="1">
        <f t="shared" si="29"/>
        <v>6.659663865546217E-2</v>
      </c>
    </row>
    <row r="599" spans="1:7" x14ac:dyDescent="0.25">
      <c r="A599" s="7">
        <v>40270</v>
      </c>
      <c r="B599">
        <v>1178.0999999999999</v>
      </c>
      <c r="C599">
        <v>52.380240114543</v>
      </c>
      <c r="D599">
        <v>47.6</v>
      </c>
      <c r="E599" s="1">
        <f t="shared" si="27"/>
        <v>9.8663626466881649E-3</v>
      </c>
      <c r="F599" s="1">
        <f t="shared" si="28"/>
        <v>-3.729478943611686E-2</v>
      </c>
      <c r="G599" s="1">
        <f t="shared" si="29"/>
        <v>2.896670990056216E-2</v>
      </c>
    </row>
    <row r="600" spans="1:7" x14ac:dyDescent="0.25">
      <c r="A600" s="7">
        <v>40263</v>
      </c>
      <c r="B600">
        <v>1166.5899999999999</v>
      </c>
      <c r="C600">
        <v>54.409428285801468</v>
      </c>
      <c r="D600">
        <v>46.26</v>
      </c>
      <c r="E600" s="1">
        <f t="shared" si="27"/>
        <v>5.7677385981549367E-3</v>
      </c>
      <c r="F600" s="1">
        <f t="shared" si="28"/>
        <v>5.1999249108315881E-2</v>
      </c>
      <c r="G600" s="1">
        <f t="shared" si="29"/>
        <v>2.2320441988950224E-2</v>
      </c>
    </row>
    <row r="601" spans="1:7" x14ac:dyDescent="0.25">
      <c r="A601" s="7">
        <v>40256</v>
      </c>
      <c r="B601">
        <v>1159.9000000000001</v>
      </c>
      <c r="C601">
        <v>51.720025781310575</v>
      </c>
      <c r="D601">
        <v>45.25</v>
      </c>
      <c r="E601" s="1">
        <f t="shared" si="27"/>
        <v>8.6174662388369683E-3</v>
      </c>
      <c r="F601" s="1">
        <f t="shared" si="28"/>
        <v>4.0429687500000089E-2</v>
      </c>
      <c r="G601" s="1">
        <f t="shared" si="29"/>
        <v>-1.6090454446618829E-2</v>
      </c>
    </row>
    <row r="602" spans="1:7" x14ac:dyDescent="0.25">
      <c r="A602" s="7">
        <v>40249</v>
      </c>
      <c r="B602">
        <v>1149.99</v>
      </c>
      <c r="C602">
        <v>49.710255678676575</v>
      </c>
      <c r="D602">
        <v>45.99</v>
      </c>
      <c r="E602" s="1">
        <f t="shared" si="27"/>
        <v>9.9148151400720863E-3</v>
      </c>
      <c r="F602" s="1">
        <f t="shared" si="28"/>
        <v>2.1344504288848931E-2</v>
      </c>
      <c r="G602" s="1">
        <f t="shared" si="29"/>
        <v>3.0011198208286682E-2</v>
      </c>
    </row>
    <row r="603" spans="1:7" x14ac:dyDescent="0.25">
      <c r="A603" s="7">
        <v>40242</v>
      </c>
      <c r="B603">
        <v>1138.7</v>
      </c>
      <c r="C603">
        <v>48.67138900726674</v>
      </c>
      <c r="D603">
        <v>44.65</v>
      </c>
      <c r="E603" s="1">
        <f t="shared" si="27"/>
        <v>3.0973571512643794E-2</v>
      </c>
      <c r="F603" s="1">
        <f t="shared" si="28"/>
        <v>2.3897058823529438E-2</v>
      </c>
      <c r="G603" s="1">
        <f t="shared" si="29"/>
        <v>4.3224299065420579E-2</v>
      </c>
    </row>
    <row r="604" spans="1:7" x14ac:dyDescent="0.25">
      <c r="A604" s="7">
        <v>40235</v>
      </c>
      <c r="B604">
        <v>1104.49</v>
      </c>
      <c r="C604">
        <v>47.53543199273448</v>
      </c>
      <c r="D604">
        <v>42.8</v>
      </c>
      <c r="E604" s="1">
        <f t="shared" si="27"/>
        <v>-4.2193712415590223E-3</v>
      </c>
      <c r="F604" s="1">
        <f t="shared" si="28"/>
        <v>-3.8113948919449969E-2</v>
      </c>
      <c r="G604" s="1">
        <f t="shared" si="29"/>
        <v>-6.8350021767522917E-2</v>
      </c>
    </row>
    <row r="605" spans="1:7" x14ac:dyDescent="0.25">
      <c r="A605" s="7">
        <v>40228</v>
      </c>
      <c r="B605">
        <v>1109.17</v>
      </c>
      <c r="C605">
        <v>49.418984649309337</v>
      </c>
      <c r="D605">
        <v>45.94</v>
      </c>
      <c r="E605" s="1">
        <f t="shared" si="27"/>
        <v>3.1296780132216373E-2</v>
      </c>
      <c r="F605" s="1">
        <f t="shared" si="28"/>
        <v>1.6373801916932829E-2</v>
      </c>
      <c r="G605" s="1">
        <f t="shared" si="29"/>
        <v>4.1487191113126265E-2</v>
      </c>
    </row>
    <row r="606" spans="1:7" x14ac:dyDescent="0.25">
      <c r="A606" s="7">
        <v>40221</v>
      </c>
      <c r="B606">
        <v>1075.51</v>
      </c>
      <c r="C606">
        <v>48.622843835705531</v>
      </c>
      <c r="D606">
        <v>44.11</v>
      </c>
      <c r="E606" s="1">
        <f t="shared" si="27"/>
        <v>8.741406315947442E-3</v>
      </c>
      <c r="F606" s="1">
        <f t="shared" si="28"/>
        <v>4.3550739737445499E-2</v>
      </c>
      <c r="G606" s="1">
        <f t="shared" si="29"/>
        <v>2.438457965629337E-2</v>
      </c>
    </row>
    <row r="607" spans="1:7" x14ac:dyDescent="0.25">
      <c r="A607" s="7">
        <v>40214</v>
      </c>
      <c r="B607">
        <v>1066.19</v>
      </c>
      <c r="C607">
        <v>46.593655664447049</v>
      </c>
      <c r="D607">
        <v>43.06</v>
      </c>
      <c r="E607" s="1">
        <f t="shared" si="27"/>
        <v>-7.1517036512798171E-3</v>
      </c>
      <c r="F607" s="1">
        <f t="shared" si="28"/>
        <v>2.6524064171123074E-2</v>
      </c>
      <c r="G607" s="1">
        <f t="shared" si="29"/>
        <v>-5.0286722540802797E-2</v>
      </c>
    </row>
    <row r="608" spans="1:7" x14ac:dyDescent="0.25">
      <c r="A608" s="7">
        <v>40207</v>
      </c>
      <c r="B608">
        <v>1073.8699999999999</v>
      </c>
      <c r="C608">
        <v>45.389735409729099</v>
      </c>
      <c r="D608">
        <v>45.34</v>
      </c>
      <c r="E608" s="1">
        <f t="shared" si="27"/>
        <v>-1.6386385286143557E-2</v>
      </c>
      <c r="F608" s="1">
        <f t="shared" si="28"/>
        <v>-1.2880067567567544E-2</v>
      </c>
      <c r="G608" s="1">
        <f t="shared" si="29"/>
        <v>-2.3055375996552274E-2</v>
      </c>
    </row>
    <row r="609" spans="1:7" x14ac:dyDescent="0.25">
      <c r="A609" s="7">
        <v>40200</v>
      </c>
      <c r="B609">
        <v>1091.76</v>
      </c>
      <c r="C609">
        <v>45.981986502775833</v>
      </c>
      <c r="D609">
        <v>46.41</v>
      </c>
      <c r="E609" s="1">
        <f t="shared" si="27"/>
        <v>-3.8969041310528807E-2</v>
      </c>
      <c r="F609" s="1">
        <f t="shared" si="28"/>
        <v>2.3280423280420681E-3</v>
      </c>
      <c r="G609" s="1">
        <f t="shared" si="29"/>
        <v>-5.4593603585251671E-2</v>
      </c>
    </row>
    <row r="610" spans="1:7" x14ac:dyDescent="0.25">
      <c r="A610" s="7">
        <v>40193</v>
      </c>
      <c r="B610">
        <v>1136.03</v>
      </c>
      <c r="C610">
        <v>45.875187125341185</v>
      </c>
      <c r="D610">
        <v>49.09</v>
      </c>
      <c r="E610" s="1">
        <f t="shared" si="27"/>
        <v>-7.8167304232388268E-3</v>
      </c>
      <c r="F610" s="1">
        <f t="shared" si="28"/>
        <v>6.0130132376037926E-2</v>
      </c>
      <c r="G610" s="1">
        <f t="shared" si="29"/>
        <v>-1.3464630225080265E-2</v>
      </c>
    </row>
    <row r="611" spans="1:7" x14ac:dyDescent="0.25">
      <c r="A611" s="7">
        <v>40186</v>
      </c>
      <c r="B611">
        <v>1144.98</v>
      </c>
      <c r="C611">
        <v>43.273165929660451</v>
      </c>
      <c r="D611">
        <v>49.76</v>
      </c>
      <c r="E611" s="1">
        <f t="shared" si="27"/>
        <v>2.6795803066989698E-2</v>
      </c>
      <c r="F611" s="1">
        <f t="shared" si="28"/>
        <v>5.7163187855787667E-2</v>
      </c>
      <c r="G611" s="1">
        <f t="shared" si="29"/>
        <v>0.10479573712255763</v>
      </c>
    </row>
    <row r="612" spans="1:7" x14ac:dyDescent="0.25">
      <c r="A612" s="7">
        <v>40179</v>
      </c>
      <c r="B612">
        <v>1115.0999999999999</v>
      </c>
      <c r="C612">
        <v>40.933288660410241</v>
      </c>
      <c r="D612">
        <v>45.04</v>
      </c>
      <c r="E612" s="1">
        <f t="shared" si="27"/>
        <v>-1.0102265464100646E-2</v>
      </c>
      <c r="F612" s="1">
        <f t="shared" si="28"/>
        <v>-2.9912563276576321E-2</v>
      </c>
      <c r="G612" s="1">
        <f t="shared" si="29"/>
        <v>-7.9295154185021755E-3</v>
      </c>
    </row>
    <row r="613" spans="1:7" x14ac:dyDescent="0.25">
      <c r="A613" s="7">
        <v>40172</v>
      </c>
      <c r="B613">
        <v>1126.48</v>
      </c>
      <c r="C613">
        <v>42.195463121001644</v>
      </c>
      <c r="D613">
        <v>45.4</v>
      </c>
      <c r="E613" s="1">
        <f t="shared" si="27"/>
        <v>2.1778370386495771E-2</v>
      </c>
      <c r="F613" s="1">
        <f t="shared" si="28"/>
        <v>4.5717035611164469E-2</v>
      </c>
      <c r="G613" s="1">
        <f t="shared" si="29"/>
        <v>4.0329972502291422E-2</v>
      </c>
    </row>
    <row r="614" spans="1:7" x14ac:dyDescent="0.25">
      <c r="A614" s="7">
        <v>40165</v>
      </c>
      <c r="B614">
        <v>1102.47</v>
      </c>
      <c r="C614">
        <v>40.350746601675759</v>
      </c>
      <c r="D614">
        <v>43.64</v>
      </c>
      <c r="E614" s="1">
        <f t="shared" si="27"/>
        <v>-3.5610668739437523E-3</v>
      </c>
      <c r="F614" s="1">
        <f t="shared" si="28"/>
        <v>-7.877775125328057E-3</v>
      </c>
      <c r="G614" s="1">
        <f t="shared" si="29"/>
        <v>9.4831911690918202E-2</v>
      </c>
    </row>
    <row r="615" spans="1:7" x14ac:dyDescent="0.25">
      <c r="A615" s="7">
        <v>40158</v>
      </c>
      <c r="B615">
        <v>1106.4100000000001</v>
      </c>
      <c r="C615">
        <v>40.671144733979723</v>
      </c>
      <c r="D615">
        <v>39.86</v>
      </c>
      <c r="E615" s="1">
        <f t="shared" si="27"/>
        <v>3.887954574224306E-4</v>
      </c>
      <c r="F615" s="1">
        <f t="shared" si="28"/>
        <v>-8.2859848484848619E-3</v>
      </c>
      <c r="G615" s="1">
        <f t="shared" si="29"/>
        <v>-6.3659854357528745E-2</v>
      </c>
    </row>
    <row r="616" spans="1:7" x14ac:dyDescent="0.25">
      <c r="A616" s="7">
        <v>40151</v>
      </c>
      <c r="B616">
        <v>1105.98</v>
      </c>
      <c r="C616">
        <v>41.010960934908177</v>
      </c>
      <c r="D616">
        <v>42.57</v>
      </c>
      <c r="E616" s="1">
        <f t="shared" si="27"/>
        <v>1.3275430833081359E-2</v>
      </c>
      <c r="F616" s="1">
        <f t="shared" si="28"/>
        <v>5.8381358055625165E-2</v>
      </c>
      <c r="G616" s="1">
        <f t="shared" si="29"/>
        <v>-1.1609008590666381E-2</v>
      </c>
    </row>
    <row r="617" spans="1:7" x14ac:dyDescent="0.25">
      <c r="A617" s="7">
        <v>40144</v>
      </c>
      <c r="B617">
        <v>1091.49</v>
      </c>
      <c r="C617">
        <v>38.748755940155903</v>
      </c>
      <c r="D617">
        <v>43.07</v>
      </c>
      <c r="E617" s="1">
        <f t="shared" si="27"/>
        <v>1.0078982572503392E-4</v>
      </c>
      <c r="F617" s="1">
        <f t="shared" si="28"/>
        <v>1.2944162436548057E-2</v>
      </c>
      <c r="G617" s="1">
        <f t="shared" si="29"/>
        <v>-2.8203971119133531E-2</v>
      </c>
    </row>
    <row r="618" spans="1:7" x14ac:dyDescent="0.25">
      <c r="A618" s="7">
        <v>40137</v>
      </c>
      <c r="B618">
        <v>1091.3800000000001</v>
      </c>
      <c r="C618">
        <v>38.253595190231593</v>
      </c>
      <c r="D618">
        <v>44.32</v>
      </c>
      <c r="E618" s="1">
        <f t="shared" si="27"/>
        <v>-1.9204740827448719E-3</v>
      </c>
      <c r="F618" s="1">
        <f t="shared" si="28"/>
        <v>-2.111801242236E-2</v>
      </c>
      <c r="G618" s="1">
        <f t="shared" si="29"/>
        <v>2.4976873265494914E-2</v>
      </c>
    </row>
    <row r="619" spans="1:7" x14ac:dyDescent="0.25">
      <c r="A619" s="7">
        <v>40130</v>
      </c>
      <c r="B619">
        <v>1093.48</v>
      </c>
      <c r="C619">
        <v>39.078863106772111</v>
      </c>
      <c r="D619">
        <v>43.24</v>
      </c>
      <c r="E619" s="1">
        <f t="shared" si="27"/>
        <v>2.2612924343028196E-2</v>
      </c>
      <c r="F619" s="1">
        <f t="shared" si="28"/>
        <v>6.650768415474273E-2</v>
      </c>
      <c r="G619" s="1">
        <f t="shared" si="29"/>
        <v>-4.7577092511013164E-2</v>
      </c>
    </row>
    <row r="620" spans="1:7" x14ac:dyDescent="0.25">
      <c r="A620" s="7">
        <v>40123</v>
      </c>
      <c r="B620">
        <v>1069.3</v>
      </c>
      <c r="C620">
        <v>36.641895494399499</v>
      </c>
      <c r="D620">
        <v>45.4</v>
      </c>
      <c r="E620" s="1">
        <f t="shared" si="27"/>
        <v>3.1953599243381925E-2</v>
      </c>
      <c r="F620" s="1">
        <f t="shared" si="28"/>
        <v>3.1429352282044354E-2</v>
      </c>
      <c r="G620" s="1">
        <f t="shared" si="29"/>
        <v>2.2062134173795434E-2</v>
      </c>
    </row>
    <row r="621" spans="1:7" x14ac:dyDescent="0.25">
      <c r="A621" s="7">
        <v>40116</v>
      </c>
      <c r="B621">
        <v>1036.19</v>
      </c>
      <c r="C621">
        <v>35.525356548491722</v>
      </c>
      <c r="D621">
        <v>44.42</v>
      </c>
      <c r="E621" s="1">
        <f t="shared" si="27"/>
        <v>-4.0209336791404038E-2</v>
      </c>
      <c r="F621" s="1">
        <f t="shared" si="28"/>
        <v>-3.0728476821191841E-2</v>
      </c>
      <c r="G621" s="1">
        <f t="shared" si="29"/>
        <v>-0.10335082761404923</v>
      </c>
    </row>
    <row r="622" spans="1:7" x14ac:dyDescent="0.25">
      <c r="A622" s="7">
        <v>40109</v>
      </c>
      <c r="B622">
        <v>1079.5999999999999</v>
      </c>
      <c r="C622">
        <v>36.651604528711729</v>
      </c>
      <c r="D622">
        <v>49.54</v>
      </c>
      <c r="E622" s="1">
        <f t="shared" si="27"/>
        <v>-7.4286554869080756E-3</v>
      </c>
      <c r="F622" s="1">
        <f t="shared" si="28"/>
        <v>-6.5789473684213506E-3</v>
      </c>
      <c r="G622" s="1">
        <f t="shared" si="29"/>
        <v>-1.3933121019108374E-2</v>
      </c>
    </row>
    <row r="623" spans="1:7" x14ac:dyDescent="0.25">
      <c r="A623" s="7">
        <v>40102</v>
      </c>
      <c r="B623">
        <v>1087.68</v>
      </c>
      <c r="C623">
        <v>36.89433038651778</v>
      </c>
      <c r="D623">
        <v>50.24</v>
      </c>
      <c r="E623" s="1">
        <f t="shared" si="27"/>
        <v>1.5109800371445381E-2</v>
      </c>
      <c r="F623" s="1">
        <f t="shared" si="28"/>
        <v>-1.4011416709911573E-2</v>
      </c>
      <c r="G623" s="1">
        <f t="shared" si="29"/>
        <v>3.056410256410258E-2</v>
      </c>
    </row>
    <row r="624" spans="1:7" x14ac:dyDescent="0.25">
      <c r="A624" s="7">
        <v>40095</v>
      </c>
      <c r="B624">
        <v>1071.49</v>
      </c>
      <c r="C624">
        <v>37.418618239378816</v>
      </c>
      <c r="D624">
        <v>48.75</v>
      </c>
      <c r="E624" s="1">
        <f t="shared" si="27"/>
        <v>4.5141970913276319E-2</v>
      </c>
      <c r="F624" s="1">
        <f t="shared" si="28"/>
        <v>4.6713742531232727E-2</v>
      </c>
      <c r="G624" s="1">
        <f t="shared" si="29"/>
        <v>2.4374868669888583E-2</v>
      </c>
    </row>
    <row r="625" spans="1:7" x14ac:dyDescent="0.25">
      <c r="A625" s="7">
        <v>40088</v>
      </c>
      <c r="B625">
        <v>1025.21</v>
      </c>
      <c r="C625">
        <v>35.748664337673283</v>
      </c>
      <c r="D625">
        <v>47.59</v>
      </c>
      <c r="E625" s="1">
        <f t="shared" si="27"/>
        <v>-1.835538788563551E-2</v>
      </c>
      <c r="F625" s="1">
        <f t="shared" si="28"/>
        <v>-5.6623110427875822E-2</v>
      </c>
      <c r="G625" s="1">
        <f t="shared" si="29"/>
        <v>-6.4478081383919639E-2</v>
      </c>
    </row>
    <row r="626" spans="1:7" x14ac:dyDescent="0.25">
      <c r="A626" s="7">
        <v>40081</v>
      </c>
      <c r="B626">
        <v>1044.3800000000001</v>
      </c>
      <c r="C626">
        <v>37.89436092067865</v>
      </c>
      <c r="D626">
        <v>50.87</v>
      </c>
      <c r="E626" s="1">
        <f t="shared" si="27"/>
        <v>-2.2390714218852192E-2</v>
      </c>
      <c r="F626" s="1">
        <f t="shared" si="28"/>
        <v>2.1995286724273644E-2</v>
      </c>
      <c r="G626" s="1">
        <f t="shared" si="29"/>
        <v>-9.2417484388938487E-2</v>
      </c>
    </row>
    <row r="627" spans="1:7" x14ac:dyDescent="0.25">
      <c r="A627" s="7">
        <v>40074</v>
      </c>
      <c r="B627">
        <v>1068.3</v>
      </c>
      <c r="C627">
        <v>37.078802038450355</v>
      </c>
      <c r="D627">
        <v>56.05</v>
      </c>
      <c r="E627" s="1">
        <f t="shared" si="27"/>
        <v>2.4522167771139136E-2</v>
      </c>
      <c r="F627" s="1">
        <f t="shared" si="28"/>
        <v>-5.2122114668652464E-2</v>
      </c>
      <c r="G627" s="1">
        <f t="shared" si="29"/>
        <v>3.2608695652173836E-2</v>
      </c>
    </row>
    <row r="628" spans="1:7" x14ac:dyDescent="0.25">
      <c r="A628" s="7">
        <v>40067</v>
      </c>
      <c r="B628">
        <v>1042.73</v>
      </c>
      <c r="C628">
        <v>39.117699244021082</v>
      </c>
      <c r="D628">
        <v>54.28</v>
      </c>
      <c r="E628" s="1">
        <f t="shared" si="27"/>
        <v>2.5905155450610007E-2</v>
      </c>
      <c r="F628" s="1">
        <f t="shared" si="28"/>
        <v>-1.4191338390016961E-2</v>
      </c>
      <c r="G628" s="1">
        <f t="shared" si="29"/>
        <v>2.434421588979041E-2</v>
      </c>
    </row>
    <row r="629" spans="1:7" x14ac:dyDescent="0.25">
      <c r="A629" s="7">
        <v>40060</v>
      </c>
      <c r="B629">
        <v>1016.4</v>
      </c>
      <c r="C629">
        <v>39.680823234131083</v>
      </c>
      <c r="D629">
        <v>52.99</v>
      </c>
      <c r="E629" s="1">
        <f t="shared" si="27"/>
        <v>-1.2177699163208433E-2</v>
      </c>
      <c r="F629" s="1">
        <f t="shared" si="28"/>
        <v>-2.8523888756833982E-2</v>
      </c>
      <c r="G629" s="1">
        <f t="shared" si="29"/>
        <v>-1.1011571481896132E-2</v>
      </c>
    </row>
    <row r="630" spans="1:7" x14ac:dyDescent="0.25">
      <c r="A630" s="7">
        <v>40053</v>
      </c>
      <c r="B630">
        <v>1028.93</v>
      </c>
      <c r="C630">
        <v>40.845907351600069</v>
      </c>
      <c r="D630">
        <v>53.58</v>
      </c>
      <c r="E630" s="1">
        <f t="shared" si="27"/>
        <v>2.7286990927075649E-3</v>
      </c>
      <c r="F630" s="1">
        <f t="shared" si="28"/>
        <v>5.9430873835305986E-2</v>
      </c>
      <c r="G630" s="1">
        <f t="shared" si="29"/>
        <v>-4.0988007875425114E-2</v>
      </c>
    </row>
    <row r="631" spans="1:7" x14ac:dyDescent="0.25">
      <c r="A631" s="7">
        <v>40046</v>
      </c>
      <c r="B631">
        <v>1026.1300000000001</v>
      </c>
      <c r="C631">
        <v>38.554575253911068</v>
      </c>
      <c r="D631">
        <v>55.87</v>
      </c>
      <c r="E631" s="1">
        <f t="shared" si="27"/>
        <v>2.1950223585535333E-2</v>
      </c>
      <c r="F631" s="1">
        <f t="shared" si="28"/>
        <v>1.5860833972882737E-2</v>
      </c>
      <c r="G631" s="1">
        <f t="shared" si="29"/>
        <v>3.4055154543771948E-2</v>
      </c>
    </row>
    <row r="632" spans="1:7" x14ac:dyDescent="0.25">
      <c r="A632" s="7">
        <v>40039</v>
      </c>
      <c r="B632">
        <v>1004.09</v>
      </c>
      <c r="C632">
        <v>37.952615126552104</v>
      </c>
      <c r="D632">
        <v>54.03</v>
      </c>
      <c r="E632" s="1">
        <f t="shared" si="27"/>
        <v>-6.3237273375029712E-3</v>
      </c>
      <c r="F632" s="1">
        <f t="shared" si="28"/>
        <v>-3.6480157752033393E-2</v>
      </c>
      <c r="G632" s="1">
        <f t="shared" si="29"/>
        <v>-7.1808967531352019E-2</v>
      </c>
    </row>
    <row r="633" spans="1:7" x14ac:dyDescent="0.25">
      <c r="A633" s="7">
        <v>40032</v>
      </c>
      <c r="B633">
        <v>1010.48</v>
      </c>
      <c r="C633">
        <v>39.389552204763845</v>
      </c>
      <c r="D633">
        <v>58.21</v>
      </c>
      <c r="E633" s="1">
        <f t="shared" si="27"/>
        <v>2.3291610969336185E-2</v>
      </c>
      <c r="F633" s="1">
        <f t="shared" si="28"/>
        <v>-2.7040314650935704E-3</v>
      </c>
      <c r="G633" s="1">
        <f t="shared" si="29"/>
        <v>0.10246212121212128</v>
      </c>
    </row>
    <row r="634" spans="1:7" x14ac:dyDescent="0.25">
      <c r="A634" s="7">
        <v>40025</v>
      </c>
      <c r="B634">
        <v>987.48</v>
      </c>
      <c r="C634">
        <v>39.496351582198507</v>
      </c>
      <c r="D634">
        <v>52.8</v>
      </c>
      <c r="E634" s="1">
        <f t="shared" si="27"/>
        <v>8.3940934991728611E-3</v>
      </c>
      <c r="F634" s="1">
        <f t="shared" si="28"/>
        <v>-8.5303436509869268E-3</v>
      </c>
      <c r="G634" s="1">
        <f t="shared" si="29"/>
        <v>-1.1235955056179803E-2</v>
      </c>
    </row>
    <row r="635" spans="1:7" x14ac:dyDescent="0.25">
      <c r="A635" s="7">
        <v>40018</v>
      </c>
      <c r="B635">
        <v>979.26</v>
      </c>
      <c r="C635">
        <v>39.836167783126953</v>
      </c>
      <c r="D635">
        <v>53.4</v>
      </c>
      <c r="E635" s="1">
        <f t="shared" si="27"/>
        <v>4.134498819626109E-2</v>
      </c>
      <c r="F635" s="1">
        <f t="shared" si="28"/>
        <v>-0.10218818380743988</v>
      </c>
      <c r="G635" s="1">
        <f t="shared" si="29"/>
        <v>8.1190524397651398E-2</v>
      </c>
    </row>
    <row r="636" spans="1:7" x14ac:dyDescent="0.25">
      <c r="A636" s="7">
        <v>40011</v>
      </c>
      <c r="B636">
        <v>940.38</v>
      </c>
      <c r="C636">
        <v>44.370286806943746</v>
      </c>
      <c r="D636">
        <v>49.39</v>
      </c>
      <c r="E636" s="1">
        <f t="shared" si="27"/>
        <v>6.9671152161796313E-2</v>
      </c>
      <c r="F636" s="1">
        <f t="shared" si="28"/>
        <v>2.0089285714285809E-2</v>
      </c>
      <c r="G636" s="1">
        <f t="shared" si="29"/>
        <v>5.0851063829787213E-2</v>
      </c>
    </row>
    <row r="637" spans="1:7" x14ac:dyDescent="0.25">
      <c r="A637" s="7">
        <v>40004</v>
      </c>
      <c r="B637">
        <v>879.13</v>
      </c>
      <c r="C637">
        <v>43.496473718842005</v>
      </c>
      <c r="D637">
        <v>47</v>
      </c>
      <c r="E637" s="1">
        <f t="shared" si="27"/>
        <v>-1.9287833827893119E-2</v>
      </c>
      <c r="F637" s="1">
        <f t="shared" si="28"/>
        <v>-4.6402724563644027E-2</v>
      </c>
      <c r="G637" s="1">
        <f t="shared" si="29"/>
        <v>-3.7082565048145888E-2</v>
      </c>
    </row>
    <row r="638" spans="1:7" x14ac:dyDescent="0.25">
      <c r="A638" s="7">
        <v>39997</v>
      </c>
      <c r="B638">
        <v>896.42</v>
      </c>
      <c r="C638">
        <v>45.613043198910653</v>
      </c>
      <c r="D638">
        <v>48.81</v>
      </c>
      <c r="E638" s="1">
        <f t="shared" si="27"/>
        <v>-2.4464033083034131E-2</v>
      </c>
      <c r="F638" s="1">
        <f t="shared" si="28"/>
        <v>1.8426186863212513E-2</v>
      </c>
      <c r="G638" s="1">
        <f t="shared" si="29"/>
        <v>-5.8267412695350074E-2</v>
      </c>
    </row>
    <row r="639" spans="1:7" x14ac:dyDescent="0.25">
      <c r="A639" s="7">
        <v>39990</v>
      </c>
      <c r="B639">
        <v>918.9</v>
      </c>
      <c r="C639">
        <v>44.787775282370127</v>
      </c>
      <c r="D639">
        <v>51.83</v>
      </c>
      <c r="E639" s="1">
        <f t="shared" si="27"/>
        <v>-2.5292272288136575E-3</v>
      </c>
      <c r="F639" s="1">
        <f t="shared" si="28"/>
        <v>-3.7956204379562042E-2</v>
      </c>
      <c r="G639" s="1">
        <f t="shared" si="29"/>
        <v>3.1032424905510059E-2</v>
      </c>
    </row>
    <row r="640" spans="1:7" x14ac:dyDescent="0.25">
      <c r="A640" s="7">
        <v>39983</v>
      </c>
      <c r="B640">
        <v>921.23</v>
      </c>
      <c r="C640">
        <v>46.554819527198084</v>
      </c>
      <c r="D640">
        <v>50.27</v>
      </c>
      <c r="E640" s="1">
        <f t="shared" si="27"/>
        <v>-2.6400059183479319E-2</v>
      </c>
      <c r="F640" s="1">
        <f t="shared" si="28"/>
        <v>5.24109014675056E-3</v>
      </c>
      <c r="G640" s="1">
        <f t="shared" si="29"/>
        <v>-6.648096564531103E-2</v>
      </c>
    </row>
    <row r="641" spans="1:7" x14ac:dyDescent="0.25">
      <c r="A641" s="7">
        <v>39976</v>
      </c>
      <c r="B641">
        <v>946.21</v>
      </c>
      <c r="C641">
        <v>46.312093669392048</v>
      </c>
      <c r="D641">
        <v>53.85</v>
      </c>
      <c r="E641" s="1">
        <f t="shared" si="27"/>
        <v>6.5100149985639622E-3</v>
      </c>
      <c r="F641" s="1">
        <f t="shared" si="28"/>
        <v>-7.9034941763725941E-3</v>
      </c>
      <c r="G641" s="1">
        <f t="shared" si="29"/>
        <v>1.7958412098298737E-2</v>
      </c>
    </row>
    <row r="642" spans="1:7" x14ac:dyDescent="0.25">
      <c r="A642" s="7">
        <v>39969</v>
      </c>
      <c r="B642">
        <v>940.09</v>
      </c>
      <c r="C642">
        <v>46.681036973257221</v>
      </c>
      <c r="D642">
        <v>52.9</v>
      </c>
      <c r="E642" s="1">
        <f t="shared" si="27"/>
        <v>2.2793045673129342E-2</v>
      </c>
      <c r="F642" s="1">
        <f t="shared" si="28"/>
        <v>0.10249942673698698</v>
      </c>
      <c r="G642" s="1">
        <f t="shared" si="29"/>
        <v>0.12601106853980415</v>
      </c>
    </row>
    <row r="643" spans="1:7" x14ac:dyDescent="0.25">
      <c r="A643" s="7">
        <v>39962</v>
      </c>
      <c r="B643">
        <v>919.14</v>
      </c>
      <c r="C643">
        <v>42.341098635685263</v>
      </c>
      <c r="D643">
        <v>46.98</v>
      </c>
      <c r="E643" s="1">
        <f t="shared" ref="E643:E706" si="30">B643/B644-1</f>
        <v>3.623449830890646E-2</v>
      </c>
      <c r="F643" s="1">
        <f t="shared" ref="F643:F706" si="31">C643/C644-1</f>
        <v>5.9009227780475904E-2</v>
      </c>
      <c r="G643" s="1">
        <f t="shared" ref="G643:G706" si="32">D643/D644-1</f>
        <v>7.7275854161889423E-2</v>
      </c>
    </row>
    <row r="644" spans="1:7" x14ac:dyDescent="0.25">
      <c r="A644" s="7">
        <v>39955</v>
      </c>
      <c r="B644">
        <v>887</v>
      </c>
      <c r="C644">
        <v>39.981803297810579</v>
      </c>
      <c r="D644">
        <v>43.61</v>
      </c>
      <c r="E644" s="1">
        <f t="shared" si="30"/>
        <v>4.6665458499457468E-3</v>
      </c>
      <c r="F644" s="1">
        <f t="shared" si="31"/>
        <v>-2.6247339796641955E-2</v>
      </c>
      <c r="G644" s="1">
        <f t="shared" si="32"/>
        <v>8.3236994219653138E-3</v>
      </c>
    </row>
    <row r="645" spans="1:7" x14ac:dyDescent="0.25">
      <c r="A645" s="7">
        <v>39948</v>
      </c>
      <c r="B645">
        <v>882.88</v>
      </c>
      <c r="C645">
        <v>41.059506106469378</v>
      </c>
      <c r="D645">
        <v>43.25</v>
      </c>
      <c r="E645" s="1">
        <f t="shared" si="30"/>
        <v>-4.9880008178814772E-2</v>
      </c>
      <c r="F645" s="1">
        <f t="shared" si="31"/>
        <v>5.0683229813664576E-2</v>
      </c>
      <c r="G645" s="1">
        <f t="shared" si="32"/>
        <v>-4.2506088111578522E-2</v>
      </c>
    </row>
    <row r="646" spans="1:7" x14ac:dyDescent="0.25">
      <c r="A646" s="7">
        <v>39941</v>
      </c>
      <c r="B646">
        <v>929.23</v>
      </c>
      <c r="C646">
        <v>39.078863106772111</v>
      </c>
      <c r="D646">
        <v>45.17</v>
      </c>
      <c r="E646" s="1">
        <f t="shared" si="30"/>
        <v>5.8927431853404988E-2</v>
      </c>
      <c r="F646" s="1">
        <f t="shared" si="31"/>
        <v>3.683668212261737E-2</v>
      </c>
      <c r="G646" s="1">
        <f t="shared" si="32"/>
        <v>0.19719056453750339</v>
      </c>
    </row>
    <row r="647" spans="1:7" x14ac:dyDescent="0.25">
      <c r="A647" s="7">
        <v>39934</v>
      </c>
      <c r="B647">
        <v>877.52</v>
      </c>
      <c r="C647">
        <v>37.690471200121571</v>
      </c>
      <c r="D647">
        <v>37.729999999999997</v>
      </c>
      <c r="E647" s="1">
        <f t="shared" si="30"/>
        <v>1.3033489950705857E-2</v>
      </c>
      <c r="F647" s="1">
        <f t="shared" si="31"/>
        <v>-9.4411839755040861E-3</v>
      </c>
      <c r="G647" s="1">
        <f t="shared" si="32"/>
        <v>-7.8857421875000111E-2</v>
      </c>
    </row>
    <row r="648" spans="1:7" x14ac:dyDescent="0.25">
      <c r="A648" s="7">
        <v>39927</v>
      </c>
      <c r="B648">
        <v>866.23</v>
      </c>
      <c r="C648">
        <v>38.049705469674514</v>
      </c>
      <c r="D648">
        <v>40.96</v>
      </c>
      <c r="E648" s="1">
        <f t="shared" si="30"/>
        <v>-3.8753449862005684E-3</v>
      </c>
      <c r="F648" s="1">
        <f t="shared" si="31"/>
        <v>-5.3299492385788794E-3</v>
      </c>
      <c r="G648" s="1">
        <f t="shared" si="32"/>
        <v>-5.3423992229236772E-3</v>
      </c>
    </row>
    <row r="649" spans="1:7" x14ac:dyDescent="0.25">
      <c r="A649" s="7">
        <v>39920</v>
      </c>
      <c r="B649">
        <v>869.6</v>
      </c>
      <c r="C649">
        <v>38.253595190231593</v>
      </c>
      <c r="D649">
        <v>41.18</v>
      </c>
      <c r="E649" s="1">
        <f t="shared" si="30"/>
        <v>1.5223685439432311E-2</v>
      </c>
      <c r="F649" s="1">
        <f t="shared" si="31"/>
        <v>-6.1904761904761685E-2</v>
      </c>
      <c r="G649" s="1">
        <f t="shared" si="32"/>
        <v>3.2338932063173731E-2</v>
      </c>
    </row>
    <row r="650" spans="1:7" x14ac:dyDescent="0.25">
      <c r="A650" s="7">
        <v>39913</v>
      </c>
      <c r="B650">
        <v>856.56</v>
      </c>
      <c r="C650">
        <v>40.777944111414378</v>
      </c>
      <c r="D650">
        <v>39.89</v>
      </c>
      <c r="E650" s="1">
        <f t="shared" si="30"/>
        <v>1.6688427299703212E-2</v>
      </c>
      <c r="F650" s="1">
        <f t="shared" si="31"/>
        <v>6.9246435845213616E-2</v>
      </c>
      <c r="G650" s="1">
        <f t="shared" si="32"/>
        <v>6.6577540106951938E-2</v>
      </c>
    </row>
    <row r="651" spans="1:7" x14ac:dyDescent="0.25">
      <c r="A651" s="7">
        <v>39906</v>
      </c>
      <c r="B651">
        <v>842.5</v>
      </c>
      <c r="C651">
        <v>38.137086778484694</v>
      </c>
      <c r="D651">
        <v>37.4</v>
      </c>
      <c r="E651" s="1">
        <f t="shared" si="30"/>
        <v>3.2551413094100035E-2</v>
      </c>
      <c r="F651" s="1">
        <f t="shared" si="31"/>
        <v>4.1081367611980113E-2</v>
      </c>
      <c r="G651" s="1">
        <f t="shared" si="32"/>
        <v>4.8361096184845742E-3</v>
      </c>
    </row>
    <row r="652" spans="1:7" x14ac:dyDescent="0.25">
      <c r="A652" s="7">
        <v>39899</v>
      </c>
      <c r="B652">
        <v>815.94</v>
      </c>
      <c r="C652">
        <v>36.632186460087247</v>
      </c>
      <c r="D652">
        <v>37.22</v>
      </c>
      <c r="E652" s="1">
        <f t="shared" si="30"/>
        <v>6.1675384495276875E-2</v>
      </c>
      <c r="F652" s="1">
        <f t="shared" si="31"/>
        <v>0.16450617283950608</v>
      </c>
      <c r="G652" s="1">
        <f t="shared" si="32"/>
        <v>1.8331053351573257E-2</v>
      </c>
    </row>
    <row r="653" spans="1:7" x14ac:dyDescent="0.25">
      <c r="A653" s="7">
        <v>39892</v>
      </c>
      <c r="B653">
        <v>768.54</v>
      </c>
      <c r="C653">
        <v>31.457271171662519</v>
      </c>
      <c r="D653">
        <v>36.549999999999997</v>
      </c>
      <c r="E653" s="1">
        <f t="shared" si="30"/>
        <v>1.5848258542066063E-2</v>
      </c>
      <c r="F653" s="1">
        <f t="shared" si="31"/>
        <v>-7.9283887468030834E-2</v>
      </c>
      <c r="G653" s="1">
        <f t="shared" si="32"/>
        <v>-8.2810539523212157E-2</v>
      </c>
    </row>
    <row r="654" spans="1:7" x14ac:dyDescent="0.25">
      <c r="A654" s="7">
        <v>39885</v>
      </c>
      <c r="B654">
        <v>756.55</v>
      </c>
      <c r="C654">
        <v>34.166091744777908</v>
      </c>
      <c r="D654">
        <v>39.85</v>
      </c>
      <c r="E654" s="1">
        <f t="shared" si="30"/>
        <v>0.10707073663262023</v>
      </c>
      <c r="F654" s="1">
        <f t="shared" si="31"/>
        <v>3.4695677741840791E-2</v>
      </c>
      <c r="G654" s="1">
        <f t="shared" si="32"/>
        <v>0.25511811023622055</v>
      </c>
    </row>
    <row r="655" spans="1:7" x14ac:dyDescent="0.25">
      <c r="A655" s="7">
        <v>39878</v>
      </c>
      <c r="B655">
        <v>683.38</v>
      </c>
      <c r="C655">
        <v>33.020425695933405</v>
      </c>
      <c r="D655">
        <v>31.75</v>
      </c>
      <c r="E655" s="1">
        <f t="shared" si="30"/>
        <v>-7.0345127807479368E-2</v>
      </c>
      <c r="F655" s="1">
        <f t="shared" si="31"/>
        <v>-1.5059368664929296E-2</v>
      </c>
      <c r="G655" s="1">
        <f t="shared" si="32"/>
        <v>-4.5112781954887216E-2</v>
      </c>
    </row>
    <row r="656" spans="1:7" x14ac:dyDescent="0.25">
      <c r="A656" s="7">
        <v>39871</v>
      </c>
      <c r="B656">
        <v>735.09</v>
      </c>
      <c r="C656">
        <v>33.525295480169973</v>
      </c>
      <c r="D656">
        <v>33.25</v>
      </c>
      <c r="E656" s="1">
        <f t="shared" si="30"/>
        <v>-4.5399649373417228E-2</v>
      </c>
      <c r="F656" s="1">
        <f t="shared" si="31"/>
        <v>0.23896663078579139</v>
      </c>
      <c r="G656" s="1">
        <f t="shared" si="32"/>
        <v>-0.10086533261222275</v>
      </c>
    </row>
    <row r="657" spans="1:7" x14ac:dyDescent="0.25">
      <c r="A657" s="7">
        <v>39864</v>
      </c>
      <c r="B657">
        <v>770.05</v>
      </c>
      <c r="C657">
        <v>27.059078628217115</v>
      </c>
      <c r="D657">
        <v>36.979999999999997</v>
      </c>
      <c r="E657" s="1">
        <f t="shared" si="30"/>
        <v>-6.8683179333365652E-2</v>
      </c>
      <c r="F657" s="1">
        <f t="shared" si="31"/>
        <v>-9.5717066839714371E-2</v>
      </c>
      <c r="G657" s="1">
        <f t="shared" si="32"/>
        <v>-0.11994288434079026</v>
      </c>
    </row>
    <row r="658" spans="1:7" x14ac:dyDescent="0.25">
      <c r="A658" s="7">
        <v>39857</v>
      </c>
      <c r="B658">
        <v>826.84</v>
      </c>
      <c r="C658">
        <v>29.923243750328361</v>
      </c>
      <c r="D658">
        <v>42.02</v>
      </c>
      <c r="E658" s="1">
        <f t="shared" si="30"/>
        <v>-4.8077365876122435E-2</v>
      </c>
      <c r="F658" s="1">
        <f t="shared" si="31"/>
        <v>-0.15259829529832269</v>
      </c>
      <c r="G658" s="1">
        <f t="shared" si="32"/>
        <v>1.1311672683514074E-2</v>
      </c>
    </row>
    <row r="659" spans="1:7" x14ac:dyDescent="0.25">
      <c r="A659" s="7">
        <v>39850</v>
      </c>
      <c r="B659">
        <v>868.6</v>
      </c>
      <c r="C659">
        <v>35.311757793622398</v>
      </c>
      <c r="D659">
        <v>41.55</v>
      </c>
      <c r="E659" s="1">
        <f t="shared" si="30"/>
        <v>5.1726643095849401E-2</v>
      </c>
      <c r="F659" s="1">
        <f t="shared" si="31"/>
        <v>5.2515201768930098E-3</v>
      </c>
      <c r="G659" s="1">
        <f t="shared" si="32"/>
        <v>6.8123393316195324E-2</v>
      </c>
    </row>
    <row r="660" spans="1:7" x14ac:dyDescent="0.25">
      <c r="A660" s="7">
        <v>39843</v>
      </c>
      <c r="B660">
        <v>825.88</v>
      </c>
      <c r="C660">
        <v>35.127286141689822</v>
      </c>
      <c r="D660">
        <v>38.9</v>
      </c>
      <c r="E660" s="1">
        <f t="shared" si="30"/>
        <v>-7.2961115451650738E-3</v>
      </c>
      <c r="F660" s="1">
        <f t="shared" si="31"/>
        <v>3.6379260956746151E-2</v>
      </c>
      <c r="G660" s="1">
        <f t="shared" si="32"/>
        <v>-7.5789973865526328E-2</v>
      </c>
    </row>
    <row r="661" spans="1:7" x14ac:dyDescent="0.25">
      <c r="A661" s="7">
        <v>39836</v>
      </c>
      <c r="B661">
        <v>831.95</v>
      </c>
      <c r="C661">
        <v>33.894238784035139</v>
      </c>
      <c r="D661">
        <v>42.09</v>
      </c>
      <c r="E661" s="1">
        <f t="shared" si="30"/>
        <v>-2.1373453159553857E-2</v>
      </c>
      <c r="F661" s="1">
        <f t="shared" si="31"/>
        <v>1.6302765647743689E-2</v>
      </c>
      <c r="G661" s="1">
        <f t="shared" si="32"/>
        <v>-5.6278026905829504E-2</v>
      </c>
    </row>
    <row r="662" spans="1:7" x14ac:dyDescent="0.25">
      <c r="A662" s="7">
        <v>39829</v>
      </c>
      <c r="B662">
        <v>850.12</v>
      </c>
      <c r="C662">
        <v>33.35053286254962</v>
      </c>
      <c r="D662">
        <v>44.6</v>
      </c>
      <c r="E662" s="1">
        <f t="shared" si="30"/>
        <v>-4.5184478014264062E-2</v>
      </c>
      <c r="F662" s="1">
        <f t="shared" si="31"/>
        <v>9.2209856915739241E-2</v>
      </c>
      <c r="G662" s="1">
        <f t="shared" si="32"/>
        <v>-8.4188911704312086E-2</v>
      </c>
    </row>
    <row r="663" spans="1:7" x14ac:dyDescent="0.25">
      <c r="A663" s="7">
        <v>39822</v>
      </c>
      <c r="B663">
        <v>890.35</v>
      </c>
      <c r="C663">
        <v>30.53491291199958</v>
      </c>
      <c r="D663">
        <v>48.7</v>
      </c>
      <c r="E663" s="1">
        <f t="shared" si="30"/>
        <v>-4.4483794805752264E-2</v>
      </c>
      <c r="F663" s="1">
        <f t="shared" si="31"/>
        <v>-9.2352092352092297E-2</v>
      </c>
      <c r="G663" s="1">
        <f t="shared" si="32"/>
        <v>1.6913760701607883E-2</v>
      </c>
    </row>
    <row r="664" spans="1:7" x14ac:dyDescent="0.25">
      <c r="A664" s="7">
        <v>39815</v>
      </c>
      <c r="B664">
        <v>931.8</v>
      </c>
      <c r="C664">
        <v>33.641803891916865</v>
      </c>
      <c r="D664">
        <v>47.89</v>
      </c>
      <c r="E664" s="1">
        <f t="shared" si="30"/>
        <v>6.759853345554534E-2</v>
      </c>
      <c r="F664" s="1">
        <f t="shared" si="31"/>
        <v>3.1250000000000222E-2</v>
      </c>
      <c r="G664" s="1">
        <f t="shared" si="32"/>
        <v>8.4711211778029538E-2</v>
      </c>
    </row>
    <row r="665" spans="1:7" x14ac:dyDescent="0.25">
      <c r="A665" s="7">
        <v>39808</v>
      </c>
      <c r="B665">
        <v>872.8</v>
      </c>
      <c r="C665">
        <v>32.622355289131498</v>
      </c>
      <c r="D665">
        <v>44.15</v>
      </c>
      <c r="E665" s="1">
        <f t="shared" si="30"/>
        <v>-1.6984277154570515E-2</v>
      </c>
      <c r="F665" s="1">
        <f t="shared" si="31"/>
        <v>-2.6369168356998207E-2</v>
      </c>
      <c r="G665" s="1">
        <f t="shared" si="32"/>
        <v>-2.4524966858152863E-2</v>
      </c>
    </row>
    <row r="666" spans="1:7" x14ac:dyDescent="0.25">
      <c r="A666" s="7">
        <v>39801</v>
      </c>
      <c r="B666">
        <v>887.88</v>
      </c>
      <c r="C666">
        <v>33.505877411545484</v>
      </c>
      <c r="D666">
        <v>45.26</v>
      </c>
      <c r="E666" s="1">
        <f t="shared" si="30"/>
        <v>9.2642060632239787E-3</v>
      </c>
      <c r="F666" s="1">
        <f t="shared" si="31"/>
        <v>8.3856783919598055E-2</v>
      </c>
      <c r="G666" s="1">
        <f t="shared" si="32"/>
        <v>-6.0800996057273293E-2</v>
      </c>
    </row>
    <row r="667" spans="1:7" x14ac:dyDescent="0.25">
      <c r="A667" s="7">
        <v>39794</v>
      </c>
      <c r="B667">
        <v>879.73</v>
      </c>
      <c r="C667">
        <v>30.913565250176998</v>
      </c>
      <c r="D667">
        <v>48.19</v>
      </c>
      <c r="E667" s="1">
        <f t="shared" si="30"/>
        <v>4.177748353441979E-3</v>
      </c>
      <c r="F667" s="1">
        <f t="shared" si="31"/>
        <v>-4.6421084156933468E-2</v>
      </c>
      <c r="G667" s="1">
        <f t="shared" si="32"/>
        <v>6.9937833037300168E-2</v>
      </c>
    </row>
    <row r="668" spans="1:7" x14ac:dyDescent="0.25">
      <c r="A668" s="7">
        <v>39787</v>
      </c>
      <c r="B668">
        <v>876.07</v>
      </c>
      <c r="C668">
        <v>32.41846556857444</v>
      </c>
      <c r="D668">
        <v>45.04</v>
      </c>
      <c r="E668" s="1">
        <f t="shared" si="30"/>
        <v>-2.2505132553780172E-2</v>
      </c>
      <c r="F668" s="1">
        <f t="shared" si="31"/>
        <v>7.0878768441308804E-2</v>
      </c>
      <c r="G668" s="1">
        <f t="shared" si="32"/>
        <v>-1.097935880544576E-2</v>
      </c>
    </row>
    <row r="669" spans="1:7" x14ac:dyDescent="0.25">
      <c r="A669" s="7">
        <v>39780</v>
      </c>
      <c r="B669">
        <v>896.24</v>
      </c>
      <c r="C669">
        <v>30.272768985569055</v>
      </c>
      <c r="D669">
        <v>45.54</v>
      </c>
      <c r="E669" s="1">
        <f t="shared" si="30"/>
        <v>0.12025799032536288</v>
      </c>
      <c r="F669" s="1">
        <f t="shared" si="31"/>
        <v>0.18465045592705165</v>
      </c>
      <c r="G669" s="1">
        <f t="shared" si="32"/>
        <v>0.42758620689655169</v>
      </c>
    </row>
    <row r="670" spans="1:7" x14ac:dyDescent="0.25">
      <c r="A670" s="7">
        <v>39773</v>
      </c>
      <c r="B670">
        <v>800.03</v>
      </c>
      <c r="C670">
        <v>25.55417830981968</v>
      </c>
      <c r="D670">
        <v>31.9</v>
      </c>
      <c r="E670" s="1">
        <f t="shared" si="30"/>
        <v>-8.3889658647184784E-2</v>
      </c>
      <c r="F670" s="1">
        <f t="shared" si="31"/>
        <v>0.19310970081595658</v>
      </c>
      <c r="G670" s="1">
        <f t="shared" si="32"/>
        <v>-0.10719283515253286</v>
      </c>
    </row>
    <row r="671" spans="1:7" x14ac:dyDescent="0.25">
      <c r="A671" s="7">
        <v>39766</v>
      </c>
      <c r="B671">
        <v>873.29</v>
      </c>
      <c r="C671">
        <v>21.41812969280479</v>
      </c>
      <c r="D671">
        <v>35.729999999999997</v>
      </c>
      <c r="E671" s="1">
        <f t="shared" si="30"/>
        <v>-6.1977035199089148E-2</v>
      </c>
      <c r="F671" s="1">
        <f t="shared" si="31"/>
        <v>-0.1232114467408586</v>
      </c>
      <c r="G671" s="1">
        <f t="shared" si="32"/>
        <v>-0.12917377528637597</v>
      </c>
    </row>
    <row r="672" spans="1:7" x14ac:dyDescent="0.25">
      <c r="A672" s="7">
        <v>39759</v>
      </c>
      <c r="B672">
        <v>930.99</v>
      </c>
      <c r="C672">
        <v>24.427930329599665</v>
      </c>
      <c r="D672">
        <v>41.03</v>
      </c>
      <c r="E672" s="1">
        <f t="shared" si="30"/>
        <v>-3.8978064516129063E-2</v>
      </c>
      <c r="F672" s="1">
        <f t="shared" si="31"/>
        <v>-0.19410634208840483</v>
      </c>
      <c r="G672" s="1">
        <f t="shared" si="32"/>
        <v>2.7548209366391241E-2</v>
      </c>
    </row>
    <row r="673" spans="1:7" x14ac:dyDescent="0.25">
      <c r="A673" s="7">
        <v>39752</v>
      </c>
      <c r="B673">
        <v>968.75</v>
      </c>
      <c r="C673">
        <v>30.311605122818023</v>
      </c>
      <c r="D673">
        <v>39.93</v>
      </c>
      <c r="E673" s="1">
        <f t="shared" si="30"/>
        <v>0.10490778653466704</v>
      </c>
      <c r="F673" s="1">
        <f t="shared" si="31"/>
        <v>8.5913043478260898E-2</v>
      </c>
      <c r="G673" s="1">
        <f t="shared" si="32"/>
        <v>0.19694244604316546</v>
      </c>
    </row>
    <row r="674" spans="1:7" x14ac:dyDescent="0.25">
      <c r="A674" s="7">
        <v>39745</v>
      </c>
      <c r="B674">
        <v>876.77</v>
      </c>
      <c r="C674">
        <v>27.913473647694367</v>
      </c>
      <c r="D674">
        <v>33.36</v>
      </c>
      <c r="E674" s="1">
        <f t="shared" si="30"/>
        <v>-6.7811386954441555E-2</v>
      </c>
      <c r="F674" s="1">
        <f t="shared" si="31"/>
        <v>-0.13325293940307503</v>
      </c>
      <c r="G674" s="1">
        <f t="shared" si="32"/>
        <v>-0.16474712068102149</v>
      </c>
    </row>
    <row r="675" spans="1:7" x14ac:dyDescent="0.25">
      <c r="A675" s="7">
        <v>39738</v>
      </c>
      <c r="B675">
        <v>940.55</v>
      </c>
      <c r="C675">
        <v>32.204866813705117</v>
      </c>
      <c r="D675">
        <v>39.94</v>
      </c>
      <c r="E675" s="1">
        <f t="shared" si="30"/>
        <v>4.5962056004092311E-2</v>
      </c>
      <c r="F675" s="1">
        <f t="shared" si="31"/>
        <v>-3.0966988022202879E-2</v>
      </c>
      <c r="G675" s="1">
        <f t="shared" si="32"/>
        <v>5.2714812862414417E-2</v>
      </c>
    </row>
    <row r="676" spans="1:7" x14ac:dyDescent="0.25">
      <c r="A676" s="7">
        <v>39731</v>
      </c>
      <c r="B676">
        <v>899.22</v>
      </c>
      <c r="C676">
        <v>33.234024450802721</v>
      </c>
      <c r="D676">
        <v>37.94</v>
      </c>
      <c r="E676" s="1">
        <f t="shared" si="30"/>
        <v>-0.18195464097595593</v>
      </c>
      <c r="F676" s="1">
        <f t="shared" si="31"/>
        <v>-7.8352180936995142E-2</v>
      </c>
      <c r="G676" s="1">
        <f t="shared" si="32"/>
        <v>-0.18862275449101795</v>
      </c>
    </row>
    <row r="677" spans="1:7" x14ac:dyDescent="0.25">
      <c r="A677" s="7">
        <v>39724</v>
      </c>
      <c r="B677">
        <v>1099.23</v>
      </c>
      <c r="C677">
        <v>36.059353435665003</v>
      </c>
      <c r="D677">
        <v>46.76</v>
      </c>
      <c r="E677" s="1">
        <f t="shared" si="30"/>
        <v>-9.3799721354316912E-2</v>
      </c>
      <c r="F677" s="1">
        <f t="shared" si="31"/>
        <v>-3.9813857290589505E-2</v>
      </c>
      <c r="G677" s="1">
        <f t="shared" si="32"/>
        <v>-0.15762925598991173</v>
      </c>
    </row>
    <row r="678" spans="1:7" x14ac:dyDescent="0.25">
      <c r="A678" s="7">
        <v>39717</v>
      </c>
      <c r="B678">
        <v>1213.01</v>
      </c>
      <c r="C678">
        <v>37.554544719750197</v>
      </c>
      <c r="D678">
        <v>55.51</v>
      </c>
      <c r="E678" s="1">
        <f t="shared" si="30"/>
        <v>-3.3519775631832172E-2</v>
      </c>
      <c r="F678" s="1">
        <f t="shared" si="31"/>
        <v>-3.7092357480707161E-2</v>
      </c>
      <c r="G678" s="1">
        <f t="shared" si="32"/>
        <v>-0.1341444392450476</v>
      </c>
    </row>
    <row r="679" spans="1:7" x14ac:dyDescent="0.25">
      <c r="A679" s="7">
        <v>39710</v>
      </c>
      <c r="B679">
        <v>1255.08</v>
      </c>
      <c r="C679">
        <v>39.00119083227419</v>
      </c>
      <c r="D679">
        <v>64.11</v>
      </c>
      <c r="E679" s="1">
        <f t="shared" si="30"/>
        <v>2.70032755452565E-3</v>
      </c>
      <c r="F679" s="1">
        <f t="shared" si="31"/>
        <v>-2.0721599219892695E-2</v>
      </c>
      <c r="G679" s="1">
        <f t="shared" si="32"/>
        <v>-1.3844023996308352E-2</v>
      </c>
    </row>
    <row r="680" spans="1:7" x14ac:dyDescent="0.25">
      <c r="A680" s="7">
        <v>39703</v>
      </c>
      <c r="B680">
        <v>1251.7</v>
      </c>
      <c r="C680">
        <v>39.826458748814716</v>
      </c>
      <c r="D680">
        <v>65.010000000000005</v>
      </c>
      <c r="E680" s="1">
        <f t="shared" si="30"/>
        <v>7.5584998913316159E-3</v>
      </c>
      <c r="F680" s="1">
        <f t="shared" si="31"/>
        <v>8.0611169652265335E-2</v>
      </c>
      <c r="G680" s="1">
        <f t="shared" si="32"/>
        <v>-3.075503613716446E-4</v>
      </c>
    </row>
    <row r="681" spans="1:7" x14ac:dyDescent="0.25">
      <c r="A681" s="7">
        <v>39696</v>
      </c>
      <c r="B681">
        <v>1242.31</v>
      </c>
      <c r="C681">
        <v>36.855494249268816</v>
      </c>
      <c r="D681">
        <v>65.03</v>
      </c>
      <c r="E681" s="1">
        <f t="shared" si="30"/>
        <v>-3.1586414411886254E-2</v>
      </c>
      <c r="F681" s="1">
        <f t="shared" si="31"/>
        <v>0.10638297872340452</v>
      </c>
      <c r="G681" s="1">
        <f t="shared" si="32"/>
        <v>-0.18844377885935348</v>
      </c>
    </row>
    <row r="682" spans="1:7" x14ac:dyDescent="0.25">
      <c r="A682" s="7">
        <v>39689</v>
      </c>
      <c r="B682">
        <v>1282.83</v>
      </c>
      <c r="C682">
        <v>33.311696725300649</v>
      </c>
      <c r="D682">
        <v>80.13</v>
      </c>
      <c r="E682" s="1">
        <f t="shared" si="30"/>
        <v>-7.2511995047207511E-3</v>
      </c>
      <c r="F682" s="1">
        <f t="shared" si="31"/>
        <v>-0.15158259149357056</v>
      </c>
      <c r="G682" s="1">
        <f t="shared" si="32"/>
        <v>1.6878172588832507E-2</v>
      </c>
    </row>
    <row r="683" spans="1:7" x14ac:dyDescent="0.25">
      <c r="A683" s="7">
        <v>39682</v>
      </c>
      <c r="B683">
        <v>1292.2</v>
      </c>
      <c r="C683">
        <v>39.263334758704694</v>
      </c>
      <c r="D683">
        <v>78.8</v>
      </c>
      <c r="E683" s="1">
        <f t="shared" si="30"/>
        <v>-4.6217840086273387E-3</v>
      </c>
      <c r="F683" s="1">
        <f t="shared" si="31"/>
        <v>-6.3455303381195316E-2</v>
      </c>
      <c r="G683" s="1">
        <f t="shared" si="32"/>
        <v>0.10426008968609857</v>
      </c>
    </row>
    <row r="684" spans="1:7" x14ac:dyDescent="0.25">
      <c r="A684" s="7">
        <v>39675</v>
      </c>
      <c r="B684">
        <v>1298.2</v>
      </c>
      <c r="C684">
        <v>41.923610160258882</v>
      </c>
      <c r="D684">
        <v>71.36</v>
      </c>
      <c r="E684" s="1">
        <f t="shared" si="30"/>
        <v>1.4502591952605393E-3</v>
      </c>
      <c r="F684" s="1">
        <f t="shared" si="31"/>
        <v>6.25E-2</v>
      </c>
      <c r="G684" s="1">
        <f t="shared" si="32"/>
        <v>-6.4989517819706411E-2</v>
      </c>
    </row>
    <row r="685" spans="1:7" x14ac:dyDescent="0.25">
      <c r="A685" s="7">
        <v>39668</v>
      </c>
      <c r="B685">
        <v>1296.32</v>
      </c>
      <c r="C685">
        <v>39.457515444949536</v>
      </c>
      <c r="D685">
        <v>76.319999999999993</v>
      </c>
      <c r="E685" s="1">
        <f t="shared" si="30"/>
        <v>2.8572335377803793E-2</v>
      </c>
      <c r="F685" s="1">
        <f t="shared" si="31"/>
        <v>3.7528720959918438E-2</v>
      </c>
      <c r="G685" s="1">
        <f t="shared" si="32"/>
        <v>-5.0982342700820804E-2</v>
      </c>
    </row>
    <row r="686" spans="1:7" x14ac:dyDescent="0.25">
      <c r="A686" s="7">
        <v>39661</v>
      </c>
      <c r="B686">
        <v>1260.31</v>
      </c>
      <c r="C686">
        <v>38.030287401050025</v>
      </c>
      <c r="D686">
        <v>80.42</v>
      </c>
      <c r="E686" s="1">
        <f t="shared" si="30"/>
        <v>2.0274138150362386E-3</v>
      </c>
      <c r="F686" s="1">
        <f t="shared" si="31"/>
        <v>-8.4813084112149495E-2</v>
      </c>
      <c r="G686" s="1">
        <f t="shared" si="32"/>
        <v>7.6431524871569678E-3</v>
      </c>
    </row>
    <row r="687" spans="1:7" x14ac:dyDescent="0.25">
      <c r="A687" s="7">
        <v>39654</v>
      </c>
      <c r="B687">
        <v>1257.76</v>
      </c>
      <c r="C687">
        <v>41.554666856393695</v>
      </c>
      <c r="D687">
        <v>79.81</v>
      </c>
      <c r="E687" s="1">
        <f t="shared" si="30"/>
        <v>-2.3162102992037026E-3</v>
      </c>
      <c r="F687" s="1">
        <f t="shared" si="31"/>
        <v>-1.4279134039613339E-2</v>
      </c>
      <c r="G687" s="1">
        <f t="shared" si="32"/>
        <v>-5.2700296735905039E-2</v>
      </c>
    </row>
    <row r="688" spans="1:7" x14ac:dyDescent="0.25">
      <c r="A688" s="7">
        <v>39647</v>
      </c>
      <c r="B688">
        <v>1260.68</v>
      </c>
      <c r="C688">
        <v>42.15662698375268</v>
      </c>
      <c r="D688">
        <v>84.25</v>
      </c>
      <c r="E688" s="1">
        <f t="shared" si="30"/>
        <v>1.7095740990246133E-2</v>
      </c>
      <c r="F688" s="1">
        <f t="shared" si="31"/>
        <v>9.7295931261056623E-2</v>
      </c>
      <c r="G688" s="1">
        <f t="shared" si="32"/>
        <v>-3.5710198008469751E-2</v>
      </c>
    </row>
    <row r="689" spans="1:7" x14ac:dyDescent="0.25">
      <c r="A689" s="7">
        <v>39640</v>
      </c>
      <c r="B689">
        <v>1239.49</v>
      </c>
      <c r="C689">
        <v>38.418648773539687</v>
      </c>
      <c r="D689">
        <v>87.37</v>
      </c>
      <c r="E689" s="1">
        <f t="shared" si="30"/>
        <v>-1.8536701243170528E-2</v>
      </c>
      <c r="F689" s="1">
        <f t="shared" si="31"/>
        <v>0.19438575309387218</v>
      </c>
      <c r="G689" s="1">
        <f t="shared" si="32"/>
        <v>-2.8790573588261315E-2</v>
      </c>
    </row>
    <row r="690" spans="1:7" x14ac:dyDescent="0.25">
      <c r="A690" s="7">
        <v>39633</v>
      </c>
      <c r="B690">
        <v>1262.9000000000001</v>
      </c>
      <c r="C690">
        <v>32.16603067645616</v>
      </c>
      <c r="D690">
        <v>89.96</v>
      </c>
      <c r="E690" s="1">
        <f t="shared" si="30"/>
        <v>-1.210907554874141E-2</v>
      </c>
      <c r="F690" s="1">
        <f t="shared" si="31"/>
        <v>-7.0165590794274202E-2</v>
      </c>
      <c r="G690" s="1">
        <f t="shared" si="32"/>
        <v>-2.4189174530860225E-2</v>
      </c>
    </row>
    <row r="691" spans="1:7" x14ac:dyDescent="0.25">
      <c r="A691" s="7">
        <v>39626</v>
      </c>
      <c r="B691">
        <v>1278.3800000000001</v>
      </c>
      <c r="C691">
        <v>34.593289254516527</v>
      </c>
      <c r="D691">
        <v>92.19</v>
      </c>
      <c r="E691" s="1">
        <f t="shared" si="30"/>
        <v>-3.0009181064244661E-2</v>
      </c>
      <c r="F691" s="1">
        <f t="shared" si="31"/>
        <v>-0.1121355594318465</v>
      </c>
      <c r="G691" s="1">
        <f t="shared" si="32"/>
        <v>-3.7431480031323461E-2</v>
      </c>
    </row>
    <row r="692" spans="1:7" x14ac:dyDescent="0.25">
      <c r="A692" s="7">
        <v>39619</v>
      </c>
      <c r="B692">
        <v>1317.93</v>
      </c>
      <c r="C692">
        <v>38.962354695025212</v>
      </c>
      <c r="D692">
        <v>95.775000000000006</v>
      </c>
      <c r="E692" s="1">
        <f t="shared" si="30"/>
        <v>-3.0955199517657683E-2</v>
      </c>
      <c r="F692" s="1">
        <f t="shared" si="31"/>
        <v>-6.5657741559953631E-2</v>
      </c>
      <c r="G692" s="1">
        <f t="shared" si="32"/>
        <v>2.8843055107960147E-2</v>
      </c>
    </row>
    <row r="693" spans="1:7" x14ac:dyDescent="0.25">
      <c r="A693" s="7">
        <v>39612</v>
      </c>
      <c r="B693">
        <v>1360.03</v>
      </c>
      <c r="C693">
        <v>41.700302371077328</v>
      </c>
      <c r="D693">
        <v>93.09</v>
      </c>
      <c r="E693" s="1">
        <f t="shared" si="30"/>
        <v>-4.7770232530797152E-4</v>
      </c>
      <c r="F693" s="1">
        <f t="shared" si="31"/>
        <v>-7.2554523860937192E-2</v>
      </c>
      <c r="G693" s="1">
        <f t="shared" si="32"/>
        <v>2.3923444976076569E-2</v>
      </c>
    </row>
    <row r="694" spans="1:7" x14ac:dyDescent="0.25">
      <c r="A694" s="7">
        <v>39605</v>
      </c>
      <c r="B694">
        <v>1360.68</v>
      </c>
      <c r="C694">
        <v>44.96253789999048</v>
      </c>
      <c r="D694">
        <v>90.915000000000006</v>
      </c>
      <c r="E694" s="1">
        <f t="shared" si="30"/>
        <v>-2.8349448006969591E-2</v>
      </c>
      <c r="F694" s="1">
        <f t="shared" si="31"/>
        <v>-7.2501502102943927E-2</v>
      </c>
      <c r="G694" s="1">
        <f t="shared" si="32"/>
        <v>-2.5301527740552165E-2</v>
      </c>
    </row>
    <row r="695" spans="1:7" x14ac:dyDescent="0.25">
      <c r="A695" s="7">
        <v>39598</v>
      </c>
      <c r="B695">
        <v>1400.38</v>
      </c>
      <c r="C695">
        <v>48.477208321021898</v>
      </c>
      <c r="D695">
        <v>93.275000000000006</v>
      </c>
      <c r="E695" s="1">
        <f t="shared" si="30"/>
        <v>1.7769799335721981E-2</v>
      </c>
      <c r="F695" s="1">
        <f t="shared" si="31"/>
        <v>5.4710604140261854E-2</v>
      </c>
      <c r="G695" s="1">
        <f t="shared" si="32"/>
        <v>-1.2848653568177104E-3</v>
      </c>
    </row>
    <row r="696" spans="1:7" x14ac:dyDescent="0.25">
      <c r="A696" s="7">
        <v>39591</v>
      </c>
      <c r="B696">
        <v>1375.93</v>
      </c>
      <c r="C696">
        <v>45.962568434151351</v>
      </c>
      <c r="D696">
        <v>93.394999999999996</v>
      </c>
      <c r="E696" s="1">
        <f t="shared" si="30"/>
        <v>-3.4672185778931386E-2</v>
      </c>
      <c r="F696" s="1">
        <f t="shared" si="31"/>
        <v>5.3170189098998843E-2</v>
      </c>
      <c r="G696" s="1">
        <f t="shared" si="32"/>
        <v>-2.3932695824842032E-2</v>
      </c>
    </row>
    <row r="697" spans="1:7" x14ac:dyDescent="0.25">
      <c r="A697" s="7">
        <v>39584</v>
      </c>
      <c r="B697">
        <v>1425.35</v>
      </c>
      <c r="C697">
        <v>43.64210923352563</v>
      </c>
      <c r="D697">
        <v>95.685000000000002</v>
      </c>
      <c r="E697" s="1">
        <f t="shared" si="30"/>
        <v>2.6702106203359444E-2</v>
      </c>
      <c r="F697" s="1">
        <f t="shared" si="31"/>
        <v>-8.3829693359804835E-3</v>
      </c>
      <c r="G697" s="1">
        <f t="shared" si="32"/>
        <v>0.16710373848874793</v>
      </c>
    </row>
    <row r="698" spans="1:7" x14ac:dyDescent="0.25">
      <c r="A698" s="7">
        <v>39577</v>
      </c>
      <c r="B698">
        <v>1388.28</v>
      </c>
      <c r="C698">
        <v>44.011052537390803</v>
      </c>
      <c r="D698">
        <v>81.984999999999999</v>
      </c>
      <c r="E698" s="1">
        <f t="shared" si="30"/>
        <v>-1.8120093358794942E-2</v>
      </c>
      <c r="F698" s="1">
        <f t="shared" si="31"/>
        <v>7.188460628990323E-2</v>
      </c>
      <c r="G698" s="1">
        <f t="shared" si="32"/>
        <v>7.2961654233739015E-2</v>
      </c>
    </row>
    <row r="699" spans="1:7" x14ac:dyDescent="0.25">
      <c r="A699" s="7">
        <v>39570</v>
      </c>
      <c r="B699">
        <v>1413.9</v>
      </c>
      <c r="C699">
        <v>41.059506106469378</v>
      </c>
      <c r="D699">
        <v>76.41</v>
      </c>
      <c r="E699" s="1">
        <f t="shared" si="30"/>
        <v>1.1489154695816461E-2</v>
      </c>
      <c r="F699" s="1">
        <f t="shared" si="31"/>
        <v>1.4878809695224149E-2</v>
      </c>
      <c r="G699" s="1">
        <f t="shared" si="32"/>
        <v>-5.3570322660556169E-2</v>
      </c>
    </row>
    <row r="700" spans="1:7" x14ac:dyDescent="0.25">
      <c r="A700" s="7">
        <v>39563</v>
      </c>
      <c r="B700">
        <v>1397.84</v>
      </c>
      <c r="C700">
        <v>40.457545979110414</v>
      </c>
      <c r="D700">
        <v>80.734999999999999</v>
      </c>
      <c r="E700" s="1">
        <f t="shared" si="30"/>
        <v>5.4015953047117371E-3</v>
      </c>
      <c r="F700" s="1">
        <f t="shared" si="31"/>
        <v>-6.4377682403432557E-3</v>
      </c>
      <c r="G700" s="1">
        <f t="shared" si="32"/>
        <v>8.5571517801374952E-3</v>
      </c>
    </row>
    <row r="701" spans="1:7" x14ac:dyDescent="0.25">
      <c r="A701" s="7">
        <v>39556</v>
      </c>
      <c r="B701">
        <v>1390.33</v>
      </c>
      <c r="C701">
        <v>40.719689905540932</v>
      </c>
      <c r="D701">
        <v>80.05</v>
      </c>
      <c r="E701" s="1">
        <f t="shared" si="30"/>
        <v>4.3141285835402776E-2</v>
      </c>
      <c r="F701" s="1">
        <f t="shared" si="31"/>
        <v>0.13351351351351348</v>
      </c>
      <c r="G701" s="1">
        <f t="shared" si="32"/>
        <v>7.1189615950755902E-2</v>
      </c>
    </row>
    <row r="702" spans="1:7" x14ac:dyDescent="0.25">
      <c r="A702" s="7">
        <v>39549</v>
      </c>
      <c r="B702">
        <v>1332.83</v>
      </c>
      <c r="C702">
        <v>35.923426955293621</v>
      </c>
      <c r="D702">
        <v>74.73</v>
      </c>
      <c r="E702" s="1">
        <f t="shared" si="30"/>
        <v>-2.7415353181552971E-2</v>
      </c>
      <c r="F702" s="1">
        <f t="shared" si="31"/>
        <v>-2.9889879391714946E-2</v>
      </c>
      <c r="G702" s="1">
        <f t="shared" si="32"/>
        <v>-2.2434429982340132E-2</v>
      </c>
    </row>
    <row r="703" spans="1:7" x14ac:dyDescent="0.25">
      <c r="A703" s="7">
        <v>39542</v>
      </c>
      <c r="B703">
        <v>1370.4</v>
      </c>
      <c r="C703">
        <v>37.030256866889161</v>
      </c>
      <c r="D703">
        <v>76.444999999999993</v>
      </c>
      <c r="E703" s="1">
        <f t="shared" si="30"/>
        <v>4.1954958105868245E-2</v>
      </c>
      <c r="F703" s="1">
        <f t="shared" si="31"/>
        <v>-1.0121982870490265E-2</v>
      </c>
      <c r="G703" s="1">
        <f t="shared" si="32"/>
        <v>8.9348058425365195E-2</v>
      </c>
    </row>
    <row r="704" spans="1:7" x14ac:dyDescent="0.25">
      <c r="A704" s="7">
        <v>39535</v>
      </c>
      <c r="B704">
        <v>1315.22</v>
      </c>
      <c r="C704">
        <v>37.408909205066571</v>
      </c>
      <c r="D704">
        <v>70.174999999999997</v>
      </c>
      <c r="E704" s="1">
        <f t="shared" si="30"/>
        <v>-1.0748320809922385E-2</v>
      </c>
      <c r="F704" s="1">
        <f t="shared" si="31"/>
        <v>-5.0985221674876957E-2</v>
      </c>
      <c r="G704" s="1">
        <f t="shared" si="32"/>
        <v>7.0311904217189136E-2</v>
      </c>
    </row>
    <row r="705" spans="1:7" x14ac:dyDescent="0.25">
      <c r="A705" s="7">
        <v>39528</v>
      </c>
      <c r="B705">
        <v>1329.51</v>
      </c>
      <c r="C705">
        <v>39.418679307700572</v>
      </c>
      <c r="D705">
        <v>65.564999999999998</v>
      </c>
      <c r="E705" s="1">
        <f t="shared" si="30"/>
        <v>3.2116074339745504E-2</v>
      </c>
      <c r="F705" s="1">
        <f t="shared" si="31"/>
        <v>7.5211864406779849E-2</v>
      </c>
      <c r="G705" s="1">
        <f t="shared" si="32"/>
        <v>-3.9622088765197017E-2</v>
      </c>
    </row>
    <row r="706" spans="1:7" x14ac:dyDescent="0.25">
      <c r="A706" s="7">
        <v>39521</v>
      </c>
      <c r="B706">
        <v>1288.1400000000001</v>
      </c>
      <c r="C706">
        <v>36.661313563023974</v>
      </c>
      <c r="D706">
        <v>68.27</v>
      </c>
      <c r="E706" s="1">
        <f t="shared" si="30"/>
        <v>-4.04369979201602E-3</v>
      </c>
      <c r="F706" s="1">
        <f t="shared" si="31"/>
        <v>6.576347727914178E-2</v>
      </c>
      <c r="G706" s="1">
        <f t="shared" si="32"/>
        <v>-1.4222799797848573E-2</v>
      </c>
    </row>
    <row r="707" spans="1:7" x14ac:dyDescent="0.25">
      <c r="A707" s="7">
        <v>39514</v>
      </c>
      <c r="B707">
        <v>1293.3699999999999</v>
      </c>
      <c r="C707">
        <v>34.399108568271707</v>
      </c>
      <c r="D707">
        <v>69.254999999999995</v>
      </c>
      <c r="E707" s="1">
        <f t="shared" ref="E707:E770" si="33">B707/B708-1</f>
        <v>-2.8001773595966006E-2</v>
      </c>
      <c r="F707" s="1">
        <f t="shared" ref="F707:F770" si="34">C707/C708-1</f>
        <v>1.6351118760757455E-2</v>
      </c>
      <c r="G707" s="1">
        <f t="shared" ref="G707:G770" si="35">D707/D708-1</f>
        <v>-5.3141831238779913E-3</v>
      </c>
    </row>
    <row r="708" spans="1:7" x14ac:dyDescent="0.25">
      <c r="A708" s="7">
        <v>39507</v>
      </c>
      <c r="B708">
        <v>1330.63</v>
      </c>
      <c r="C708">
        <v>33.845693612473937</v>
      </c>
      <c r="D708">
        <v>69.625</v>
      </c>
      <c r="E708" s="1">
        <f t="shared" si="33"/>
        <v>-1.6613579088174513E-2</v>
      </c>
      <c r="F708" s="1">
        <f t="shared" si="34"/>
        <v>-9.0960773166572917E-3</v>
      </c>
      <c r="G708" s="1">
        <f t="shared" si="35"/>
        <v>5.6204490291262177E-2</v>
      </c>
    </row>
    <row r="709" spans="1:7" x14ac:dyDescent="0.25">
      <c r="A709" s="7">
        <v>39500</v>
      </c>
      <c r="B709">
        <v>1353.11</v>
      </c>
      <c r="C709">
        <v>34.156382710465671</v>
      </c>
      <c r="D709">
        <v>65.92</v>
      </c>
      <c r="E709" s="1">
        <f t="shared" si="33"/>
        <v>2.3111282305794401E-3</v>
      </c>
      <c r="F709" s="1">
        <f t="shared" si="34"/>
        <v>5.4556354916067473E-2</v>
      </c>
      <c r="G709" s="1">
        <f t="shared" si="35"/>
        <v>9.1571452227189987E-2</v>
      </c>
    </row>
    <row r="710" spans="1:7" x14ac:dyDescent="0.25">
      <c r="A710" s="7">
        <v>39493</v>
      </c>
      <c r="B710">
        <v>1349.99</v>
      </c>
      <c r="C710">
        <v>32.389338465637707</v>
      </c>
      <c r="D710">
        <v>60.39</v>
      </c>
      <c r="E710" s="1">
        <f t="shared" si="33"/>
        <v>1.4046526301557227E-2</v>
      </c>
      <c r="F710" s="1">
        <f t="shared" si="34"/>
        <v>-8.9847259658604184E-4</v>
      </c>
      <c r="G710" s="1">
        <f t="shared" si="35"/>
        <v>8.1773399014778203E-2</v>
      </c>
    </row>
    <row r="711" spans="1:7" x14ac:dyDescent="0.25">
      <c r="A711" s="7">
        <v>39486</v>
      </c>
      <c r="B711">
        <v>1331.29</v>
      </c>
      <c r="C711">
        <v>32.41846556857444</v>
      </c>
      <c r="D711">
        <v>55.825000000000003</v>
      </c>
      <c r="E711" s="1">
        <f t="shared" si="33"/>
        <v>-4.5957489501368798E-2</v>
      </c>
      <c r="F711" s="1">
        <f t="shared" si="34"/>
        <v>-6.8878973786949071E-2</v>
      </c>
      <c r="G711" s="1">
        <f t="shared" si="35"/>
        <v>-0.11508282476024412</v>
      </c>
    </row>
    <row r="712" spans="1:7" x14ac:dyDescent="0.25">
      <c r="A712" s="7">
        <v>39479</v>
      </c>
      <c r="B712">
        <v>1395.42</v>
      </c>
      <c r="C712">
        <v>34.816597043698088</v>
      </c>
      <c r="D712">
        <v>63.085000000000001</v>
      </c>
      <c r="E712" s="1">
        <f t="shared" si="33"/>
        <v>4.8706984014850407E-2</v>
      </c>
      <c r="F712" s="1">
        <f t="shared" si="34"/>
        <v>0.11504975124378136</v>
      </c>
      <c r="G712" s="1">
        <f t="shared" si="35"/>
        <v>4.3158329888383529E-2</v>
      </c>
    </row>
    <row r="713" spans="1:7" x14ac:dyDescent="0.25">
      <c r="A713" s="7">
        <v>39472</v>
      </c>
      <c r="B713">
        <v>1330.61</v>
      </c>
      <c r="C713">
        <v>31.224254348168721</v>
      </c>
      <c r="D713">
        <v>60.475000000000001</v>
      </c>
      <c r="E713" s="1">
        <f t="shared" si="33"/>
        <v>4.0899795501021519E-3</v>
      </c>
      <c r="F713" s="1">
        <f t="shared" si="34"/>
        <v>7.3073073073072869E-2</v>
      </c>
      <c r="G713" s="1">
        <f t="shared" si="35"/>
        <v>3.2789684911621597E-2</v>
      </c>
    </row>
    <row r="714" spans="1:7" x14ac:dyDescent="0.25">
      <c r="A714" s="7">
        <v>39465</v>
      </c>
      <c r="B714">
        <v>1325.19</v>
      </c>
      <c r="C714">
        <v>29.097975833787832</v>
      </c>
      <c r="D714">
        <v>58.555</v>
      </c>
      <c r="E714" s="1">
        <f t="shared" si="33"/>
        <v>-5.4124851893620263E-2</v>
      </c>
      <c r="F714" s="1">
        <f t="shared" si="34"/>
        <v>-2.5048796356538894E-2</v>
      </c>
      <c r="G714" s="1">
        <f t="shared" si="35"/>
        <v>-0.18554836914945405</v>
      </c>
    </row>
    <row r="715" spans="1:7" x14ac:dyDescent="0.25">
      <c r="A715" s="7">
        <v>39458</v>
      </c>
      <c r="B715">
        <v>1401.02</v>
      </c>
      <c r="C715">
        <v>29.845571475830432</v>
      </c>
      <c r="D715">
        <v>71.894999999999996</v>
      </c>
      <c r="E715" s="1">
        <f t="shared" si="33"/>
        <v>-7.5161338311031667E-3</v>
      </c>
      <c r="F715" s="1">
        <f t="shared" si="34"/>
        <v>-1.6320000000000001E-2</v>
      </c>
      <c r="G715" s="1">
        <f t="shared" si="35"/>
        <v>-2.3563764769794937E-2</v>
      </c>
    </row>
    <row r="716" spans="1:7" x14ac:dyDescent="0.25">
      <c r="A716" s="7">
        <v>39451</v>
      </c>
      <c r="B716">
        <v>1411.63</v>
      </c>
      <c r="C716">
        <v>30.340732225754749</v>
      </c>
      <c r="D716">
        <v>73.63</v>
      </c>
      <c r="E716" s="1">
        <f t="shared" si="33"/>
        <v>-4.5221814148218686E-2</v>
      </c>
      <c r="F716" s="1">
        <f t="shared" si="34"/>
        <v>-7.8714622641509302E-2</v>
      </c>
      <c r="G716" s="1">
        <f t="shared" si="35"/>
        <v>6.8371393408996894E-3</v>
      </c>
    </row>
    <row r="717" spans="1:7" x14ac:dyDescent="0.25">
      <c r="A717" s="7">
        <v>39444</v>
      </c>
      <c r="B717">
        <v>1478.49</v>
      </c>
      <c r="C717">
        <v>32.933044387123232</v>
      </c>
      <c r="D717">
        <v>73.13</v>
      </c>
      <c r="E717" s="1">
        <f t="shared" si="33"/>
        <v>-4.0216644436360527E-3</v>
      </c>
      <c r="F717" s="1">
        <f t="shared" si="34"/>
        <v>3.4461726136016946E-2</v>
      </c>
      <c r="G717" s="1">
        <f t="shared" si="35"/>
        <v>1.0082872928176556E-2</v>
      </c>
    </row>
    <row r="718" spans="1:7" x14ac:dyDescent="0.25">
      <c r="A718" s="7">
        <v>39437</v>
      </c>
      <c r="B718">
        <v>1484.46</v>
      </c>
      <c r="C718">
        <v>31.835923509839944</v>
      </c>
      <c r="D718">
        <v>72.400000000000006</v>
      </c>
      <c r="E718" s="1">
        <f t="shared" si="33"/>
        <v>1.1246977076875941E-2</v>
      </c>
      <c r="F718" s="1">
        <f t="shared" si="34"/>
        <v>2.4687499999999973E-2</v>
      </c>
      <c r="G718" s="1">
        <f t="shared" si="35"/>
        <v>5.3461084496286837E-3</v>
      </c>
    </row>
    <row r="719" spans="1:7" x14ac:dyDescent="0.25">
      <c r="A719" s="7">
        <v>39430</v>
      </c>
      <c r="B719">
        <v>1467.95</v>
      </c>
      <c r="C719">
        <v>31.068909799172864</v>
      </c>
      <c r="D719">
        <v>72.015000000000001</v>
      </c>
      <c r="E719" s="1">
        <f t="shared" si="33"/>
        <v>-2.439753831430358E-2</v>
      </c>
      <c r="F719" s="1">
        <f t="shared" si="34"/>
        <v>-6.4053816905527694E-2</v>
      </c>
      <c r="G719" s="1">
        <f t="shared" si="35"/>
        <v>-8.8763760597241559E-2</v>
      </c>
    </row>
    <row r="720" spans="1:7" x14ac:dyDescent="0.25">
      <c r="A720" s="7">
        <v>39423</v>
      </c>
      <c r="B720">
        <v>1504.66</v>
      </c>
      <c r="C720">
        <v>33.19518831355375</v>
      </c>
      <c r="D720">
        <v>79.03</v>
      </c>
      <c r="E720" s="1">
        <f t="shared" si="33"/>
        <v>1.5879660261690409E-2</v>
      </c>
      <c r="F720" s="1">
        <f t="shared" si="34"/>
        <v>0.10077269800386324</v>
      </c>
      <c r="G720" s="1">
        <f t="shared" si="35"/>
        <v>7.399605897941175E-2</v>
      </c>
    </row>
    <row r="721" spans="1:7" x14ac:dyDescent="0.25">
      <c r="A721" s="7">
        <v>39416</v>
      </c>
      <c r="B721">
        <v>1481.14</v>
      </c>
      <c r="C721">
        <v>30.156260573822159</v>
      </c>
      <c r="D721">
        <v>73.584999999999994</v>
      </c>
      <c r="E721" s="1">
        <f t="shared" si="33"/>
        <v>2.8069688345943034E-2</v>
      </c>
      <c r="F721" s="1">
        <f t="shared" si="34"/>
        <v>-9.6494049533601967E-4</v>
      </c>
      <c r="G721" s="1">
        <f t="shared" si="35"/>
        <v>8.9179988158673673E-2</v>
      </c>
    </row>
    <row r="722" spans="1:7" x14ac:dyDescent="0.25">
      <c r="A722" s="7">
        <v>39409</v>
      </c>
      <c r="B722">
        <v>1440.7</v>
      </c>
      <c r="C722">
        <v>30.185387676758882</v>
      </c>
      <c r="D722">
        <v>67.56</v>
      </c>
      <c r="E722" s="1">
        <f t="shared" si="33"/>
        <v>-1.2366837133416464E-2</v>
      </c>
      <c r="F722" s="1">
        <f t="shared" si="34"/>
        <v>-2.1711768407803644E-2</v>
      </c>
      <c r="G722" s="1">
        <f t="shared" si="35"/>
        <v>1.779359430605032E-3</v>
      </c>
    </row>
    <row r="723" spans="1:7" x14ac:dyDescent="0.25">
      <c r="A723" s="7">
        <v>39402</v>
      </c>
      <c r="B723">
        <v>1458.74</v>
      </c>
      <c r="C723">
        <v>30.855311044303548</v>
      </c>
      <c r="D723">
        <v>67.44</v>
      </c>
      <c r="E723" s="1">
        <f t="shared" si="33"/>
        <v>3.4670152025864098E-3</v>
      </c>
      <c r="F723" s="1">
        <f t="shared" si="34"/>
        <v>-2.4854249769868275E-2</v>
      </c>
      <c r="G723" s="1">
        <f t="shared" si="35"/>
        <v>-3.9521469771416462E-2</v>
      </c>
    </row>
    <row r="724" spans="1:7" x14ac:dyDescent="0.25">
      <c r="A724" s="7">
        <v>39395</v>
      </c>
      <c r="B724">
        <v>1453.7</v>
      </c>
      <c r="C724">
        <v>31.641742823595116</v>
      </c>
      <c r="D724">
        <v>70.215000000000003</v>
      </c>
      <c r="E724" s="1">
        <f t="shared" si="33"/>
        <v>-3.7061570562713197E-2</v>
      </c>
      <c r="F724" s="1">
        <f t="shared" si="34"/>
        <v>-2.2788605697151354E-2</v>
      </c>
      <c r="G724" s="1">
        <f t="shared" si="35"/>
        <v>-5.91585153423555E-2</v>
      </c>
    </row>
    <row r="725" spans="1:7" x14ac:dyDescent="0.25">
      <c r="A725" s="7">
        <v>39388</v>
      </c>
      <c r="B725">
        <v>1509.65</v>
      </c>
      <c r="C725">
        <v>32.379629431325469</v>
      </c>
      <c r="D725">
        <v>74.63</v>
      </c>
      <c r="E725" s="1">
        <f t="shared" si="33"/>
        <v>-1.6694023240060418E-2</v>
      </c>
      <c r="F725" s="1">
        <f t="shared" si="34"/>
        <v>-2.0558002936857389E-2</v>
      </c>
      <c r="G725" s="1">
        <f t="shared" si="35"/>
        <v>-9.1207988309790711E-2</v>
      </c>
    </row>
    <row r="726" spans="1:7" x14ac:dyDescent="0.25">
      <c r="A726" s="7">
        <v>39381</v>
      </c>
      <c r="B726">
        <v>1535.28</v>
      </c>
      <c r="C726">
        <v>33.059261833182369</v>
      </c>
      <c r="D726">
        <v>82.12</v>
      </c>
      <c r="E726" s="1">
        <f t="shared" si="33"/>
        <v>2.3090302073129232E-2</v>
      </c>
      <c r="F726" s="1">
        <f t="shared" si="34"/>
        <v>1.0086027884900428E-2</v>
      </c>
      <c r="G726" s="1">
        <f t="shared" si="35"/>
        <v>5.2753028652009704E-2</v>
      </c>
    </row>
    <row r="727" spans="1:7" x14ac:dyDescent="0.25">
      <c r="A727" s="7">
        <v>39374</v>
      </c>
      <c r="B727">
        <v>1500.63</v>
      </c>
      <c r="C727">
        <v>32.72915466656616</v>
      </c>
      <c r="D727">
        <v>78.004999999999995</v>
      </c>
      <c r="E727" s="1">
        <f t="shared" si="33"/>
        <v>-3.9166346523242357E-2</v>
      </c>
      <c r="F727" s="1">
        <f t="shared" si="34"/>
        <v>-0.18496131528046422</v>
      </c>
      <c r="G727" s="1">
        <f t="shared" si="35"/>
        <v>-3.2676091269841279E-2</v>
      </c>
    </row>
    <row r="728" spans="1:7" x14ac:dyDescent="0.25">
      <c r="A728" s="7">
        <v>39367</v>
      </c>
      <c r="B728">
        <v>1561.8</v>
      </c>
      <c r="C728">
        <v>40.156565915430924</v>
      </c>
      <c r="D728">
        <v>80.64</v>
      </c>
      <c r="E728" s="1">
        <f t="shared" si="33"/>
        <v>2.7028935727630987E-3</v>
      </c>
      <c r="F728" s="1">
        <f t="shared" si="34"/>
        <v>-4.2149143121815724E-2</v>
      </c>
      <c r="G728" s="1">
        <f t="shared" si="35"/>
        <v>6.709011512504981E-2</v>
      </c>
    </row>
    <row r="729" spans="1:7" x14ac:dyDescent="0.25">
      <c r="A729" s="7">
        <v>39360</v>
      </c>
      <c r="B729">
        <v>1557.59</v>
      </c>
      <c r="C729">
        <v>41.923610160258882</v>
      </c>
      <c r="D729">
        <v>75.569999999999993</v>
      </c>
      <c r="E729" s="1">
        <f t="shared" si="33"/>
        <v>2.0199770754871338E-2</v>
      </c>
      <c r="F729" s="1">
        <f t="shared" si="34"/>
        <v>3.6237101031917351E-2</v>
      </c>
      <c r="G729" s="1">
        <f t="shared" si="35"/>
        <v>4.9729129045700704E-2</v>
      </c>
    </row>
    <row r="730" spans="1:7" x14ac:dyDescent="0.25">
      <c r="A730" s="7">
        <v>39353</v>
      </c>
      <c r="B730">
        <v>1526.75</v>
      </c>
      <c r="C730">
        <v>40.457545979110414</v>
      </c>
      <c r="D730">
        <v>71.989999999999995</v>
      </c>
      <c r="E730" s="1">
        <f t="shared" si="33"/>
        <v>6.5541536949043078E-4</v>
      </c>
      <c r="F730" s="1">
        <f t="shared" si="34"/>
        <v>2.6467757459094354E-3</v>
      </c>
      <c r="G730" s="1">
        <f t="shared" si="35"/>
        <v>1.9760606275231796E-2</v>
      </c>
    </row>
    <row r="731" spans="1:7" x14ac:dyDescent="0.25">
      <c r="A731" s="7">
        <v>39346</v>
      </c>
      <c r="B731">
        <v>1525.75</v>
      </c>
      <c r="C731">
        <v>40.350746601675759</v>
      </c>
      <c r="D731">
        <v>70.594999999999999</v>
      </c>
      <c r="E731" s="1">
        <f t="shared" si="33"/>
        <v>2.7960249284150196E-2</v>
      </c>
      <c r="F731" s="1">
        <f t="shared" si="34"/>
        <v>-4.5475424896646577E-2</v>
      </c>
      <c r="G731" s="1">
        <f t="shared" si="35"/>
        <v>4.9349684132292682E-2</v>
      </c>
    </row>
    <row r="732" spans="1:7" x14ac:dyDescent="0.25">
      <c r="A732" s="7">
        <v>39339</v>
      </c>
      <c r="B732">
        <v>1484.25</v>
      </c>
      <c r="C732">
        <v>42.273135395499573</v>
      </c>
      <c r="D732">
        <v>67.275000000000006</v>
      </c>
      <c r="E732" s="1">
        <f t="shared" si="33"/>
        <v>2.1120704482129993E-2</v>
      </c>
      <c r="F732" s="1">
        <f t="shared" si="34"/>
        <v>-2.5200458190148822E-3</v>
      </c>
      <c r="G732" s="1">
        <f t="shared" si="35"/>
        <v>2.9063097514340441E-2</v>
      </c>
    </row>
    <row r="733" spans="1:7" x14ac:dyDescent="0.25">
      <c r="A733" s="7">
        <v>39332</v>
      </c>
      <c r="B733">
        <v>1453.55</v>
      </c>
      <c r="C733">
        <v>42.379934772934227</v>
      </c>
      <c r="D733">
        <v>65.375</v>
      </c>
      <c r="E733" s="1">
        <f t="shared" si="33"/>
        <v>-1.3867122572066348E-2</v>
      </c>
      <c r="F733" s="1">
        <f t="shared" si="34"/>
        <v>4.0772532188841026E-2</v>
      </c>
      <c r="G733" s="1">
        <f t="shared" si="35"/>
        <v>2.831301612268966E-2</v>
      </c>
    </row>
    <row r="734" spans="1:7" x14ac:dyDescent="0.25">
      <c r="A734" s="7">
        <v>39325</v>
      </c>
      <c r="B734">
        <v>1473.99</v>
      </c>
      <c r="C734">
        <v>40.719689905540932</v>
      </c>
      <c r="D734">
        <v>63.575000000000003</v>
      </c>
      <c r="E734" s="1">
        <f t="shared" si="33"/>
        <v>-3.6366831827060464E-3</v>
      </c>
      <c r="F734" s="1">
        <f t="shared" si="34"/>
        <v>-5.4541142992649005E-3</v>
      </c>
      <c r="G734" s="1">
        <f t="shared" si="35"/>
        <v>2.9138000809388886E-2</v>
      </c>
    </row>
    <row r="735" spans="1:7" x14ac:dyDescent="0.25">
      <c r="A735" s="7">
        <v>39318</v>
      </c>
      <c r="B735">
        <v>1479.37</v>
      </c>
      <c r="C735">
        <v>40.942997694722486</v>
      </c>
      <c r="D735">
        <v>61.774999999999999</v>
      </c>
      <c r="E735" s="1">
        <f t="shared" si="33"/>
        <v>2.3119908156631563E-2</v>
      </c>
      <c r="F735" s="1">
        <f t="shared" si="34"/>
        <v>8.2114447010521063E-2</v>
      </c>
      <c r="G735" s="1">
        <f t="shared" si="35"/>
        <v>7.5189278565834128E-2</v>
      </c>
    </row>
    <row r="736" spans="1:7" x14ac:dyDescent="0.25">
      <c r="A736" s="7">
        <v>39311</v>
      </c>
      <c r="B736">
        <v>1445.94</v>
      </c>
      <c r="C736">
        <v>37.836106714805197</v>
      </c>
      <c r="D736">
        <v>57.454999999999998</v>
      </c>
      <c r="E736" s="1">
        <f t="shared" si="33"/>
        <v>-5.2970474120139777E-3</v>
      </c>
      <c r="F736" s="1">
        <f t="shared" si="34"/>
        <v>-4.7653958944281594E-2</v>
      </c>
      <c r="G736" s="1">
        <f t="shared" si="35"/>
        <v>-5.0330578512396751E-2</v>
      </c>
    </row>
    <row r="737" spans="1:7" x14ac:dyDescent="0.25">
      <c r="A737" s="7">
        <v>39304</v>
      </c>
      <c r="B737">
        <v>1453.64</v>
      </c>
      <c r="C737">
        <v>39.729368405692298</v>
      </c>
      <c r="D737">
        <v>60.5</v>
      </c>
      <c r="E737" s="1">
        <f t="shared" si="33"/>
        <v>1.4360878120944109E-2</v>
      </c>
      <c r="F737" s="1">
        <f t="shared" si="34"/>
        <v>7.008368200836812E-2</v>
      </c>
      <c r="G737" s="1">
        <f t="shared" si="35"/>
        <v>2.7164685908319219E-2</v>
      </c>
    </row>
    <row r="738" spans="1:7" x14ac:dyDescent="0.25">
      <c r="A738" s="7">
        <v>39297</v>
      </c>
      <c r="B738">
        <v>1433.06</v>
      </c>
      <c r="C738">
        <v>37.127347210011571</v>
      </c>
      <c r="D738">
        <v>58.9</v>
      </c>
      <c r="E738" s="1">
        <f t="shared" si="33"/>
        <v>-1.7745638986942702E-2</v>
      </c>
      <c r="F738" s="1">
        <f t="shared" si="34"/>
        <v>-0.10820895522388063</v>
      </c>
      <c r="G738" s="1">
        <f t="shared" si="35"/>
        <v>4.0084760727529423E-2</v>
      </c>
    </row>
    <row r="739" spans="1:7" x14ac:dyDescent="0.25">
      <c r="A739" s="7">
        <v>39290</v>
      </c>
      <c r="B739">
        <v>1458.95</v>
      </c>
      <c r="C739">
        <v>41.632339130891637</v>
      </c>
      <c r="D739">
        <v>56.63</v>
      </c>
      <c r="E739" s="1">
        <f t="shared" si="33"/>
        <v>-4.898637637702874E-2</v>
      </c>
      <c r="F739" s="1">
        <f t="shared" si="34"/>
        <v>-7.4465788905676567E-2</v>
      </c>
      <c r="G739" s="1">
        <f t="shared" si="35"/>
        <v>-6.0160982491079595E-2</v>
      </c>
    </row>
    <row r="740" spans="1:7" x14ac:dyDescent="0.25">
      <c r="A740" s="7">
        <v>39283</v>
      </c>
      <c r="B740">
        <v>1534.1</v>
      </c>
      <c r="C740">
        <v>44.981955968614955</v>
      </c>
      <c r="D740">
        <v>60.255000000000003</v>
      </c>
      <c r="E740" s="1">
        <f t="shared" si="33"/>
        <v>-1.1851851851851891E-2</v>
      </c>
      <c r="F740" s="1">
        <f t="shared" si="34"/>
        <v>-3.1968240702047734E-2</v>
      </c>
      <c r="G740" s="1">
        <f t="shared" si="35"/>
        <v>4.9813200498127763E-4</v>
      </c>
    </row>
    <row r="741" spans="1:7" x14ac:dyDescent="0.25">
      <c r="A741" s="7">
        <v>39276</v>
      </c>
      <c r="B741">
        <v>1552.5</v>
      </c>
      <c r="C741">
        <v>46.467438218387912</v>
      </c>
      <c r="D741">
        <v>60.225000000000001</v>
      </c>
      <c r="E741" s="1">
        <f t="shared" si="33"/>
        <v>1.4414155406288431E-2</v>
      </c>
      <c r="F741" s="1">
        <f t="shared" si="34"/>
        <v>5.6512141280353312E-2</v>
      </c>
      <c r="G741" s="1">
        <f t="shared" si="35"/>
        <v>4.7209181011997892E-2</v>
      </c>
    </row>
    <row r="742" spans="1:7" x14ac:dyDescent="0.25">
      <c r="A742" s="7">
        <v>39269</v>
      </c>
      <c r="B742">
        <v>1530.44</v>
      </c>
      <c r="C742">
        <v>43.981925434454077</v>
      </c>
      <c r="D742">
        <v>57.51</v>
      </c>
      <c r="E742" s="1">
        <f t="shared" si="33"/>
        <v>1.8019755878537991E-2</v>
      </c>
      <c r="F742" s="1">
        <f t="shared" si="34"/>
        <v>6.2194580186580861E-3</v>
      </c>
      <c r="G742" s="1">
        <f t="shared" si="35"/>
        <v>3.2773637424800217E-2</v>
      </c>
    </row>
    <row r="743" spans="1:7" x14ac:dyDescent="0.25">
      <c r="A743" s="7">
        <v>39262</v>
      </c>
      <c r="B743">
        <v>1503.35</v>
      </c>
      <c r="C743">
        <v>43.710072473711328</v>
      </c>
      <c r="D743">
        <v>55.685000000000002</v>
      </c>
      <c r="E743" s="1">
        <f t="shared" si="33"/>
        <v>5.2576935363646271E-4</v>
      </c>
      <c r="F743" s="1">
        <f t="shared" si="34"/>
        <v>2.6681870011402653E-2</v>
      </c>
      <c r="G743" s="1">
        <f t="shared" si="35"/>
        <v>5.3542711190994297E-2</v>
      </c>
    </row>
    <row r="744" spans="1:7" x14ac:dyDescent="0.25">
      <c r="A744" s="7">
        <v>39255</v>
      </c>
      <c r="B744">
        <v>1502.56</v>
      </c>
      <c r="C744">
        <v>42.574115459179062</v>
      </c>
      <c r="D744">
        <v>52.854999999999997</v>
      </c>
      <c r="E744" s="1">
        <f t="shared" si="33"/>
        <v>-1.9798944491196568E-2</v>
      </c>
      <c r="F744" s="1">
        <f t="shared" si="34"/>
        <v>1.1534025374855483E-2</v>
      </c>
      <c r="G744" s="1">
        <f t="shared" si="35"/>
        <v>-3.6108324974924888E-2</v>
      </c>
    </row>
    <row r="745" spans="1:7" x14ac:dyDescent="0.25">
      <c r="A745" s="7">
        <v>39248</v>
      </c>
      <c r="B745">
        <v>1532.91</v>
      </c>
      <c r="C745">
        <v>42.088663743566997</v>
      </c>
      <c r="D745">
        <v>54.835000000000001</v>
      </c>
      <c r="E745" s="1">
        <f t="shared" si="33"/>
        <v>1.6741064025947328E-2</v>
      </c>
      <c r="F745" s="1">
        <f t="shared" si="34"/>
        <v>4.2568542568542922E-2</v>
      </c>
      <c r="G745" s="1">
        <f t="shared" si="35"/>
        <v>7.1833463643471651E-2</v>
      </c>
    </row>
    <row r="746" spans="1:7" x14ac:dyDescent="0.25">
      <c r="A746" s="7">
        <v>39241</v>
      </c>
      <c r="B746">
        <v>1507.67</v>
      </c>
      <c r="C746">
        <v>40.370164670300234</v>
      </c>
      <c r="D746">
        <v>51.16</v>
      </c>
      <c r="E746" s="1">
        <f t="shared" si="33"/>
        <v>-1.8661233841467229E-2</v>
      </c>
      <c r="F746" s="1">
        <f t="shared" si="34"/>
        <v>-3.5714285714285698E-2</v>
      </c>
      <c r="G746" s="1">
        <f t="shared" si="35"/>
        <v>-2.4780785360274615E-2</v>
      </c>
    </row>
    <row r="747" spans="1:7" x14ac:dyDescent="0.25">
      <c r="A747" s="7">
        <v>39234</v>
      </c>
      <c r="B747">
        <v>1536.34</v>
      </c>
      <c r="C747">
        <v>41.865355954385429</v>
      </c>
      <c r="D747">
        <v>52.46</v>
      </c>
      <c r="E747" s="1">
        <f t="shared" si="33"/>
        <v>1.359740850943103E-2</v>
      </c>
      <c r="F747" s="1">
        <f t="shared" si="34"/>
        <v>7.2412987619714375E-3</v>
      </c>
      <c r="G747" s="1">
        <f t="shared" si="35"/>
        <v>3.9635354736424988E-2</v>
      </c>
    </row>
    <row r="748" spans="1:7" x14ac:dyDescent="0.25">
      <c r="A748" s="7">
        <v>39227</v>
      </c>
      <c r="B748">
        <v>1515.73</v>
      </c>
      <c r="C748">
        <v>41.564375890705946</v>
      </c>
      <c r="D748">
        <v>50.46</v>
      </c>
      <c r="E748" s="1">
        <f t="shared" si="33"/>
        <v>-4.6100804465605272E-3</v>
      </c>
      <c r="F748" s="1">
        <f t="shared" si="34"/>
        <v>7.9697351828499574E-2</v>
      </c>
      <c r="G748" s="1">
        <f t="shared" si="35"/>
        <v>9.200000000000097E-3</v>
      </c>
    </row>
    <row r="749" spans="1:7" x14ac:dyDescent="0.25">
      <c r="A749" s="7">
        <v>39220</v>
      </c>
      <c r="B749">
        <v>1522.75</v>
      </c>
      <c r="C749">
        <v>38.496321048037622</v>
      </c>
      <c r="D749">
        <v>50</v>
      </c>
      <c r="E749" s="1">
        <f t="shared" si="33"/>
        <v>1.1222897366935713E-2</v>
      </c>
      <c r="F749" s="1">
        <f t="shared" si="34"/>
        <v>-9.7402597402598268E-3</v>
      </c>
      <c r="G749" s="1">
        <f t="shared" si="35"/>
        <v>-4.2329055736448962E-2</v>
      </c>
    </row>
    <row r="750" spans="1:7" x14ac:dyDescent="0.25">
      <c r="A750" s="7">
        <v>39213</v>
      </c>
      <c r="B750">
        <v>1505.85</v>
      </c>
      <c r="C750">
        <v>38.874973386215046</v>
      </c>
      <c r="D750">
        <v>52.21</v>
      </c>
      <c r="E750" s="1">
        <f t="shared" si="33"/>
        <v>1.5276098882854861E-4</v>
      </c>
      <c r="F750" s="1">
        <f t="shared" si="34"/>
        <v>2.4981264051948671E-4</v>
      </c>
      <c r="G750" s="1">
        <f t="shared" si="35"/>
        <v>5.7417721518987275E-2</v>
      </c>
    </row>
    <row r="751" spans="1:7" x14ac:dyDescent="0.25">
      <c r="A751" s="7">
        <v>39206</v>
      </c>
      <c r="B751">
        <v>1505.62</v>
      </c>
      <c r="C751">
        <v>38.865264351902809</v>
      </c>
      <c r="D751">
        <v>49.375</v>
      </c>
      <c r="E751" s="1">
        <f t="shared" si="33"/>
        <v>7.7305614864096039E-3</v>
      </c>
      <c r="F751" s="1">
        <f t="shared" si="34"/>
        <v>2.1955578248660013E-2</v>
      </c>
      <c r="G751" s="1">
        <f t="shared" si="35"/>
        <v>8.7853713351722096E-3</v>
      </c>
    </row>
    <row r="752" spans="1:7" x14ac:dyDescent="0.25">
      <c r="A752" s="7">
        <v>39199</v>
      </c>
      <c r="B752">
        <v>1494.07</v>
      </c>
      <c r="C752">
        <v>38.030287401050025</v>
      </c>
      <c r="D752">
        <v>48.945</v>
      </c>
      <c r="E752" s="1">
        <f t="shared" si="33"/>
        <v>6.5483208138241711E-3</v>
      </c>
      <c r="F752" s="1">
        <f t="shared" si="34"/>
        <v>5.8648648648648383E-2</v>
      </c>
      <c r="G752" s="1">
        <f t="shared" si="35"/>
        <v>2.0644354081951866E-2</v>
      </c>
    </row>
    <row r="753" spans="1:7" x14ac:dyDescent="0.25">
      <c r="A753" s="7">
        <v>39192</v>
      </c>
      <c r="B753">
        <v>1484.35</v>
      </c>
      <c r="C753">
        <v>35.923426955293621</v>
      </c>
      <c r="D753">
        <v>47.954999999999998</v>
      </c>
      <c r="E753" s="1">
        <f t="shared" si="33"/>
        <v>2.1681522524692909E-2</v>
      </c>
      <c r="F753" s="1">
        <f t="shared" si="34"/>
        <v>1.5089163237311132E-2</v>
      </c>
      <c r="G753" s="1">
        <f t="shared" si="35"/>
        <v>1.6318745363992804E-2</v>
      </c>
    </row>
    <row r="754" spans="1:7" x14ac:dyDescent="0.25">
      <c r="A754" s="7">
        <v>39185</v>
      </c>
      <c r="B754">
        <v>1452.85</v>
      </c>
      <c r="C754">
        <v>35.389430068120348</v>
      </c>
      <c r="D754">
        <v>47.185000000000002</v>
      </c>
      <c r="E754" s="1">
        <f t="shared" si="33"/>
        <v>6.2960602870283378E-3</v>
      </c>
      <c r="F754" s="1">
        <f t="shared" si="34"/>
        <v>9.9750623441396957E-3</v>
      </c>
      <c r="G754" s="1">
        <f t="shared" si="35"/>
        <v>2.8892280854775576E-2</v>
      </c>
    </row>
    <row r="755" spans="1:7" x14ac:dyDescent="0.25">
      <c r="A755" s="7">
        <v>39178</v>
      </c>
      <c r="B755">
        <v>1443.76</v>
      </c>
      <c r="C755">
        <v>35.03990483287965</v>
      </c>
      <c r="D755">
        <v>45.86</v>
      </c>
      <c r="E755" s="1">
        <f t="shared" si="33"/>
        <v>1.6116999563644541E-2</v>
      </c>
      <c r="F755" s="1">
        <f t="shared" si="34"/>
        <v>-2.6173772261197992E-2</v>
      </c>
      <c r="G755" s="1">
        <f t="shared" si="35"/>
        <v>2.2291573785109264E-2</v>
      </c>
    </row>
    <row r="756" spans="1:7" x14ac:dyDescent="0.25">
      <c r="A756" s="7">
        <v>39171</v>
      </c>
      <c r="B756">
        <v>1420.86</v>
      </c>
      <c r="C756">
        <v>35.981681161167074</v>
      </c>
      <c r="D756">
        <v>44.86</v>
      </c>
      <c r="E756" s="1">
        <f t="shared" si="33"/>
        <v>-1.0618963728405206E-2</v>
      </c>
      <c r="F756" s="1">
        <f t="shared" si="34"/>
        <v>4.9263873159682836E-2</v>
      </c>
      <c r="G756" s="1">
        <f t="shared" si="35"/>
        <v>-2.9319485015687596E-2</v>
      </c>
    </row>
    <row r="757" spans="1:7" x14ac:dyDescent="0.25">
      <c r="A757" s="7">
        <v>39164</v>
      </c>
      <c r="B757">
        <v>1436.11</v>
      </c>
      <c r="C757">
        <v>34.292309190837052</v>
      </c>
      <c r="D757">
        <v>46.215000000000003</v>
      </c>
      <c r="E757" s="1">
        <f t="shared" si="33"/>
        <v>3.5444680774360915E-2</v>
      </c>
      <c r="F757" s="1">
        <f t="shared" si="34"/>
        <v>3.6384976525821955E-2</v>
      </c>
      <c r="G757" s="1">
        <f t="shared" si="35"/>
        <v>4.9506074713296488E-2</v>
      </c>
    </row>
    <row r="758" spans="1:7" x14ac:dyDescent="0.25">
      <c r="A758" s="7">
        <v>39157</v>
      </c>
      <c r="B758">
        <v>1386.95</v>
      </c>
      <c r="C758">
        <v>33.088388936119095</v>
      </c>
      <c r="D758">
        <v>44.034999999999997</v>
      </c>
      <c r="E758" s="1">
        <f t="shared" si="33"/>
        <v>-1.1334069929072821E-2</v>
      </c>
      <c r="F758" s="1">
        <f t="shared" si="34"/>
        <v>2.0970641102456389E-2</v>
      </c>
      <c r="G758" s="1">
        <f t="shared" si="35"/>
        <v>-2.3397649146152277E-2</v>
      </c>
    </row>
    <row r="759" spans="1:7" x14ac:dyDescent="0.25">
      <c r="A759" s="7">
        <v>39150</v>
      </c>
      <c r="B759">
        <v>1402.85</v>
      </c>
      <c r="C759">
        <v>32.408756534262196</v>
      </c>
      <c r="D759">
        <v>45.09</v>
      </c>
      <c r="E759" s="1">
        <f t="shared" si="33"/>
        <v>1.1303589322144925E-2</v>
      </c>
      <c r="F759" s="1">
        <f t="shared" si="34"/>
        <v>4.7708725674827646E-2</v>
      </c>
      <c r="G759" s="1">
        <f t="shared" si="35"/>
        <v>5.2275379229871799E-2</v>
      </c>
    </row>
    <row r="760" spans="1:7" x14ac:dyDescent="0.25">
      <c r="A760" s="7">
        <v>39143</v>
      </c>
      <c r="B760">
        <v>1387.17</v>
      </c>
      <c r="C760">
        <v>30.932983318801476</v>
      </c>
      <c r="D760">
        <v>42.85</v>
      </c>
      <c r="E760" s="1">
        <f t="shared" si="33"/>
        <v>-4.4115518987865143E-2</v>
      </c>
      <c r="F760" s="1">
        <f t="shared" si="34"/>
        <v>-4.6393295420532721E-2</v>
      </c>
      <c r="G760" s="1">
        <f t="shared" si="35"/>
        <v>-2.4806554392353131E-2</v>
      </c>
    </row>
    <row r="761" spans="1:7" x14ac:dyDescent="0.25">
      <c r="A761" s="7">
        <v>39136</v>
      </c>
      <c r="B761">
        <v>1451.19</v>
      </c>
      <c r="C761">
        <v>32.437883637198908</v>
      </c>
      <c r="D761">
        <v>43.94</v>
      </c>
      <c r="E761" s="1">
        <f t="shared" si="33"/>
        <v>-2.9885815573600372E-3</v>
      </c>
      <c r="F761" s="1">
        <f t="shared" si="34"/>
        <v>-7.7220077220077066E-3</v>
      </c>
      <c r="G761" s="1">
        <f t="shared" si="35"/>
        <v>2.5916413728694909E-2</v>
      </c>
    </row>
    <row r="762" spans="1:7" x14ac:dyDescent="0.25">
      <c r="A762" s="7">
        <v>39129</v>
      </c>
      <c r="B762">
        <v>1455.54</v>
      </c>
      <c r="C762">
        <v>32.690318529317189</v>
      </c>
      <c r="D762">
        <v>42.83</v>
      </c>
      <c r="E762" s="1">
        <f t="shared" si="33"/>
        <v>1.2155264731652293E-2</v>
      </c>
      <c r="F762" s="1">
        <f t="shared" si="34"/>
        <v>3.5362853628536195E-2</v>
      </c>
      <c r="G762" s="1">
        <f t="shared" si="35"/>
        <v>-3.3740546829552631E-3</v>
      </c>
    </row>
    <row r="763" spans="1:7" x14ac:dyDescent="0.25">
      <c r="A763" s="7">
        <v>39122</v>
      </c>
      <c r="B763">
        <v>1438.06</v>
      </c>
      <c r="C763">
        <v>31.573779583409419</v>
      </c>
      <c r="D763">
        <v>42.975000000000001</v>
      </c>
      <c r="E763" s="1">
        <f t="shared" si="33"/>
        <v>-7.1320569736053052E-3</v>
      </c>
      <c r="F763" s="1">
        <f t="shared" si="34"/>
        <v>7.4349442379182396E-3</v>
      </c>
      <c r="G763" s="1">
        <f t="shared" si="35"/>
        <v>-2.553092723685757E-3</v>
      </c>
    </row>
    <row r="764" spans="1:7" x14ac:dyDescent="0.25">
      <c r="A764" s="7">
        <v>39115</v>
      </c>
      <c r="B764">
        <v>1448.39</v>
      </c>
      <c r="C764">
        <v>31.34076275991562</v>
      </c>
      <c r="D764">
        <v>43.085000000000001</v>
      </c>
      <c r="E764" s="1">
        <f t="shared" si="33"/>
        <v>1.8429453374397164E-2</v>
      </c>
      <c r="F764" s="1">
        <f t="shared" si="34"/>
        <v>6.1492929957250642E-2</v>
      </c>
      <c r="G764" s="1">
        <f t="shared" si="35"/>
        <v>6.7120743034055685E-2</v>
      </c>
    </row>
    <row r="765" spans="1:7" x14ac:dyDescent="0.25">
      <c r="A765" s="7">
        <v>39108</v>
      </c>
      <c r="B765">
        <v>1422.18</v>
      </c>
      <c r="C765">
        <v>29.525173343526461</v>
      </c>
      <c r="D765">
        <v>40.375</v>
      </c>
      <c r="E765" s="1">
        <f t="shared" si="33"/>
        <v>-5.816148199930038E-3</v>
      </c>
      <c r="F765" s="1">
        <f t="shared" si="34"/>
        <v>1.1643379906853157E-2</v>
      </c>
      <c r="G765" s="1">
        <f t="shared" si="35"/>
        <v>3.1026557711951064E-2</v>
      </c>
    </row>
    <row r="766" spans="1:7" x14ac:dyDescent="0.25">
      <c r="A766" s="7">
        <v>39101</v>
      </c>
      <c r="B766">
        <v>1430.5</v>
      </c>
      <c r="C766">
        <v>29.185357142598004</v>
      </c>
      <c r="D766">
        <v>39.159999999999997</v>
      </c>
      <c r="E766" s="1">
        <f t="shared" si="33"/>
        <v>-1.6075709602791921E-4</v>
      </c>
      <c r="F766" s="1">
        <f t="shared" si="34"/>
        <v>-7.1075401730531729E-2</v>
      </c>
      <c r="G766" s="1">
        <f t="shared" si="35"/>
        <v>2.4326445200104629E-2</v>
      </c>
    </row>
    <row r="767" spans="1:7" x14ac:dyDescent="0.25">
      <c r="A767" s="7">
        <v>39094</v>
      </c>
      <c r="B767">
        <v>1430.73</v>
      </c>
      <c r="C767">
        <v>31.418435034413559</v>
      </c>
      <c r="D767">
        <v>38.229999999999997</v>
      </c>
      <c r="E767" s="1">
        <f t="shared" si="33"/>
        <v>1.4910868192748783E-2</v>
      </c>
      <c r="F767" s="1">
        <f t="shared" si="34"/>
        <v>5.099058135758372E-2</v>
      </c>
      <c r="G767" s="1">
        <f t="shared" si="35"/>
        <v>-2.4371570754115224E-2</v>
      </c>
    </row>
    <row r="768" spans="1:7" x14ac:dyDescent="0.25">
      <c r="A768" s="7">
        <v>39087</v>
      </c>
      <c r="B768">
        <v>1409.71</v>
      </c>
      <c r="C768">
        <v>29.894116647391638</v>
      </c>
      <c r="D768">
        <v>39.185000000000002</v>
      </c>
      <c r="E768" s="1">
        <f t="shared" si="33"/>
        <v>-6.0565465698371179E-3</v>
      </c>
      <c r="F768" s="1">
        <f t="shared" si="34"/>
        <v>1.6507098052162439E-2</v>
      </c>
      <c r="G768" s="1">
        <f t="shared" si="35"/>
        <v>-4.0171463563992704E-2</v>
      </c>
    </row>
    <row r="769" spans="1:7" x14ac:dyDescent="0.25">
      <c r="A769" s="7">
        <v>39080</v>
      </c>
      <c r="B769">
        <v>1418.3</v>
      </c>
      <c r="C769">
        <v>29.408664931779562</v>
      </c>
      <c r="D769">
        <v>40.825000000000003</v>
      </c>
      <c r="E769" s="1">
        <f t="shared" si="33"/>
        <v>5.3446369332841304E-3</v>
      </c>
      <c r="F769" s="1">
        <f t="shared" si="34"/>
        <v>-3.3503509891512406E-2</v>
      </c>
      <c r="G769" s="1">
        <f t="shared" si="35"/>
        <v>-1.3454011741682592E-3</v>
      </c>
    </row>
    <row r="770" spans="1:7" x14ac:dyDescent="0.25">
      <c r="A770" s="7">
        <v>39073</v>
      </c>
      <c r="B770">
        <v>1410.76</v>
      </c>
      <c r="C770">
        <v>30.428113534564922</v>
      </c>
      <c r="D770">
        <v>40.880000000000003</v>
      </c>
      <c r="E770" s="1">
        <f t="shared" si="33"/>
        <v>-1.1442866252303618E-2</v>
      </c>
      <c r="F770" s="1">
        <f t="shared" si="34"/>
        <v>1.9181585677749968E-3</v>
      </c>
      <c r="G770" s="1">
        <f t="shared" si="35"/>
        <v>-2.8632529404776008E-2</v>
      </c>
    </row>
    <row r="771" spans="1:7" x14ac:dyDescent="0.25">
      <c r="A771" s="7">
        <v>39066</v>
      </c>
      <c r="B771">
        <v>1427.09</v>
      </c>
      <c r="C771">
        <v>30.369859328691472</v>
      </c>
      <c r="D771">
        <v>42.085000000000001</v>
      </c>
      <c r="E771" s="1">
        <f t="shared" ref="E771:E834" si="36">B771/B772-1</f>
        <v>1.2235430970890304E-2</v>
      </c>
      <c r="F771" s="1">
        <f t="shared" ref="F771:F834" si="37">C771/C772-1</f>
        <v>-2.1888680425265705E-2</v>
      </c>
      <c r="G771" s="1">
        <f t="shared" ref="G771:G834" si="38">D771/D772-1</f>
        <v>-2.6373626373626391E-2</v>
      </c>
    </row>
    <row r="772" spans="1:7" x14ac:dyDescent="0.25">
      <c r="A772" s="7">
        <v>39059</v>
      </c>
      <c r="B772">
        <v>1409.84</v>
      </c>
      <c r="C772">
        <v>31.049491730548375</v>
      </c>
      <c r="D772">
        <v>43.225000000000001</v>
      </c>
      <c r="E772" s="1">
        <f t="shared" si="36"/>
        <v>9.4006629865899249E-3</v>
      </c>
      <c r="F772" s="1">
        <f t="shared" si="37"/>
        <v>0.15367965367965364</v>
      </c>
      <c r="G772" s="1">
        <f t="shared" si="38"/>
        <v>1.7381228273465332E-3</v>
      </c>
    </row>
    <row r="773" spans="1:7" x14ac:dyDescent="0.25">
      <c r="A773" s="7">
        <v>39052</v>
      </c>
      <c r="B773">
        <v>1396.71</v>
      </c>
      <c r="C773">
        <v>26.913443113533489</v>
      </c>
      <c r="D773">
        <v>43.15</v>
      </c>
      <c r="E773" s="1">
        <f t="shared" si="36"/>
        <v>-3.0265177201185267E-3</v>
      </c>
      <c r="F773" s="1">
        <f t="shared" si="37"/>
        <v>2.2123893805309658E-2</v>
      </c>
      <c r="G773" s="1">
        <f t="shared" si="38"/>
        <v>2.1180925334279843E-2</v>
      </c>
    </row>
    <row r="774" spans="1:7" x14ac:dyDescent="0.25">
      <c r="A774" s="7">
        <v>39045</v>
      </c>
      <c r="B774">
        <v>1400.95</v>
      </c>
      <c r="C774">
        <v>26.330901054799</v>
      </c>
      <c r="D774">
        <v>42.255000000000003</v>
      </c>
      <c r="E774" s="1">
        <f t="shared" si="36"/>
        <v>-1.7841849842992197E-4</v>
      </c>
      <c r="F774" s="1">
        <f t="shared" si="37"/>
        <v>1.2318029115341522E-2</v>
      </c>
      <c r="G774" s="1">
        <f t="shared" si="38"/>
        <v>7.3906305876743073E-3</v>
      </c>
    </row>
    <row r="775" spans="1:7" x14ac:dyDescent="0.25">
      <c r="A775" s="7">
        <v>39038</v>
      </c>
      <c r="B775">
        <v>1401.2</v>
      </c>
      <c r="C775">
        <v>26.010502922495029</v>
      </c>
      <c r="D775">
        <v>41.945</v>
      </c>
      <c r="E775" s="1">
        <f t="shared" si="36"/>
        <v>1.4700557607357556E-2</v>
      </c>
      <c r="F775" s="1">
        <f t="shared" si="37"/>
        <v>1.7084282460136713E-2</v>
      </c>
      <c r="G775" s="1">
        <f t="shared" si="38"/>
        <v>6.5994720422366537E-3</v>
      </c>
    </row>
    <row r="776" spans="1:7" x14ac:dyDescent="0.25">
      <c r="A776" s="7">
        <v>39031</v>
      </c>
      <c r="B776">
        <v>1380.9</v>
      </c>
      <c r="C776">
        <v>25.573596378444162</v>
      </c>
      <c r="D776">
        <v>41.67</v>
      </c>
      <c r="E776" s="1">
        <f t="shared" si="36"/>
        <v>1.2167411859561827E-2</v>
      </c>
      <c r="F776" s="1">
        <f t="shared" si="37"/>
        <v>2.6100506427736647E-2</v>
      </c>
      <c r="G776" s="1">
        <f t="shared" si="38"/>
        <v>5.6943563728598656E-2</v>
      </c>
    </row>
    <row r="777" spans="1:7" x14ac:dyDescent="0.25">
      <c r="A777" s="7">
        <v>39024</v>
      </c>
      <c r="B777">
        <v>1364.3</v>
      </c>
      <c r="C777">
        <v>24.923091079523982</v>
      </c>
      <c r="D777">
        <v>39.424999999999997</v>
      </c>
      <c r="E777" s="1">
        <f t="shared" si="36"/>
        <v>-9.4675243585461422E-3</v>
      </c>
      <c r="F777" s="1">
        <f t="shared" si="37"/>
        <v>-2.7651515151514983E-2</v>
      </c>
      <c r="G777" s="1">
        <f t="shared" si="38"/>
        <v>2.2880386424302124E-3</v>
      </c>
    </row>
    <row r="778" spans="1:7" x14ac:dyDescent="0.25">
      <c r="A778" s="7">
        <v>39017</v>
      </c>
      <c r="B778">
        <v>1377.34</v>
      </c>
      <c r="C778">
        <v>25.631850584317608</v>
      </c>
      <c r="D778">
        <v>39.335000000000001</v>
      </c>
      <c r="E778" s="1">
        <f t="shared" si="36"/>
        <v>6.386087973111243E-3</v>
      </c>
      <c r="F778" s="1">
        <f t="shared" si="37"/>
        <v>-6.680805938494172E-2</v>
      </c>
      <c r="G778" s="1">
        <f t="shared" si="38"/>
        <v>-3.0202169625246578E-2</v>
      </c>
    </row>
    <row r="779" spans="1:7" x14ac:dyDescent="0.25">
      <c r="A779" s="7">
        <v>39010</v>
      </c>
      <c r="B779">
        <v>1368.6</v>
      </c>
      <c r="C779">
        <v>27.466858069331256</v>
      </c>
      <c r="D779">
        <v>40.56</v>
      </c>
      <c r="E779" s="1">
        <f t="shared" si="36"/>
        <v>2.1821590193464857E-3</v>
      </c>
      <c r="F779" s="1">
        <f t="shared" si="37"/>
        <v>-0.10728936573051451</v>
      </c>
      <c r="G779" s="1">
        <f t="shared" si="38"/>
        <v>1.8839487565938118E-2</v>
      </c>
    </row>
    <row r="780" spans="1:7" x14ac:dyDescent="0.25">
      <c r="A780" s="7">
        <v>39003</v>
      </c>
      <c r="B780">
        <v>1365.62</v>
      </c>
      <c r="C780">
        <v>30.767929735493375</v>
      </c>
      <c r="D780">
        <v>39.81</v>
      </c>
      <c r="E780" s="1">
        <f t="shared" si="36"/>
        <v>1.1885179092754772E-2</v>
      </c>
      <c r="F780" s="1">
        <f t="shared" si="37"/>
        <v>0</v>
      </c>
      <c r="G780" s="1">
        <f t="shared" si="38"/>
        <v>1.0406091370558368E-2</v>
      </c>
    </row>
    <row r="781" spans="1:7" x14ac:dyDescent="0.25">
      <c r="A781" s="7">
        <v>38996</v>
      </c>
      <c r="B781">
        <v>1349.58</v>
      </c>
      <c r="C781">
        <v>30.767929735493375</v>
      </c>
      <c r="D781">
        <v>39.4</v>
      </c>
      <c r="E781" s="1">
        <f t="shared" si="36"/>
        <v>1.0278100086087427E-2</v>
      </c>
      <c r="F781" s="1">
        <f t="shared" si="37"/>
        <v>-2.07045735475897E-2</v>
      </c>
      <c r="G781" s="1">
        <f t="shared" si="38"/>
        <v>2.4840681493041972E-2</v>
      </c>
    </row>
    <row r="782" spans="1:7" x14ac:dyDescent="0.25">
      <c r="A782" s="7">
        <v>38989</v>
      </c>
      <c r="B782">
        <v>1335.85</v>
      </c>
      <c r="C782">
        <v>31.418435034413559</v>
      </c>
      <c r="D782">
        <v>38.445</v>
      </c>
      <c r="E782" s="1">
        <f t="shared" si="36"/>
        <v>1.6025494759579484E-2</v>
      </c>
      <c r="F782" s="1">
        <f t="shared" si="37"/>
        <v>-4.5146060784892139E-2</v>
      </c>
      <c r="G782" s="1">
        <f t="shared" si="38"/>
        <v>2.3289858929997242E-2</v>
      </c>
    </row>
    <row r="783" spans="1:7" x14ac:dyDescent="0.25">
      <c r="A783" s="7">
        <v>38982</v>
      </c>
      <c r="B783">
        <v>1314.78</v>
      </c>
      <c r="C783">
        <v>32.903917284186505</v>
      </c>
      <c r="D783">
        <v>37.57</v>
      </c>
      <c r="E783" s="1">
        <f t="shared" si="36"/>
        <v>-3.8564404070097202E-3</v>
      </c>
      <c r="F783" s="1">
        <f t="shared" si="37"/>
        <v>1.1641791044775918E-2</v>
      </c>
      <c r="G783" s="1">
        <f t="shared" si="38"/>
        <v>-3.555384417918106E-2</v>
      </c>
    </row>
    <row r="784" spans="1:7" x14ac:dyDescent="0.25">
      <c r="A784" s="7">
        <v>38975</v>
      </c>
      <c r="B784">
        <v>1319.87</v>
      </c>
      <c r="C784">
        <v>32.525264946009095</v>
      </c>
      <c r="D784">
        <v>38.954999999999998</v>
      </c>
      <c r="E784" s="1">
        <f t="shared" si="36"/>
        <v>1.6128783912789046E-2</v>
      </c>
      <c r="F784" s="1">
        <f t="shared" si="37"/>
        <v>7.8904991948470338E-2</v>
      </c>
      <c r="G784" s="1">
        <f t="shared" si="38"/>
        <v>-4.6855884511866841E-2</v>
      </c>
    </row>
    <row r="785" spans="1:7" x14ac:dyDescent="0.25">
      <c r="A785" s="7">
        <v>38968</v>
      </c>
      <c r="B785">
        <v>1298.92</v>
      </c>
      <c r="C785">
        <v>30.146551539509918</v>
      </c>
      <c r="D785">
        <v>40.869999999999997</v>
      </c>
      <c r="E785" s="1">
        <f t="shared" si="36"/>
        <v>-9.2218976209181847E-3</v>
      </c>
      <c r="F785" s="1">
        <f t="shared" si="37"/>
        <v>-2.0195645313979216E-2</v>
      </c>
      <c r="G785" s="1">
        <f t="shared" si="38"/>
        <v>-4.842840512223523E-2</v>
      </c>
    </row>
    <row r="786" spans="1:7" x14ac:dyDescent="0.25">
      <c r="A786" s="7">
        <v>38961</v>
      </c>
      <c r="B786">
        <v>1311.01</v>
      </c>
      <c r="C786">
        <v>30.767929735493375</v>
      </c>
      <c r="D786">
        <v>42.95</v>
      </c>
      <c r="E786" s="1">
        <f t="shared" si="36"/>
        <v>1.2292581982719319E-2</v>
      </c>
      <c r="F786" s="1">
        <f t="shared" si="37"/>
        <v>0.20494296577946769</v>
      </c>
      <c r="G786" s="1">
        <f t="shared" si="38"/>
        <v>1.3449740443605585E-2</v>
      </c>
    </row>
    <row r="787" spans="1:7" x14ac:dyDescent="0.25">
      <c r="A787" s="7">
        <v>38954</v>
      </c>
      <c r="B787">
        <v>1295.0899999999999</v>
      </c>
      <c r="C787">
        <v>25.534760241195194</v>
      </c>
      <c r="D787">
        <v>42.38</v>
      </c>
      <c r="E787" s="1">
        <f t="shared" si="36"/>
        <v>-5.5363587499039912E-3</v>
      </c>
      <c r="F787" s="1">
        <f t="shared" si="37"/>
        <v>1.8195896244676657E-2</v>
      </c>
      <c r="G787" s="1">
        <f t="shared" si="38"/>
        <v>-4.085096752291506E-2</v>
      </c>
    </row>
    <row r="788" spans="1:7" x14ac:dyDescent="0.25">
      <c r="A788" s="7">
        <v>38947</v>
      </c>
      <c r="B788">
        <v>1302.3</v>
      </c>
      <c r="C788">
        <v>25.078435628519845</v>
      </c>
      <c r="D788">
        <v>44.185000000000002</v>
      </c>
      <c r="E788" s="1">
        <f t="shared" si="36"/>
        <v>2.8072058986058579E-2</v>
      </c>
      <c r="F788" s="1">
        <f t="shared" si="37"/>
        <v>6.5154639175257767E-2</v>
      </c>
      <c r="G788" s="1">
        <f t="shared" si="38"/>
        <v>3.7571914993542288E-2</v>
      </c>
    </row>
    <row r="789" spans="1:7" x14ac:dyDescent="0.25">
      <c r="A789" s="7">
        <v>38940</v>
      </c>
      <c r="B789">
        <v>1266.74</v>
      </c>
      <c r="C789">
        <v>23.544408207185686</v>
      </c>
      <c r="D789">
        <v>42.585000000000001</v>
      </c>
      <c r="E789" s="1">
        <f t="shared" si="36"/>
        <v>-9.864307153576668E-3</v>
      </c>
      <c r="F789" s="1">
        <f t="shared" si="37"/>
        <v>-4.5275590551180911E-2</v>
      </c>
      <c r="G789" s="1">
        <f t="shared" si="38"/>
        <v>-5.8374792703150935E-2</v>
      </c>
    </row>
    <row r="790" spans="1:7" x14ac:dyDescent="0.25">
      <c r="A790" s="7">
        <v>38933</v>
      </c>
      <c r="B790">
        <v>1279.3599999999999</v>
      </c>
      <c r="C790">
        <v>24.660947153093456</v>
      </c>
      <c r="D790">
        <v>45.225000000000001</v>
      </c>
      <c r="E790" s="1">
        <f t="shared" si="36"/>
        <v>6.3353017089662345E-4</v>
      </c>
      <c r="F790" s="1">
        <f t="shared" si="37"/>
        <v>-3.6053130929791344E-2</v>
      </c>
      <c r="G790" s="1">
        <f t="shared" si="38"/>
        <v>3.3832437992913578E-2</v>
      </c>
    </row>
    <row r="791" spans="1:7" x14ac:dyDescent="0.25">
      <c r="A791" s="7">
        <v>38926</v>
      </c>
      <c r="B791">
        <v>1278.55</v>
      </c>
      <c r="C791">
        <v>25.583305412756403</v>
      </c>
      <c r="D791">
        <v>43.744999999999997</v>
      </c>
      <c r="E791" s="1">
        <f t="shared" si="36"/>
        <v>3.0847624345919034E-2</v>
      </c>
      <c r="F791" s="1">
        <f t="shared" si="37"/>
        <v>2.7691107644305601E-2</v>
      </c>
      <c r="G791" s="1">
        <f t="shared" si="38"/>
        <v>5.9457495761685575E-2</v>
      </c>
    </row>
    <row r="792" spans="1:7" x14ac:dyDescent="0.25">
      <c r="A792" s="7">
        <v>38919</v>
      </c>
      <c r="B792">
        <v>1240.29</v>
      </c>
      <c r="C792">
        <v>24.893963976587258</v>
      </c>
      <c r="D792">
        <v>41.29</v>
      </c>
      <c r="E792" s="1">
        <f t="shared" si="36"/>
        <v>3.3085261284582224E-3</v>
      </c>
      <c r="F792" s="1">
        <f t="shared" si="37"/>
        <v>-1.912777352716144E-2</v>
      </c>
      <c r="G792" s="1">
        <f t="shared" si="38"/>
        <v>-5.2438324727481445E-2</v>
      </c>
    </row>
    <row r="793" spans="1:7" x14ac:dyDescent="0.25">
      <c r="A793" s="7">
        <v>38912</v>
      </c>
      <c r="B793">
        <v>1236.2</v>
      </c>
      <c r="C793">
        <v>25.379415692199334</v>
      </c>
      <c r="D793">
        <v>43.575000000000003</v>
      </c>
      <c r="E793" s="1">
        <f t="shared" si="36"/>
        <v>-2.3137465625691411E-2</v>
      </c>
      <c r="F793" s="1">
        <f t="shared" si="37"/>
        <v>-5.9373875494782236E-2</v>
      </c>
      <c r="G793" s="1">
        <f t="shared" si="38"/>
        <v>-4.3778801843317949E-2</v>
      </c>
    </row>
    <row r="794" spans="1:7" x14ac:dyDescent="0.25">
      <c r="A794" s="7">
        <v>38905</v>
      </c>
      <c r="B794">
        <v>1265.48</v>
      </c>
      <c r="C794">
        <v>26.981406353719183</v>
      </c>
      <c r="D794">
        <v>45.57</v>
      </c>
      <c r="E794" s="1">
        <f t="shared" si="36"/>
        <v>-3.715950244056021E-3</v>
      </c>
      <c r="F794" s="1">
        <f t="shared" si="37"/>
        <v>-7.1454090746694288E-3</v>
      </c>
      <c r="G794" s="1">
        <f t="shared" si="38"/>
        <v>-1.9261809964489451E-2</v>
      </c>
    </row>
    <row r="795" spans="1:7" x14ac:dyDescent="0.25">
      <c r="A795" s="7">
        <v>38898</v>
      </c>
      <c r="B795">
        <v>1270.2</v>
      </c>
      <c r="C795">
        <v>27.175587039964011</v>
      </c>
      <c r="D795">
        <v>46.465000000000003</v>
      </c>
      <c r="E795" s="1">
        <f t="shared" si="36"/>
        <v>2.0650863800723229E-2</v>
      </c>
      <c r="F795" s="1">
        <f t="shared" si="37"/>
        <v>-2.1328671328671334E-2</v>
      </c>
      <c r="G795" s="1">
        <f t="shared" si="38"/>
        <v>5.5063578564941151E-2</v>
      </c>
    </row>
    <row r="796" spans="1:7" x14ac:dyDescent="0.25">
      <c r="A796" s="7">
        <v>38891</v>
      </c>
      <c r="B796">
        <v>1244.5</v>
      </c>
      <c r="C796">
        <v>27.767838133010745</v>
      </c>
      <c r="D796">
        <v>44.04</v>
      </c>
      <c r="E796" s="1">
        <f t="shared" si="36"/>
        <v>-5.625069913866132E-3</v>
      </c>
      <c r="F796" s="1">
        <f t="shared" si="37"/>
        <v>-2.4415765608651885E-3</v>
      </c>
      <c r="G796" s="1">
        <f t="shared" si="38"/>
        <v>7.9536416316328129E-4</v>
      </c>
    </row>
    <row r="797" spans="1:7" x14ac:dyDescent="0.25">
      <c r="A797" s="7">
        <v>38884</v>
      </c>
      <c r="B797">
        <v>1251.54</v>
      </c>
      <c r="C797">
        <v>27.835801373196439</v>
      </c>
      <c r="D797">
        <v>44.005000000000003</v>
      </c>
      <c r="E797" s="1">
        <f t="shared" si="36"/>
        <v>-6.0688333466418776E-4</v>
      </c>
      <c r="F797" s="1">
        <f t="shared" si="37"/>
        <v>-8.3016257350395639E-3</v>
      </c>
      <c r="G797" s="1">
        <f t="shared" si="38"/>
        <v>1.6281755196305037E-2</v>
      </c>
    </row>
    <row r="798" spans="1:7" x14ac:dyDescent="0.25">
      <c r="A798" s="7">
        <v>38877</v>
      </c>
      <c r="B798">
        <v>1252.3</v>
      </c>
      <c r="C798">
        <v>28.068818196690231</v>
      </c>
      <c r="D798">
        <v>43.3</v>
      </c>
      <c r="E798" s="1">
        <f t="shared" si="36"/>
        <v>-2.7883436059058297E-2</v>
      </c>
      <c r="F798" s="1">
        <f t="shared" si="37"/>
        <v>-6.9819819819819773E-2</v>
      </c>
      <c r="G798" s="1">
        <f t="shared" si="38"/>
        <v>-5.1894022334136314E-2</v>
      </c>
    </row>
    <row r="799" spans="1:7" x14ac:dyDescent="0.25">
      <c r="A799" s="7">
        <v>38870</v>
      </c>
      <c r="B799">
        <v>1288.22</v>
      </c>
      <c r="C799">
        <v>30.175678642446638</v>
      </c>
      <c r="D799">
        <v>45.67</v>
      </c>
      <c r="E799" s="1">
        <f t="shared" si="36"/>
        <v>6.2960879890012755E-3</v>
      </c>
      <c r="F799" s="1">
        <f t="shared" si="37"/>
        <v>6.8041237113402042E-2</v>
      </c>
      <c r="G799" s="1">
        <f t="shared" si="38"/>
        <v>9.9513489606368744E-3</v>
      </c>
    </row>
    <row r="800" spans="1:7" x14ac:dyDescent="0.25">
      <c r="A800" s="7">
        <v>38863</v>
      </c>
      <c r="B800">
        <v>1280.1600000000001</v>
      </c>
      <c r="C800">
        <v>28.253289848622821</v>
      </c>
      <c r="D800">
        <v>45.22</v>
      </c>
      <c r="E800" s="1">
        <f t="shared" si="36"/>
        <v>1.0362816981444922E-2</v>
      </c>
      <c r="F800" s="1">
        <f t="shared" si="37"/>
        <v>-2.9999999999999916E-2</v>
      </c>
      <c r="G800" s="1">
        <f t="shared" si="38"/>
        <v>2.7143668370244178E-2</v>
      </c>
    </row>
    <row r="801" spans="1:7" x14ac:dyDescent="0.25">
      <c r="A801" s="7">
        <v>38856</v>
      </c>
      <c r="B801">
        <v>1267.03</v>
      </c>
      <c r="C801">
        <v>29.127102936724555</v>
      </c>
      <c r="D801">
        <v>44.024999999999999</v>
      </c>
      <c r="E801" s="1">
        <f t="shared" si="36"/>
        <v>-1.8749419162975123E-2</v>
      </c>
      <c r="F801" s="1">
        <f t="shared" si="37"/>
        <v>5.7827926657263662E-2</v>
      </c>
      <c r="G801" s="1">
        <f t="shared" si="38"/>
        <v>-8.2812500000000067E-2</v>
      </c>
    </row>
    <row r="802" spans="1:7" x14ac:dyDescent="0.25">
      <c r="A802" s="7">
        <v>38849</v>
      </c>
      <c r="B802">
        <v>1291.24</v>
      </c>
      <c r="C802">
        <v>27.534821309516946</v>
      </c>
      <c r="D802">
        <v>48</v>
      </c>
      <c r="E802" s="1">
        <f t="shared" si="36"/>
        <v>-2.603789524499156E-2</v>
      </c>
      <c r="F802" s="1">
        <f t="shared" si="37"/>
        <v>2.9401088929219554E-2</v>
      </c>
      <c r="G802" s="1">
        <f t="shared" si="38"/>
        <v>2.7837259100642386E-2</v>
      </c>
    </row>
    <row r="803" spans="1:7" x14ac:dyDescent="0.25">
      <c r="A803" s="7">
        <v>38842</v>
      </c>
      <c r="B803">
        <v>1325.76</v>
      </c>
      <c r="C803">
        <v>26.748389530225385</v>
      </c>
      <c r="D803">
        <v>46.7</v>
      </c>
      <c r="E803" s="1">
        <f t="shared" si="36"/>
        <v>1.155950282692797E-2</v>
      </c>
      <c r="F803" s="1">
        <f t="shared" si="37"/>
        <v>3.923047906450372E-2</v>
      </c>
      <c r="G803" s="1">
        <f t="shared" si="38"/>
        <v>5.2739209988161839E-3</v>
      </c>
    </row>
    <row r="804" spans="1:7" x14ac:dyDescent="0.25">
      <c r="A804" s="7">
        <v>38835</v>
      </c>
      <c r="B804">
        <v>1310.6099999999999</v>
      </c>
      <c r="C804">
        <v>25.738649961752273</v>
      </c>
      <c r="D804">
        <v>46.454999999999998</v>
      </c>
      <c r="E804" s="1">
        <f t="shared" si="36"/>
        <v>-5.1095113171872875E-4</v>
      </c>
      <c r="F804" s="1">
        <f t="shared" si="37"/>
        <v>7.0246265643924222E-2</v>
      </c>
      <c r="G804" s="1">
        <f t="shared" si="38"/>
        <v>3.7813310285219615E-3</v>
      </c>
    </row>
    <row r="805" spans="1:7" x14ac:dyDescent="0.25">
      <c r="A805" s="7">
        <v>38828</v>
      </c>
      <c r="B805">
        <v>1311.28</v>
      </c>
      <c r="C805">
        <v>24.049277991422244</v>
      </c>
      <c r="D805">
        <v>46.28</v>
      </c>
      <c r="E805" s="1">
        <f t="shared" si="36"/>
        <v>1.7190021099664943E-2</v>
      </c>
      <c r="F805" s="1">
        <f t="shared" si="37"/>
        <v>0.1846006695361071</v>
      </c>
      <c r="G805" s="1">
        <f t="shared" si="38"/>
        <v>8.1434747049889067E-2</v>
      </c>
    </row>
    <row r="806" spans="1:7" x14ac:dyDescent="0.25">
      <c r="A806" s="7">
        <v>38821</v>
      </c>
      <c r="B806">
        <v>1289.1199999999999</v>
      </c>
      <c r="C806">
        <v>20.301590746897016</v>
      </c>
      <c r="D806">
        <v>42.795000000000002</v>
      </c>
      <c r="E806" s="1">
        <f t="shared" si="36"/>
        <v>-4.9247394828252355E-3</v>
      </c>
      <c r="F806" s="1">
        <f t="shared" si="37"/>
        <v>-7.39592559787422E-2</v>
      </c>
      <c r="G806" s="1">
        <f t="shared" si="38"/>
        <v>-3.7882194244604261E-2</v>
      </c>
    </row>
    <row r="807" spans="1:7" x14ac:dyDescent="0.25">
      <c r="A807" s="7">
        <v>38814</v>
      </c>
      <c r="B807">
        <v>1295.5</v>
      </c>
      <c r="C807">
        <v>21.922999477041348</v>
      </c>
      <c r="D807">
        <v>44.48</v>
      </c>
      <c r="E807" s="1">
        <f t="shared" si="36"/>
        <v>5.1744244418183705E-4</v>
      </c>
      <c r="F807" s="1">
        <f t="shared" si="37"/>
        <v>8.0357142857141461E-3</v>
      </c>
      <c r="G807" s="1">
        <f t="shared" si="38"/>
        <v>3.682983682983676E-2</v>
      </c>
    </row>
    <row r="808" spans="1:7" x14ac:dyDescent="0.25">
      <c r="A808" s="7">
        <v>38807</v>
      </c>
      <c r="B808">
        <v>1294.83</v>
      </c>
      <c r="C808">
        <v>21.748236859421002</v>
      </c>
      <c r="D808">
        <v>42.9</v>
      </c>
      <c r="E808" s="1">
        <f t="shared" si="36"/>
        <v>-6.2320119728309642E-3</v>
      </c>
      <c r="F808" s="1">
        <f t="shared" si="37"/>
        <v>-1.191001323334806E-2</v>
      </c>
      <c r="G808" s="1">
        <f t="shared" si="38"/>
        <v>1.3226263580538467E-2</v>
      </c>
    </row>
    <row r="809" spans="1:7" x14ac:dyDescent="0.25">
      <c r="A809" s="7">
        <v>38800</v>
      </c>
      <c r="B809">
        <v>1302.95</v>
      </c>
      <c r="C809">
        <v>22.010380785851524</v>
      </c>
      <c r="D809">
        <v>42.34</v>
      </c>
      <c r="E809" s="1">
        <f t="shared" si="36"/>
        <v>-3.2893478676611076E-3</v>
      </c>
      <c r="F809" s="1">
        <f t="shared" si="37"/>
        <v>7.1361058601134175E-2</v>
      </c>
      <c r="G809" s="1">
        <f t="shared" si="38"/>
        <v>4.6268833788112307E-3</v>
      </c>
    </row>
    <row r="810" spans="1:7" x14ac:dyDescent="0.25">
      <c r="A810" s="7">
        <v>38793</v>
      </c>
      <c r="B810">
        <v>1307.25</v>
      </c>
      <c r="C810">
        <v>20.544316604703056</v>
      </c>
      <c r="D810">
        <v>42.145000000000003</v>
      </c>
      <c r="E810" s="1">
        <f t="shared" si="36"/>
        <v>2.0029963014404073E-2</v>
      </c>
      <c r="F810" s="1">
        <f t="shared" si="37"/>
        <v>9.0605627086315366E-3</v>
      </c>
      <c r="G810" s="1">
        <f t="shared" si="38"/>
        <v>3.1322647742566989E-2</v>
      </c>
    </row>
    <row r="811" spans="1:7" x14ac:dyDescent="0.25">
      <c r="A811" s="7">
        <v>38786</v>
      </c>
      <c r="B811">
        <v>1281.58</v>
      </c>
      <c r="C811">
        <v>20.359844952770466</v>
      </c>
      <c r="D811">
        <v>40.865000000000002</v>
      </c>
      <c r="E811" s="1">
        <f t="shared" si="36"/>
        <v>-4.3892699828314008E-3</v>
      </c>
      <c r="F811" s="1">
        <f t="shared" si="37"/>
        <v>-0.10115730818688373</v>
      </c>
      <c r="G811" s="1">
        <f t="shared" si="38"/>
        <v>-2.11976047904191E-2</v>
      </c>
    </row>
    <row r="812" spans="1:7" x14ac:dyDescent="0.25">
      <c r="A812" s="7">
        <v>38779</v>
      </c>
      <c r="B812">
        <v>1287.23</v>
      </c>
      <c r="C812">
        <v>22.651177050459463</v>
      </c>
      <c r="D812">
        <v>41.75</v>
      </c>
      <c r="E812" s="1">
        <f t="shared" si="36"/>
        <v>-1.706180250188094E-3</v>
      </c>
      <c r="F812" s="1">
        <f t="shared" si="37"/>
        <v>-6.1167002012072591E-2</v>
      </c>
      <c r="G812" s="1">
        <f t="shared" si="38"/>
        <v>-3.8129247782513587E-2</v>
      </c>
    </row>
    <row r="813" spans="1:7" x14ac:dyDescent="0.25">
      <c r="A813" s="7">
        <v>38772</v>
      </c>
      <c r="B813">
        <v>1289.43</v>
      </c>
      <c r="C813">
        <v>24.126950265920179</v>
      </c>
      <c r="D813">
        <v>43.405000000000001</v>
      </c>
      <c r="E813" s="1">
        <f t="shared" si="36"/>
        <v>1.7013144401976099E-3</v>
      </c>
      <c r="F813" s="1">
        <f t="shared" si="37"/>
        <v>-1.3888888888888618E-2</v>
      </c>
      <c r="G813" s="1">
        <f t="shared" si="38"/>
        <v>5.5954263471597265E-2</v>
      </c>
    </row>
    <row r="814" spans="1:7" x14ac:dyDescent="0.25">
      <c r="A814" s="7">
        <v>38765</v>
      </c>
      <c r="B814">
        <v>1287.24</v>
      </c>
      <c r="C814">
        <v>24.466766466848625</v>
      </c>
      <c r="D814">
        <v>41.104999999999997</v>
      </c>
      <c r="E814" s="1">
        <f t="shared" si="36"/>
        <v>1.598276229488782E-2</v>
      </c>
      <c r="F814" s="1">
        <f t="shared" si="37"/>
        <v>-7.1823204419889541E-2</v>
      </c>
      <c r="G814" s="1">
        <f t="shared" si="38"/>
        <v>9.8268026041026246E-3</v>
      </c>
    </row>
    <row r="815" spans="1:7" x14ac:dyDescent="0.25">
      <c r="A815" s="7">
        <v>38758</v>
      </c>
      <c r="B815">
        <v>1266.99</v>
      </c>
      <c r="C815">
        <v>26.360028157735723</v>
      </c>
      <c r="D815">
        <v>40.704999999999998</v>
      </c>
      <c r="E815" s="1">
        <f t="shared" si="36"/>
        <v>2.3417165731827172E-3</v>
      </c>
      <c r="F815" s="1">
        <f t="shared" si="37"/>
        <v>-1.701665459811752E-2</v>
      </c>
      <c r="G815" s="1">
        <f t="shared" si="38"/>
        <v>-7.5516693163752091E-2</v>
      </c>
    </row>
    <row r="816" spans="1:7" x14ac:dyDescent="0.25">
      <c r="A816" s="7">
        <v>38751</v>
      </c>
      <c r="B816">
        <v>1264.03</v>
      </c>
      <c r="C816">
        <v>26.816352770411079</v>
      </c>
      <c r="D816">
        <v>44.03</v>
      </c>
      <c r="E816" s="1">
        <f t="shared" si="36"/>
        <v>-1.5338235752344831E-2</v>
      </c>
      <c r="F816" s="1">
        <f t="shared" si="37"/>
        <v>2.1827598964114125E-2</v>
      </c>
      <c r="G816" s="1">
        <f t="shared" si="38"/>
        <v>6.3999999999999613E-3</v>
      </c>
    </row>
    <row r="817" spans="1:7" x14ac:dyDescent="0.25">
      <c r="A817" s="7">
        <v>38744</v>
      </c>
      <c r="B817">
        <v>1283.72</v>
      </c>
      <c r="C817">
        <v>26.243519745988827</v>
      </c>
      <c r="D817">
        <v>43.75</v>
      </c>
      <c r="E817" s="1">
        <f t="shared" si="36"/>
        <v>1.7622018406804774E-2</v>
      </c>
      <c r="F817" s="1">
        <f t="shared" si="37"/>
        <v>1.4258911819887476E-2</v>
      </c>
      <c r="G817" s="1">
        <f t="shared" si="38"/>
        <v>6.7463706233988008E-2</v>
      </c>
    </row>
    <row r="818" spans="1:7" x14ac:dyDescent="0.25">
      <c r="A818" s="7">
        <v>38737</v>
      </c>
      <c r="B818">
        <v>1261.49</v>
      </c>
      <c r="C818">
        <v>25.874576442123647</v>
      </c>
      <c r="D818">
        <v>40.984999999999999</v>
      </c>
      <c r="E818" s="1">
        <f t="shared" si="36"/>
        <v>-2.0285645498248628E-2</v>
      </c>
      <c r="F818" s="1">
        <f t="shared" si="37"/>
        <v>1.3693419551160213E-2</v>
      </c>
      <c r="G818" s="1">
        <f t="shared" si="38"/>
        <v>-3.6585365853658569E-4</v>
      </c>
    </row>
    <row r="819" spans="1:7" x14ac:dyDescent="0.25">
      <c r="A819" s="7">
        <v>38730</v>
      </c>
      <c r="B819">
        <v>1287.6099999999999</v>
      </c>
      <c r="C819">
        <v>25.525051206882949</v>
      </c>
      <c r="D819">
        <v>41</v>
      </c>
      <c r="E819" s="1">
        <f t="shared" si="36"/>
        <v>1.680345404333039E-3</v>
      </c>
      <c r="F819" s="1">
        <f t="shared" si="37"/>
        <v>-4.4694767441860628E-2</v>
      </c>
      <c r="G819" s="1">
        <f t="shared" si="38"/>
        <v>4.1931385006353183E-2</v>
      </c>
    </row>
    <row r="820" spans="1:7" x14ac:dyDescent="0.25">
      <c r="A820" s="7">
        <v>38723</v>
      </c>
      <c r="B820">
        <v>1285.45</v>
      </c>
      <c r="C820">
        <v>26.719262427288662</v>
      </c>
      <c r="D820">
        <v>39.35</v>
      </c>
      <c r="E820" s="1">
        <f t="shared" si="36"/>
        <v>2.9768723613903925E-2</v>
      </c>
      <c r="F820" s="1">
        <f t="shared" si="37"/>
        <v>-9.8591549295774739E-2</v>
      </c>
      <c r="G820" s="1">
        <f t="shared" si="38"/>
        <v>1.863836396582963E-2</v>
      </c>
    </row>
    <row r="821" spans="1:7" x14ac:dyDescent="0.25">
      <c r="A821" s="7">
        <v>38716</v>
      </c>
      <c r="B821">
        <v>1248.29</v>
      </c>
      <c r="C821">
        <v>29.64168175527336</v>
      </c>
      <c r="D821">
        <v>38.630000000000003</v>
      </c>
      <c r="E821" s="1">
        <f t="shared" si="36"/>
        <v>-1.6056311383664701E-2</v>
      </c>
      <c r="F821" s="1">
        <f t="shared" si="37"/>
        <v>-2.3664854493124277E-2</v>
      </c>
      <c r="G821" s="1">
        <f t="shared" si="38"/>
        <v>-1.1388355726167587E-2</v>
      </c>
    </row>
    <row r="822" spans="1:7" x14ac:dyDescent="0.25">
      <c r="A822" s="7">
        <v>38709</v>
      </c>
      <c r="B822">
        <v>1268.6600000000001</v>
      </c>
      <c r="C822">
        <v>30.360150294379228</v>
      </c>
      <c r="D822">
        <v>39.075000000000003</v>
      </c>
      <c r="E822" s="1">
        <f t="shared" si="36"/>
        <v>1.0573493671686141E-3</v>
      </c>
      <c r="F822" s="1">
        <f t="shared" si="37"/>
        <v>-7.3015873015873645E-3</v>
      </c>
      <c r="G822" s="1">
        <f t="shared" si="38"/>
        <v>2.1568627450980538E-2</v>
      </c>
    </row>
    <row r="823" spans="1:7" x14ac:dyDescent="0.25">
      <c r="A823" s="7">
        <v>38702</v>
      </c>
      <c r="B823">
        <v>1267.32</v>
      </c>
      <c r="C823">
        <v>30.583458083560785</v>
      </c>
      <c r="D823">
        <v>38.25</v>
      </c>
      <c r="E823" s="1">
        <f t="shared" si="36"/>
        <v>6.3126801495987372E-3</v>
      </c>
      <c r="F823" s="1">
        <f t="shared" si="37"/>
        <v>-3.522205206738116E-2</v>
      </c>
      <c r="G823" s="1">
        <f t="shared" si="38"/>
        <v>4.1099618943930327E-2</v>
      </c>
    </row>
    <row r="824" spans="1:7" x14ac:dyDescent="0.25">
      <c r="A824" s="7">
        <v>38695</v>
      </c>
      <c r="B824">
        <v>1259.3699999999999</v>
      </c>
      <c r="C824">
        <v>31.699997029468555</v>
      </c>
      <c r="D824">
        <v>36.74</v>
      </c>
      <c r="E824" s="1">
        <f t="shared" si="36"/>
        <v>-4.5135485502892925E-3</v>
      </c>
      <c r="F824" s="1">
        <f t="shared" si="37"/>
        <v>-6.0431654676259217E-2</v>
      </c>
      <c r="G824" s="1">
        <f t="shared" si="38"/>
        <v>-3.1245880026367745E-2</v>
      </c>
    </row>
    <row r="825" spans="1:7" x14ac:dyDescent="0.25">
      <c r="A825" s="7">
        <v>38688</v>
      </c>
      <c r="B825">
        <v>1265.08</v>
      </c>
      <c r="C825">
        <v>33.738894235039282</v>
      </c>
      <c r="D825">
        <v>37.924999999999997</v>
      </c>
      <c r="E825" s="1">
        <f t="shared" si="36"/>
        <v>-2.4995071949537317E-3</v>
      </c>
      <c r="F825" s="1">
        <f t="shared" si="37"/>
        <v>6.3712713582391167E-3</v>
      </c>
      <c r="G825" s="1">
        <f t="shared" si="38"/>
        <v>1.6892344818340232E-2</v>
      </c>
    </row>
    <row r="826" spans="1:7" x14ac:dyDescent="0.25">
      <c r="A826" s="7">
        <v>38681</v>
      </c>
      <c r="B826">
        <v>1268.25</v>
      </c>
      <c r="C826">
        <v>33.525295480169973</v>
      </c>
      <c r="D826">
        <v>37.295000000000002</v>
      </c>
      <c r="E826" s="1">
        <f t="shared" si="36"/>
        <v>1.6006152515080974E-2</v>
      </c>
      <c r="F826" s="1">
        <f t="shared" si="37"/>
        <v>8.9274447949526881E-2</v>
      </c>
      <c r="G826" s="1">
        <f t="shared" si="38"/>
        <v>2.3884694577899879E-2</v>
      </c>
    </row>
    <row r="827" spans="1:7" x14ac:dyDescent="0.25">
      <c r="A827" s="7">
        <v>38674</v>
      </c>
      <c r="B827">
        <v>1248.27</v>
      </c>
      <c r="C827">
        <v>30.77763876980562</v>
      </c>
      <c r="D827">
        <v>36.424999999999997</v>
      </c>
      <c r="E827" s="1">
        <f t="shared" si="36"/>
        <v>1.0974147984968319E-2</v>
      </c>
      <c r="F827" s="1">
        <f t="shared" si="37"/>
        <v>-5.174992521687094E-2</v>
      </c>
      <c r="G827" s="1">
        <f t="shared" si="38"/>
        <v>5.7329462989840207E-2</v>
      </c>
    </row>
    <row r="828" spans="1:7" x14ac:dyDescent="0.25">
      <c r="A828" s="7">
        <v>38667</v>
      </c>
      <c r="B828">
        <v>1234.72</v>
      </c>
      <c r="C828">
        <v>32.457301705823397</v>
      </c>
      <c r="D828">
        <v>34.450000000000003</v>
      </c>
      <c r="E828" s="1">
        <f t="shared" si="36"/>
        <v>1.1949448423951292E-2</v>
      </c>
      <c r="F828" s="1">
        <f t="shared" si="37"/>
        <v>-9.7748815165876746E-3</v>
      </c>
      <c r="G828" s="1">
        <f t="shared" si="38"/>
        <v>5.1057622173598105E-3</v>
      </c>
    </row>
    <row r="829" spans="1:7" x14ac:dyDescent="0.25">
      <c r="A829" s="7">
        <v>38660</v>
      </c>
      <c r="B829">
        <v>1220.1400000000001</v>
      </c>
      <c r="C829">
        <v>32.777699838127369</v>
      </c>
      <c r="D829">
        <v>34.274999999999999</v>
      </c>
      <c r="E829" s="1">
        <f t="shared" si="36"/>
        <v>1.8132358708622176E-2</v>
      </c>
      <c r="F829" s="1">
        <f t="shared" si="37"/>
        <v>1.229385307346309E-2</v>
      </c>
      <c r="G829" s="1">
        <f t="shared" si="38"/>
        <v>9.6624540073588117E-2</v>
      </c>
    </row>
    <row r="830" spans="1:7" x14ac:dyDescent="0.25">
      <c r="A830" s="7">
        <v>38653</v>
      </c>
      <c r="B830">
        <v>1198.4100000000001</v>
      </c>
      <c r="C830">
        <v>32.379629431325469</v>
      </c>
      <c r="D830">
        <v>31.254999999999999</v>
      </c>
      <c r="E830" s="1">
        <f t="shared" si="36"/>
        <v>1.5954696123229306E-2</v>
      </c>
      <c r="F830" s="1">
        <f t="shared" si="37"/>
        <v>-5.1748649417116876E-2</v>
      </c>
      <c r="G830" s="1">
        <f t="shared" si="38"/>
        <v>2.1405228758169859E-2</v>
      </c>
    </row>
    <row r="831" spans="1:7" x14ac:dyDescent="0.25">
      <c r="A831" s="7">
        <v>38646</v>
      </c>
      <c r="B831">
        <v>1179.5899999999999</v>
      </c>
      <c r="C831">
        <v>34.146673676153426</v>
      </c>
      <c r="D831">
        <v>30.6</v>
      </c>
      <c r="E831" s="1">
        <f t="shared" si="36"/>
        <v>-5.8825016644614703E-3</v>
      </c>
      <c r="F831" s="1">
        <f t="shared" si="37"/>
        <v>-5.1510248112189627E-2</v>
      </c>
      <c r="G831" s="1">
        <f t="shared" si="38"/>
        <v>1.307730508194016E-2</v>
      </c>
    </row>
    <row r="832" spans="1:7" x14ac:dyDescent="0.25">
      <c r="A832" s="7">
        <v>38639</v>
      </c>
      <c r="B832">
        <v>1186.57</v>
      </c>
      <c r="C832">
        <v>36.001099229791549</v>
      </c>
      <c r="D832">
        <v>30.204999999999998</v>
      </c>
      <c r="E832" s="1">
        <f t="shared" si="36"/>
        <v>-7.8016556568276663E-3</v>
      </c>
      <c r="F832" s="1">
        <f t="shared" si="37"/>
        <v>-3.225806451613078E-3</v>
      </c>
      <c r="G832" s="1">
        <f t="shared" si="38"/>
        <v>6.8333333333332469E-3</v>
      </c>
    </row>
    <row r="833" spans="1:7" x14ac:dyDescent="0.25">
      <c r="A833" s="7">
        <v>38632</v>
      </c>
      <c r="B833">
        <v>1195.9000000000001</v>
      </c>
      <c r="C833">
        <v>36.117607641538456</v>
      </c>
      <c r="D833">
        <v>30</v>
      </c>
      <c r="E833" s="1">
        <f t="shared" si="36"/>
        <v>-2.6782008609955832E-2</v>
      </c>
      <c r="F833" s="1">
        <f t="shared" si="37"/>
        <v>1.0764262648010892E-3</v>
      </c>
      <c r="G833" s="1">
        <f t="shared" si="38"/>
        <v>-6.8033550792171438E-2</v>
      </c>
    </row>
    <row r="834" spans="1:7" x14ac:dyDescent="0.25">
      <c r="A834" s="7">
        <v>38625</v>
      </c>
      <c r="B834">
        <v>1228.81</v>
      </c>
      <c r="C834">
        <v>36.078771504289485</v>
      </c>
      <c r="D834">
        <v>32.19</v>
      </c>
      <c r="E834" s="1">
        <f t="shared" si="36"/>
        <v>1.1124916686552133E-2</v>
      </c>
      <c r="F834" s="1">
        <f t="shared" si="37"/>
        <v>2.3409529055356648E-2</v>
      </c>
      <c r="G834" s="1">
        <f t="shared" si="38"/>
        <v>3.4050754898811375E-2</v>
      </c>
    </row>
    <row r="835" spans="1:7" x14ac:dyDescent="0.25">
      <c r="A835" s="7">
        <v>38618</v>
      </c>
      <c r="B835">
        <v>1215.29</v>
      </c>
      <c r="C835">
        <v>35.253503587748959</v>
      </c>
      <c r="D835">
        <v>31.13</v>
      </c>
      <c r="E835" s="1">
        <f t="shared" ref="E835:E898" si="39">B835/B836-1</f>
        <v>-1.8272733882107817E-2</v>
      </c>
      <c r="F835" s="1">
        <f t="shared" ref="F835:F898" si="40">C835/C836-1</f>
        <v>-2.4449220849005915E-2</v>
      </c>
      <c r="G835" s="1">
        <f t="shared" ref="G835:G898" si="41">D835/D836-1</f>
        <v>2.722323049001818E-2</v>
      </c>
    </row>
    <row r="836" spans="1:7" x14ac:dyDescent="0.25">
      <c r="A836" s="7">
        <v>38611</v>
      </c>
      <c r="B836">
        <v>1237.9100000000001</v>
      </c>
      <c r="C836">
        <v>36.137025710162938</v>
      </c>
      <c r="D836">
        <v>30.305</v>
      </c>
      <c r="E836" s="1">
        <f t="shared" si="39"/>
        <v>-2.8756000902148138E-3</v>
      </c>
      <c r="F836" s="1">
        <f t="shared" si="40"/>
        <v>1.0040705563093555E-2</v>
      </c>
      <c r="G836" s="1">
        <f t="shared" si="41"/>
        <v>-6.393442622950829E-3</v>
      </c>
    </row>
    <row r="837" spans="1:7" x14ac:dyDescent="0.25">
      <c r="A837" s="7">
        <v>38604</v>
      </c>
      <c r="B837">
        <v>1241.48</v>
      </c>
      <c r="C837">
        <v>35.777791440610002</v>
      </c>
      <c r="D837">
        <v>30.5</v>
      </c>
      <c r="E837" s="1">
        <f t="shared" si="39"/>
        <v>1.9260767475082652E-2</v>
      </c>
      <c r="F837" s="1">
        <f t="shared" si="40"/>
        <v>1.6308779559663922E-3</v>
      </c>
      <c r="G837" s="1">
        <f t="shared" si="41"/>
        <v>-1.6390755613826524E-4</v>
      </c>
    </row>
    <row r="838" spans="1:7" x14ac:dyDescent="0.25">
      <c r="A838" s="7">
        <v>38597</v>
      </c>
      <c r="B838">
        <v>1218.02</v>
      </c>
      <c r="C838">
        <v>35.719537234736549</v>
      </c>
      <c r="D838">
        <v>30.504999999999999</v>
      </c>
      <c r="E838" s="1">
        <f t="shared" si="39"/>
        <v>1.0721101983238057E-2</v>
      </c>
      <c r="F838" s="1">
        <f t="shared" si="40"/>
        <v>1.9961186581646473E-2</v>
      </c>
      <c r="G838" s="1">
        <f t="shared" si="41"/>
        <v>5.754896862541159E-2</v>
      </c>
    </row>
    <row r="839" spans="1:7" x14ac:dyDescent="0.25">
      <c r="A839" s="7">
        <v>38590</v>
      </c>
      <c r="B839">
        <v>1205.0999999999999</v>
      </c>
      <c r="C839">
        <v>35.020486764255168</v>
      </c>
      <c r="D839">
        <v>28.844999999999999</v>
      </c>
      <c r="E839" s="1">
        <f t="shared" si="39"/>
        <v>-1.1978257126694203E-2</v>
      </c>
      <c r="F839" s="1">
        <f t="shared" si="40"/>
        <v>-6.6752910737386539E-2</v>
      </c>
      <c r="G839" s="1">
        <f t="shared" si="41"/>
        <v>1.0411244143673226E-3</v>
      </c>
    </row>
    <row r="840" spans="1:7" x14ac:dyDescent="0.25">
      <c r="A840" s="7">
        <v>38583</v>
      </c>
      <c r="B840">
        <v>1219.71</v>
      </c>
      <c r="C840">
        <v>37.525417616813471</v>
      </c>
      <c r="D840">
        <v>28.815000000000001</v>
      </c>
      <c r="E840" s="1">
        <f t="shared" si="39"/>
        <v>-8.6801745787921103E-3</v>
      </c>
      <c r="F840" s="1">
        <f t="shared" si="40"/>
        <v>-1.5286624203821764E-2</v>
      </c>
      <c r="G840" s="1">
        <f t="shared" si="41"/>
        <v>1.7355085039927332E-4</v>
      </c>
    </row>
    <row r="841" spans="1:7" x14ac:dyDescent="0.25">
      <c r="A841" s="7">
        <v>38576</v>
      </c>
      <c r="B841">
        <v>1230.3900000000001</v>
      </c>
      <c r="C841">
        <v>38.107959675547967</v>
      </c>
      <c r="D841">
        <v>28.81</v>
      </c>
      <c r="E841" s="1">
        <f t="shared" si="39"/>
        <v>3.2370639748211527E-3</v>
      </c>
      <c r="F841" s="1">
        <f t="shared" si="40"/>
        <v>1.7894190871369231E-2</v>
      </c>
      <c r="G841" s="1">
        <f t="shared" si="41"/>
        <v>-9.940606439512345E-2</v>
      </c>
    </row>
    <row r="842" spans="1:7" x14ac:dyDescent="0.25">
      <c r="A842" s="7">
        <v>38569</v>
      </c>
      <c r="B842">
        <v>1226.42</v>
      </c>
      <c r="C842">
        <v>37.438036308003305</v>
      </c>
      <c r="D842">
        <v>31.99</v>
      </c>
      <c r="E842" s="1">
        <f t="shared" si="39"/>
        <v>-6.2875755562397107E-3</v>
      </c>
      <c r="F842" s="1">
        <f t="shared" si="40"/>
        <v>-0.10512880018565784</v>
      </c>
      <c r="G842" s="1">
        <f t="shared" si="41"/>
        <v>2.8213166144199775E-3</v>
      </c>
    </row>
    <row r="843" spans="1:7" x14ac:dyDescent="0.25">
      <c r="A843" s="7">
        <v>38562</v>
      </c>
      <c r="B843">
        <v>1234.18</v>
      </c>
      <c r="C843">
        <v>41.836228851448709</v>
      </c>
      <c r="D843">
        <v>31.9</v>
      </c>
      <c r="E843" s="1">
        <f t="shared" si="39"/>
        <v>4.052914856365053E-4</v>
      </c>
      <c r="F843" s="1">
        <f t="shared" si="40"/>
        <v>-1.3281428898557213E-2</v>
      </c>
      <c r="G843" s="1">
        <f t="shared" si="41"/>
        <v>5.980066445182719E-2</v>
      </c>
    </row>
    <row r="844" spans="1:7" x14ac:dyDescent="0.25">
      <c r="A844" s="7">
        <v>38555</v>
      </c>
      <c r="B844">
        <v>1233.68</v>
      </c>
      <c r="C844">
        <v>42.399352841558709</v>
      </c>
      <c r="D844">
        <v>30.1</v>
      </c>
      <c r="E844" s="1">
        <f t="shared" si="39"/>
        <v>4.6908593393706344E-3</v>
      </c>
      <c r="F844" s="1">
        <f t="shared" si="40"/>
        <v>-8.8879616106822601E-2</v>
      </c>
      <c r="G844" s="1">
        <f t="shared" si="41"/>
        <v>8.7131367292225814E-3</v>
      </c>
    </row>
    <row r="845" spans="1:7" x14ac:dyDescent="0.25">
      <c r="A845" s="7">
        <v>38548</v>
      </c>
      <c r="B845">
        <v>1227.92</v>
      </c>
      <c r="C845">
        <v>46.535401458573602</v>
      </c>
      <c r="D845">
        <v>29.84</v>
      </c>
      <c r="E845" s="1">
        <f t="shared" si="39"/>
        <v>1.3252355882692912E-2</v>
      </c>
      <c r="F845" s="1">
        <f t="shared" si="40"/>
        <v>2.1090754154239333E-2</v>
      </c>
      <c r="G845" s="1">
        <f t="shared" si="41"/>
        <v>5.7296932928883049E-3</v>
      </c>
    </row>
    <row r="846" spans="1:7" x14ac:dyDescent="0.25">
      <c r="A846" s="7">
        <v>38541</v>
      </c>
      <c r="B846">
        <v>1211.8599999999999</v>
      </c>
      <c r="C846">
        <v>45.574207061661696</v>
      </c>
      <c r="D846">
        <v>29.67</v>
      </c>
      <c r="E846" s="1">
        <f t="shared" si="39"/>
        <v>1.4584240313452179E-2</v>
      </c>
      <c r="F846" s="1">
        <f t="shared" si="40"/>
        <v>2.1767522855899113E-2</v>
      </c>
      <c r="G846" s="1">
        <f t="shared" si="41"/>
        <v>3.1103388357949679E-2</v>
      </c>
    </row>
    <row r="847" spans="1:7" x14ac:dyDescent="0.25">
      <c r="A847" s="7">
        <v>38534</v>
      </c>
      <c r="B847">
        <v>1194.44</v>
      </c>
      <c r="C847">
        <v>44.603303630437537</v>
      </c>
      <c r="D847">
        <v>28.774999999999999</v>
      </c>
      <c r="E847" s="1">
        <f t="shared" si="39"/>
        <v>2.4085869902734647E-3</v>
      </c>
      <c r="F847" s="1">
        <f t="shared" si="40"/>
        <v>6.8620609444056679E-2</v>
      </c>
      <c r="G847" s="1">
        <f t="shared" si="41"/>
        <v>-6.9456502865095082E-4</v>
      </c>
    </row>
    <row r="848" spans="1:7" x14ac:dyDescent="0.25">
      <c r="A848" s="7">
        <v>38527</v>
      </c>
      <c r="B848">
        <v>1191.57</v>
      </c>
      <c r="C848">
        <v>41.739138508326292</v>
      </c>
      <c r="D848">
        <v>28.795000000000002</v>
      </c>
      <c r="E848" s="1">
        <f t="shared" si="39"/>
        <v>-2.086346305548259E-2</v>
      </c>
      <c r="F848" s="1">
        <f t="shared" si="40"/>
        <v>-3.4770514603614799E-3</v>
      </c>
      <c r="G848" s="1">
        <f t="shared" si="41"/>
        <v>-6.3120221246136254E-2</v>
      </c>
    </row>
    <row r="849" spans="1:7" x14ac:dyDescent="0.25">
      <c r="A849" s="7">
        <v>38520</v>
      </c>
      <c r="B849">
        <v>1216.96</v>
      </c>
      <c r="C849">
        <v>41.884774023009911</v>
      </c>
      <c r="D849">
        <v>30.734999999999999</v>
      </c>
      <c r="E849" s="1">
        <f t="shared" si="39"/>
        <v>1.5733112986286768E-2</v>
      </c>
      <c r="F849" s="1">
        <f t="shared" si="40"/>
        <v>8.1474053647530686E-2</v>
      </c>
      <c r="G849" s="1">
        <f t="shared" si="41"/>
        <v>1.502642007926025E-2</v>
      </c>
    </row>
    <row r="850" spans="1:7" x14ac:dyDescent="0.25">
      <c r="A850" s="7">
        <v>38513</v>
      </c>
      <c r="B850">
        <v>1198.1099999999999</v>
      </c>
      <c r="C850">
        <v>38.72933787153142</v>
      </c>
      <c r="D850">
        <v>30.28</v>
      </c>
      <c r="E850" s="1">
        <f t="shared" si="39"/>
        <v>1.7474624170163988E-3</v>
      </c>
      <c r="F850" s="1">
        <f t="shared" si="40"/>
        <v>2.7563111798042383E-2</v>
      </c>
      <c r="G850" s="1">
        <f t="shared" si="41"/>
        <v>-4.2749095692206085E-3</v>
      </c>
    </row>
    <row r="851" spans="1:7" x14ac:dyDescent="0.25">
      <c r="A851" s="7">
        <v>38506</v>
      </c>
      <c r="B851">
        <v>1196.02</v>
      </c>
      <c r="C851">
        <v>37.690471200121571</v>
      </c>
      <c r="D851">
        <v>30.41</v>
      </c>
      <c r="E851" s="1">
        <f t="shared" si="39"/>
        <v>-2.3023407130582374E-3</v>
      </c>
      <c r="F851" s="1">
        <f t="shared" si="40"/>
        <v>1.463669628855202E-2</v>
      </c>
      <c r="G851" s="1">
        <f t="shared" si="41"/>
        <v>5.4072790294627415E-2</v>
      </c>
    </row>
    <row r="852" spans="1:7" x14ac:dyDescent="0.25">
      <c r="A852" s="7">
        <v>38499</v>
      </c>
      <c r="B852">
        <v>1198.78</v>
      </c>
      <c r="C852">
        <v>37.146765278636046</v>
      </c>
      <c r="D852">
        <v>28.85</v>
      </c>
      <c r="E852" s="1">
        <f t="shared" si="39"/>
        <v>7.9880263688953956E-3</v>
      </c>
      <c r="F852" s="1">
        <f t="shared" si="40"/>
        <v>1.1099365750528056E-2</v>
      </c>
      <c r="G852" s="1">
        <f t="shared" si="41"/>
        <v>-1.2117015752119986E-3</v>
      </c>
    </row>
    <row r="853" spans="1:7" x14ac:dyDescent="0.25">
      <c r="A853" s="7">
        <v>38492</v>
      </c>
      <c r="B853">
        <v>1189.28</v>
      </c>
      <c r="C853">
        <v>36.738985837521916</v>
      </c>
      <c r="D853">
        <v>28.885000000000002</v>
      </c>
      <c r="E853" s="1">
        <f t="shared" si="39"/>
        <v>3.0527273515012388E-2</v>
      </c>
      <c r="F853" s="1">
        <f t="shared" si="40"/>
        <v>6.9185737094201727E-3</v>
      </c>
      <c r="G853" s="1">
        <f t="shared" si="41"/>
        <v>3.99639963996401E-2</v>
      </c>
    </row>
    <row r="854" spans="1:7" x14ac:dyDescent="0.25">
      <c r="A854" s="7">
        <v>38485</v>
      </c>
      <c r="B854">
        <v>1154.05</v>
      </c>
      <c r="C854">
        <v>36.486550945403629</v>
      </c>
      <c r="D854">
        <v>27.774999999999999</v>
      </c>
      <c r="E854" s="1">
        <f t="shared" si="39"/>
        <v>-1.4769283305587577E-2</v>
      </c>
      <c r="F854" s="1">
        <f t="shared" si="40"/>
        <v>-1.2092534174553027E-2</v>
      </c>
      <c r="G854" s="1">
        <f t="shared" si="41"/>
        <v>-3.0541012216404928E-2</v>
      </c>
    </row>
    <row r="855" spans="1:7" x14ac:dyDescent="0.25">
      <c r="A855" s="7">
        <v>38478</v>
      </c>
      <c r="B855">
        <v>1171.3499999999999</v>
      </c>
      <c r="C855">
        <v>36.933166523766737</v>
      </c>
      <c r="D855">
        <v>28.65</v>
      </c>
      <c r="E855" s="1">
        <f t="shared" si="39"/>
        <v>1.2534036391926406E-2</v>
      </c>
      <c r="F855" s="1">
        <f t="shared" si="40"/>
        <v>4.9668874172185573E-2</v>
      </c>
      <c r="G855" s="1">
        <f t="shared" si="41"/>
        <v>0.11132660977501918</v>
      </c>
    </row>
    <row r="856" spans="1:7" x14ac:dyDescent="0.25">
      <c r="A856" s="7">
        <v>38471</v>
      </c>
      <c r="B856">
        <v>1156.8499999999999</v>
      </c>
      <c r="C856">
        <v>35.185540347563261</v>
      </c>
      <c r="D856">
        <v>25.78</v>
      </c>
      <c r="E856" s="1">
        <f t="shared" si="39"/>
        <v>4.1054751241189624E-3</v>
      </c>
      <c r="F856" s="1">
        <f t="shared" si="40"/>
        <v>-6.7181467181467336E-2</v>
      </c>
      <c r="G856" s="1">
        <f t="shared" si="41"/>
        <v>-3.1373285741123302E-2</v>
      </c>
    </row>
    <row r="857" spans="1:7" x14ac:dyDescent="0.25">
      <c r="A857" s="7">
        <v>38464</v>
      </c>
      <c r="B857">
        <v>1152.1199999999999</v>
      </c>
      <c r="C857">
        <v>37.719598303058305</v>
      </c>
      <c r="D857">
        <v>26.614999999999998</v>
      </c>
      <c r="E857" s="1">
        <f t="shared" si="39"/>
        <v>8.3142252017294194E-3</v>
      </c>
      <c r="F857" s="1">
        <f t="shared" si="40"/>
        <v>-3.2619521912350513E-2</v>
      </c>
      <c r="G857" s="1">
        <f t="shared" si="41"/>
        <v>-1.2613615284733815E-2</v>
      </c>
    </row>
    <row r="858" spans="1:7" x14ac:dyDescent="0.25">
      <c r="A858" s="7">
        <v>38457</v>
      </c>
      <c r="B858">
        <v>1142.6199999999999</v>
      </c>
      <c r="C858">
        <v>38.991481797961939</v>
      </c>
      <c r="D858">
        <v>26.954999999999998</v>
      </c>
      <c r="E858" s="1">
        <f t="shared" si="39"/>
        <v>-3.2661699966136215E-2</v>
      </c>
      <c r="F858" s="1">
        <f t="shared" si="40"/>
        <v>-3.2522283787039141E-2</v>
      </c>
      <c r="G858" s="1">
        <f t="shared" si="41"/>
        <v>-4.8535121779032853E-2</v>
      </c>
    </row>
    <row r="859" spans="1:7" x14ac:dyDescent="0.25">
      <c r="A859" s="7">
        <v>38450</v>
      </c>
      <c r="B859">
        <v>1181.2</v>
      </c>
      <c r="C859">
        <v>40.302201430114536</v>
      </c>
      <c r="D859">
        <v>28.33</v>
      </c>
      <c r="E859" s="1">
        <f t="shared" si="39"/>
        <v>7.0593049824370091E-3</v>
      </c>
      <c r="F859" s="1">
        <f t="shared" si="40"/>
        <v>-2.1913289349670406E-2</v>
      </c>
      <c r="G859" s="1">
        <f t="shared" si="41"/>
        <v>1.7235188509874266E-2</v>
      </c>
    </row>
    <row r="860" spans="1:7" x14ac:dyDescent="0.25">
      <c r="A860" s="7">
        <v>38443</v>
      </c>
      <c r="B860">
        <v>1172.92</v>
      </c>
      <c r="C860">
        <v>41.205141621153011</v>
      </c>
      <c r="D860">
        <v>27.85</v>
      </c>
      <c r="E860" s="1">
        <f t="shared" si="39"/>
        <v>1.2804971743696214E-3</v>
      </c>
      <c r="F860" s="1">
        <f t="shared" si="40"/>
        <v>1.0476190476190528E-2</v>
      </c>
      <c r="G860" s="1">
        <f t="shared" si="41"/>
        <v>1.0889292196007316E-2</v>
      </c>
    </row>
    <row r="861" spans="1:7" x14ac:dyDescent="0.25">
      <c r="A861" s="7">
        <v>38436</v>
      </c>
      <c r="B861">
        <v>1171.42</v>
      </c>
      <c r="C861">
        <v>40.777944111414378</v>
      </c>
      <c r="D861">
        <v>27.55</v>
      </c>
      <c r="E861" s="1">
        <f t="shared" si="39"/>
        <v>-1.5323834741310494E-2</v>
      </c>
      <c r="F861" s="1">
        <f t="shared" si="40"/>
        <v>-1.8920812894183681E-2</v>
      </c>
      <c r="G861" s="1">
        <f t="shared" si="41"/>
        <v>-4.5226130653266305E-2</v>
      </c>
    </row>
    <row r="862" spans="1:7" x14ac:dyDescent="0.25">
      <c r="A862" s="7">
        <v>38429</v>
      </c>
      <c r="B862">
        <v>1189.6500000000001</v>
      </c>
      <c r="C862">
        <v>41.564375890705946</v>
      </c>
      <c r="D862">
        <v>28.855</v>
      </c>
      <c r="E862" s="1">
        <f t="shared" si="39"/>
        <v>-8.6910872608491063E-3</v>
      </c>
      <c r="F862" s="1">
        <f t="shared" si="40"/>
        <v>-1.6314338235294046E-2</v>
      </c>
      <c r="G862" s="1">
        <f t="shared" si="41"/>
        <v>7.5069832402234749E-3</v>
      </c>
    </row>
    <row r="863" spans="1:7" x14ac:dyDescent="0.25">
      <c r="A863" s="7">
        <v>38422</v>
      </c>
      <c r="B863">
        <v>1200.08</v>
      </c>
      <c r="C863">
        <v>42.253717326875091</v>
      </c>
      <c r="D863">
        <v>28.64</v>
      </c>
      <c r="E863" s="1">
        <f t="shared" si="39"/>
        <v>-1.8034235590613013E-2</v>
      </c>
      <c r="F863" s="1">
        <f t="shared" si="40"/>
        <v>-4.5614035087719329E-2</v>
      </c>
      <c r="G863" s="1">
        <f t="shared" si="41"/>
        <v>-7.08840227088402E-2</v>
      </c>
    </row>
    <row r="864" spans="1:7" x14ac:dyDescent="0.25">
      <c r="A864" s="7">
        <v>38415</v>
      </c>
      <c r="B864">
        <v>1222.1199999999999</v>
      </c>
      <c r="C864">
        <v>44.273196463821328</v>
      </c>
      <c r="D864">
        <v>30.824999999999999</v>
      </c>
      <c r="E864" s="1">
        <f t="shared" si="39"/>
        <v>8.874249816323676E-3</v>
      </c>
      <c r="F864" s="1">
        <f t="shared" si="40"/>
        <v>1.2658227848101333E-2</v>
      </c>
      <c r="G864" s="1">
        <f t="shared" si="41"/>
        <v>-2.5296442687747112E-2</v>
      </c>
    </row>
    <row r="865" spans="1:7" x14ac:dyDescent="0.25">
      <c r="A865" s="7">
        <v>38408</v>
      </c>
      <c r="B865">
        <v>1211.3699999999999</v>
      </c>
      <c r="C865">
        <v>43.719781508023559</v>
      </c>
      <c r="D865">
        <v>31.625</v>
      </c>
      <c r="E865" s="1">
        <f t="shared" si="39"/>
        <v>8.1392155394102161E-3</v>
      </c>
      <c r="F865" s="1">
        <f t="shared" si="40"/>
        <v>-3.4519725557461411E-2</v>
      </c>
      <c r="G865" s="1">
        <f t="shared" si="41"/>
        <v>2.2139625080801473E-2</v>
      </c>
    </row>
    <row r="866" spans="1:7" x14ac:dyDescent="0.25">
      <c r="A866" s="7">
        <v>38401</v>
      </c>
      <c r="B866">
        <v>1201.5899999999999</v>
      </c>
      <c r="C866">
        <v>45.282936032294444</v>
      </c>
      <c r="D866">
        <v>30.94</v>
      </c>
      <c r="E866" s="1">
        <f t="shared" si="39"/>
        <v>-3.0780718493321757E-3</v>
      </c>
      <c r="F866" s="1">
        <f t="shared" si="40"/>
        <v>3.140203449800949E-2</v>
      </c>
      <c r="G866" s="1">
        <f t="shared" si="41"/>
        <v>1.442622950819672E-2</v>
      </c>
    </row>
    <row r="867" spans="1:7" x14ac:dyDescent="0.25">
      <c r="A867" s="7">
        <v>38394</v>
      </c>
      <c r="B867">
        <v>1205.3</v>
      </c>
      <c r="C867">
        <v>43.904253159956156</v>
      </c>
      <c r="D867">
        <v>30.5</v>
      </c>
      <c r="E867" s="1">
        <f t="shared" si="39"/>
        <v>1.8869022385143985E-3</v>
      </c>
      <c r="F867" s="1">
        <f t="shared" si="40"/>
        <v>-2.6466696074105567E-3</v>
      </c>
      <c r="G867" s="1">
        <f t="shared" si="41"/>
        <v>1.9385026737967825E-2</v>
      </c>
    </row>
    <row r="868" spans="1:7" x14ac:dyDescent="0.25">
      <c r="A868" s="7">
        <v>38387</v>
      </c>
      <c r="B868">
        <v>1203.03</v>
      </c>
      <c r="C868">
        <v>44.020761571703048</v>
      </c>
      <c r="D868">
        <v>29.92</v>
      </c>
      <c r="E868" s="1">
        <f t="shared" si="39"/>
        <v>2.7036948504302716E-2</v>
      </c>
      <c r="F868" s="1">
        <f t="shared" si="40"/>
        <v>5.5400372439478707E-2</v>
      </c>
      <c r="G868" s="1">
        <f t="shared" si="41"/>
        <v>0.14438707209791546</v>
      </c>
    </row>
    <row r="869" spans="1:7" x14ac:dyDescent="0.25">
      <c r="A869" s="7">
        <v>38380</v>
      </c>
      <c r="B869">
        <v>1171.3599999999999</v>
      </c>
      <c r="C869">
        <v>41.710011405389565</v>
      </c>
      <c r="D869">
        <v>26.145</v>
      </c>
      <c r="E869" s="1">
        <f t="shared" si="39"/>
        <v>2.9883463056676884E-3</v>
      </c>
      <c r="F869" s="1">
        <f t="shared" si="40"/>
        <v>-1.9178082191780854E-2</v>
      </c>
      <c r="G869" s="1">
        <f t="shared" si="41"/>
        <v>3.380782918149472E-2</v>
      </c>
    </row>
    <row r="870" spans="1:7" x14ac:dyDescent="0.25">
      <c r="A870" s="7">
        <v>38373</v>
      </c>
      <c r="B870">
        <v>1167.8699999999999</v>
      </c>
      <c r="C870">
        <v>42.525570287617853</v>
      </c>
      <c r="D870">
        <v>25.29</v>
      </c>
      <c r="E870" s="1">
        <f t="shared" si="39"/>
        <v>-1.4056326613311798E-2</v>
      </c>
      <c r="F870" s="1">
        <f t="shared" si="40"/>
        <v>2.7686532144532983E-2</v>
      </c>
      <c r="G870" s="1">
        <f t="shared" si="41"/>
        <v>-3.6387883406363231E-2</v>
      </c>
    </row>
    <row r="871" spans="1:7" x14ac:dyDescent="0.25">
      <c r="A871" s="7">
        <v>38366</v>
      </c>
      <c r="B871">
        <v>1184.52</v>
      </c>
      <c r="C871">
        <v>41.379904238773356</v>
      </c>
      <c r="D871">
        <v>26.245000000000001</v>
      </c>
      <c r="E871" s="1">
        <f t="shared" si="39"/>
        <v>-1.4078688911557391E-3</v>
      </c>
      <c r="F871" s="1">
        <f t="shared" si="40"/>
        <v>7.1662056826753862E-2</v>
      </c>
      <c r="G871" s="1">
        <f t="shared" si="41"/>
        <v>3.3064357409958722E-2</v>
      </c>
    </row>
    <row r="872" spans="1:7" x14ac:dyDescent="0.25">
      <c r="A872" s="7">
        <v>38359</v>
      </c>
      <c r="B872">
        <v>1186.19</v>
      </c>
      <c r="C872">
        <v>38.612829459784521</v>
      </c>
      <c r="D872">
        <v>25.405000000000001</v>
      </c>
      <c r="E872" s="1">
        <f t="shared" si="39"/>
        <v>-2.1230774308535261E-2</v>
      </c>
      <c r="F872" s="1">
        <f t="shared" si="40"/>
        <v>-8.1099815157116506E-2</v>
      </c>
      <c r="G872" s="1">
        <f t="shared" si="41"/>
        <v>-6.7877453678224065E-2</v>
      </c>
    </row>
    <row r="873" spans="1:7" x14ac:dyDescent="0.25">
      <c r="A873" s="7">
        <v>38352</v>
      </c>
      <c r="B873">
        <v>1211.92</v>
      </c>
      <c r="C873">
        <v>42.020700503381299</v>
      </c>
      <c r="D873">
        <v>27.254999999999999</v>
      </c>
      <c r="E873" s="1">
        <f t="shared" si="39"/>
        <v>1.4791799228182079E-3</v>
      </c>
      <c r="F873" s="1">
        <f t="shared" si="40"/>
        <v>1.6439643024894313E-2</v>
      </c>
      <c r="G873" s="1">
        <f t="shared" si="41"/>
        <v>2.2893601050853807E-2</v>
      </c>
    </row>
    <row r="874" spans="1:7" x14ac:dyDescent="0.25">
      <c r="A874" s="7">
        <v>38345</v>
      </c>
      <c r="B874">
        <v>1210.1300000000001</v>
      </c>
      <c r="C874">
        <v>41.341068101524392</v>
      </c>
      <c r="D874">
        <v>26.645</v>
      </c>
      <c r="E874" s="1">
        <f t="shared" si="39"/>
        <v>1.3322503391334894E-2</v>
      </c>
      <c r="F874" s="1">
        <f t="shared" si="40"/>
        <v>3.2242424242424184E-2</v>
      </c>
      <c r="G874" s="1">
        <f t="shared" si="41"/>
        <v>3.0114812723507356E-3</v>
      </c>
    </row>
    <row r="875" spans="1:7" x14ac:dyDescent="0.25">
      <c r="A875" s="7">
        <v>38338</v>
      </c>
      <c r="B875">
        <v>1194.22</v>
      </c>
      <c r="C875">
        <v>40.04976653799627</v>
      </c>
      <c r="D875">
        <v>26.565000000000001</v>
      </c>
      <c r="E875" s="1">
        <f t="shared" si="39"/>
        <v>5.2356902356902602E-3</v>
      </c>
      <c r="F875" s="1">
        <f t="shared" si="40"/>
        <v>5.6067588325652951E-2</v>
      </c>
      <c r="G875" s="1">
        <f t="shared" si="41"/>
        <v>-6.3587058163455668E-3</v>
      </c>
    </row>
    <row r="876" spans="1:7" x14ac:dyDescent="0.25">
      <c r="A876" s="7">
        <v>38331</v>
      </c>
      <c r="B876">
        <v>1188</v>
      </c>
      <c r="C876">
        <v>37.92348802361537</v>
      </c>
      <c r="D876">
        <v>26.734999999999999</v>
      </c>
      <c r="E876" s="1">
        <f t="shared" si="39"/>
        <v>-2.6612490240688347E-3</v>
      </c>
      <c r="F876" s="1">
        <f t="shared" si="40"/>
        <v>3.0816640986133237E-3</v>
      </c>
      <c r="G876" s="1">
        <f t="shared" si="41"/>
        <v>2.4918535556833321E-2</v>
      </c>
    </row>
    <row r="877" spans="1:7" x14ac:dyDescent="0.25">
      <c r="A877" s="7">
        <v>38324</v>
      </c>
      <c r="B877">
        <v>1191.17</v>
      </c>
      <c r="C877">
        <v>37.806979611868471</v>
      </c>
      <c r="D877">
        <v>26.085000000000001</v>
      </c>
      <c r="E877" s="1">
        <f t="shared" si="39"/>
        <v>7.204160148818417E-3</v>
      </c>
      <c r="F877" s="1">
        <f t="shared" si="40"/>
        <v>6.3063063063062863E-2</v>
      </c>
      <c r="G877" s="1">
        <f t="shared" si="41"/>
        <v>-7.0422535211267512E-3</v>
      </c>
    </row>
    <row r="878" spans="1:7" x14ac:dyDescent="0.25">
      <c r="A878" s="7">
        <v>38317</v>
      </c>
      <c r="B878">
        <v>1182.6500000000001</v>
      </c>
      <c r="C878">
        <v>35.564192685740686</v>
      </c>
      <c r="D878">
        <v>26.27</v>
      </c>
      <c r="E878" s="1">
        <f t="shared" si="39"/>
        <v>1.0518310918194773E-2</v>
      </c>
      <c r="F878" s="1">
        <f t="shared" si="40"/>
        <v>2.1472392638036908E-2</v>
      </c>
      <c r="G878" s="1">
        <f t="shared" si="41"/>
        <v>0.11787234042553196</v>
      </c>
    </row>
    <row r="879" spans="1:7" x14ac:dyDescent="0.25">
      <c r="A879" s="7">
        <v>38310</v>
      </c>
      <c r="B879">
        <v>1170.3399999999999</v>
      </c>
      <c r="C879">
        <v>34.816597043698088</v>
      </c>
      <c r="D879">
        <v>23.5</v>
      </c>
      <c r="E879" s="1">
        <f t="shared" si="39"/>
        <v>-1.1679066350270828E-2</v>
      </c>
      <c r="F879" s="1">
        <f t="shared" si="40"/>
        <v>-1.2121212121211866E-2</v>
      </c>
      <c r="G879" s="1">
        <f t="shared" si="41"/>
        <v>-6.9723219945065917E-3</v>
      </c>
    </row>
    <row r="880" spans="1:7" x14ac:dyDescent="0.25">
      <c r="A880" s="7">
        <v>38303</v>
      </c>
      <c r="B880">
        <v>1184.17</v>
      </c>
      <c r="C880">
        <v>35.243794553436707</v>
      </c>
      <c r="D880">
        <v>23.664999999999999</v>
      </c>
      <c r="E880" s="1">
        <f t="shared" si="39"/>
        <v>1.5435142389188528E-2</v>
      </c>
      <c r="F880" s="1">
        <f t="shared" si="40"/>
        <v>0.12037037037037024</v>
      </c>
      <c r="G880" s="1">
        <f t="shared" si="41"/>
        <v>5.8836689038031187E-2</v>
      </c>
    </row>
    <row r="881" spans="1:7" x14ac:dyDescent="0.25">
      <c r="A881" s="7">
        <v>38296</v>
      </c>
      <c r="B881">
        <v>1166.17</v>
      </c>
      <c r="C881">
        <v>31.457271171662519</v>
      </c>
      <c r="D881">
        <v>22.35</v>
      </c>
      <c r="E881" s="1">
        <f t="shared" si="39"/>
        <v>3.1826225446823564E-2</v>
      </c>
      <c r="F881" s="1">
        <f t="shared" si="40"/>
        <v>-2.7700831024932704E-3</v>
      </c>
      <c r="G881" s="1">
        <f t="shared" si="41"/>
        <v>-3.7467700258397851E-2</v>
      </c>
    </row>
    <row r="882" spans="1:7" x14ac:dyDescent="0.25">
      <c r="A882" s="7">
        <v>38289</v>
      </c>
      <c r="B882">
        <v>1130.2</v>
      </c>
      <c r="C882">
        <v>31.544652480472699</v>
      </c>
      <c r="D882">
        <v>23.22</v>
      </c>
      <c r="E882" s="1">
        <f t="shared" si="39"/>
        <v>3.144906638436118E-2</v>
      </c>
      <c r="F882" s="1">
        <f t="shared" si="40"/>
        <v>-7.9389312977098392E-3</v>
      </c>
      <c r="G882" s="1">
        <f t="shared" si="41"/>
        <v>6.8814729574223188E-2</v>
      </c>
    </row>
    <row r="883" spans="1:7" x14ac:dyDescent="0.25">
      <c r="A883" s="7">
        <v>38282</v>
      </c>
      <c r="B883">
        <v>1095.74</v>
      </c>
      <c r="C883">
        <v>31.797087372590976</v>
      </c>
      <c r="D883">
        <v>21.725000000000001</v>
      </c>
      <c r="E883" s="1">
        <f t="shared" si="39"/>
        <v>-1.1243457859592132E-2</v>
      </c>
      <c r="F883" s="1">
        <f t="shared" si="40"/>
        <v>-1.1469966797464703E-2</v>
      </c>
      <c r="G883" s="1">
        <f t="shared" si="41"/>
        <v>-6.6300868770003962E-3</v>
      </c>
    </row>
    <row r="884" spans="1:7" x14ac:dyDescent="0.25">
      <c r="A884" s="7">
        <v>38275</v>
      </c>
      <c r="B884">
        <v>1108.2</v>
      </c>
      <c r="C884">
        <v>32.16603067645616</v>
      </c>
      <c r="D884">
        <v>21.87</v>
      </c>
      <c r="E884" s="1">
        <f t="shared" si="39"/>
        <v>-1.2422692355677611E-2</v>
      </c>
      <c r="F884" s="1">
        <f t="shared" si="40"/>
        <v>-2.3865645256334389E-2</v>
      </c>
      <c r="G884" s="1">
        <f t="shared" si="41"/>
        <v>-1.8402154398563741E-2</v>
      </c>
    </row>
    <row r="885" spans="1:7" x14ac:dyDescent="0.25">
      <c r="A885" s="7">
        <v>38268</v>
      </c>
      <c r="B885">
        <v>1122.1400000000001</v>
      </c>
      <c r="C885">
        <v>32.952462455747714</v>
      </c>
      <c r="D885">
        <v>22.28</v>
      </c>
      <c r="E885" s="1">
        <f t="shared" si="39"/>
        <v>-8.2722050375606537E-3</v>
      </c>
      <c r="F885" s="1">
        <f t="shared" si="40"/>
        <v>-3.3048433048432968E-2</v>
      </c>
      <c r="G885" s="1">
        <f t="shared" si="41"/>
        <v>1.7985611510793476E-3</v>
      </c>
    </row>
    <row r="886" spans="1:7" x14ac:dyDescent="0.25">
      <c r="A886" s="7">
        <v>38261</v>
      </c>
      <c r="B886">
        <v>1131.5</v>
      </c>
      <c r="C886">
        <v>34.078710435967729</v>
      </c>
      <c r="D886">
        <v>22.24</v>
      </c>
      <c r="E886" s="1">
        <f t="shared" si="39"/>
        <v>1.926836079307459E-2</v>
      </c>
      <c r="F886" s="1">
        <f t="shared" si="40"/>
        <v>5.3737616331432037E-2</v>
      </c>
      <c r="G886" s="1">
        <f t="shared" si="41"/>
        <v>1.2059158134243297E-2</v>
      </c>
    </row>
    <row r="887" spans="1:7" x14ac:dyDescent="0.25">
      <c r="A887" s="7">
        <v>38254</v>
      </c>
      <c r="B887">
        <v>1110.1099999999999</v>
      </c>
      <c r="C887">
        <v>32.340793294076498</v>
      </c>
      <c r="D887">
        <v>21.975000000000001</v>
      </c>
      <c r="E887" s="1">
        <f t="shared" si="39"/>
        <v>-1.6339550750963716E-2</v>
      </c>
      <c r="F887" s="1">
        <f t="shared" si="40"/>
        <v>-3.4772529701535881E-2</v>
      </c>
      <c r="G887" s="1">
        <f t="shared" si="41"/>
        <v>-2.2246941045606206E-2</v>
      </c>
    </row>
    <row r="888" spans="1:7" x14ac:dyDescent="0.25">
      <c r="A888" s="7">
        <v>38247</v>
      </c>
      <c r="B888">
        <v>1128.55</v>
      </c>
      <c r="C888">
        <v>33.505877411545484</v>
      </c>
      <c r="D888">
        <v>22.475000000000001</v>
      </c>
      <c r="E888" s="1">
        <f t="shared" si="39"/>
        <v>4.1195102854294507E-3</v>
      </c>
      <c r="F888" s="1">
        <f t="shared" si="40"/>
        <v>2.0325203252034019E-3</v>
      </c>
      <c r="G888" s="1">
        <f t="shared" si="41"/>
        <v>2.461819010713473E-2</v>
      </c>
    </row>
    <row r="889" spans="1:7" x14ac:dyDescent="0.25">
      <c r="A889" s="7">
        <v>38240</v>
      </c>
      <c r="B889">
        <v>1123.92</v>
      </c>
      <c r="C889">
        <v>33.437914171359786</v>
      </c>
      <c r="D889">
        <v>21.934999999999999</v>
      </c>
      <c r="E889" s="1">
        <f t="shared" si="39"/>
        <v>9.2400528003016014E-3</v>
      </c>
      <c r="F889" s="1">
        <f t="shared" si="40"/>
        <v>-1.0913268236645846E-2</v>
      </c>
      <c r="G889" s="1">
        <f t="shared" si="41"/>
        <v>2.1896109946424325E-2</v>
      </c>
    </row>
    <row r="890" spans="1:7" x14ac:dyDescent="0.25">
      <c r="A890" s="7">
        <v>38233</v>
      </c>
      <c r="B890">
        <v>1113.6300000000001</v>
      </c>
      <c r="C890">
        <v>33.806857475224973</v>
      </c>
      <c r="D890">
        <v>21.465</v>
      </c>
      <c r="E890" s="1">
        <f t="shared" si="39"/>
        <v>5.2899067495961738E-3</v>
      </c>
      <c r="F890" s="1">
        <f t="shared" si="40"/>
        <v>-4.9931787175989006E-2</v>
      </c>
      <c r="G890" s="1">
        <f t="shared" si="41"/>
        <v>-8.5450346420322676E-3</v>
      </c>
    </row>
    <row r="891" spans="1:7" x14ac:dyDescent="0.25">
      <c r="A891" s="7">
        <v>38226</v>
      </c>
      <c r="B891">
        <v>1107.77</v>
      </c>
      <c r="C891">
        <v>35.583610754365168</v>
      </c>
      <c r="D891">
        <v>21.65</v>
      </c>
      <c r="E891" s="1">
        <f t="shared" si="39"/>
        <v>8.5765011153093873E-3</v>
      </c>
      <c r="F891" s="1">
        <f t="shared" si="40"/>
        <v>-0.17806683112805577</v>
      </c>
      <c r="G891" s="1">
        <f t="shared" si="41"/>
        <v>-9.1533180778032852E-3</v>
      </c>
    </row>
    <row r="892" spans="1:7" x14ac:dyDescent="0.25">
      <c r="A892" s="7">
        <v>38219</v>
      </c>
      <c r="B892">
        <v>1098.3499999999999</v>
      </c>
      <c r="C892">
        <v>43.29258399828494</v>
      </c>
      <c r="D892">
        <v>21.85</v>
      </c>
      <c r="E892" s="1">
        <f t="shared" si="39"/>
        <v>3.1508264462809965E-2</v>
      </c>
      <c r="F892" s="1">
        <f t="shared" si="40"/>
        <v>-5.4294803817603321E-2</v>
      </c>
      <c r="G892" s="1">
        <f t="shared" si="41"/>
        <v>3.212092583845072E-2</v>
      </c>
    </row>
    <row r="893" spans="1:7" x14ac:dyDescent="0.25">
      <c r="A893" s="7">
        <v>38212</v>
      </c>
      <c r="B893">
        <v>1064.8</v>
      </c>
      <c r="C893">
        <v>45.778096782218768</v>
      </c>
      <c r="D893">
        <v>21.17</v>
      </c>
      <c r="E893" s="1">
        <f t="shared" si="39"/>
        <v>7.8009718319127508E-4</v>
      </c>
      <c r="F893" s="1">
        <f t="shared" si="40"/>
        <v>5.5282005371531051E-2</v>
      </c>
      <c r="G893" s="1">
        <f t="shared" si="41"/>
        <v>1.6322611617858973E-2</v>
      </c>
    </row>
    <row r="894" spans="1:7" x14ac:dyDescent="0.25">
      <c r="A894" s="7">
        <v>38205</v>
      </c>
      <c r="B894">
        <v>1063.97</v>
      </c>
      <c r="C894">
        <v>43.379965307095105</v>
      </c>
      <c r="D894">
        <v>20.83</v>
      </c>
      <c r="E894" s="1">
        <f t="shared" si="39"/>
        <v>-3.4264604436698987E-2</v>
      </c>
      <c r="F894" s="1">
        <f t="shared" si="40"/>
        <v>-7.360563964337552E-2</v>
      </c>
      <c r="G894" s="1">
        <f t="shared" si="41"/>
        <v>-8.540065861690449E-2</v>
      </c>
    </row>
    <row r="895" spans="1:7" x14ac:dyDescent="0.25">
      <c r="A895" s="7">
        <v>38198</v>
      </c>
      <c r="B895">
        <v>1101.72</v>
      </c>
      <c r="C895">
        <v>46.826672487940847</v>
      </c>
      <c r="D895">
        <v>22.774999999999999</v>
      </c>
      <c r="E895" s="1">
        <f t="shared" si="39"/>
        <v>1.4288344687902743E-2</v>
      </c>
      <c r="F895" s="1">
        <f t="shared" si="40"/>
        <v>-4.3245387819876968E-2</v>
      </c>
      <c r="G895" s="1">
        <f t="shared" si="41"/>
        <v>4.6645220588235059E-2</v>
      </c>
    </row>
    <row r="896" spans="1:7" x14ac:dyDescent="0.25">
      <c r="A896" s="7">
        <v>38191</v>
      </c>
      <c r="B896">
        <v>1086.2</v>
      </c>
      <c r="C896">
        <v>48.943241968009495</v>
      </c>
      <c r="D896">
        <v>21.76</v>
      </c>
      <c r="E896" s="1">
        <f t="shared" si="39"/>
        <v>-1.3791663261878195E-2</v>
      </c>
      <c r="F896" s="1">
        <f t="shared" si="40"/>
        <v>-2.002332814930019E-2</v>
      </c>
      <c r="G896" s="1">
        <f t="shared" si="41"/>
        <v>-3.3103754721172995E-2</v>
      </c>
    </row>
    <row r="897" spans="1:7" x14ac:dyDescent="0.25">
      <c r="A897" s="7">
        <v>38184</v>
      </c>
      <c r="B897">
        <v>1101.3900000000001</v>
      </c>
      <c r="C897">
        <v>49.943272502170373</v>
      </c>
      <c r="D897">
        <v>22.504999999999999</v>
      </c>
      <c r="E897" s="1">
        <f t="shared" si="39"/>
        <v>-1.0262308929646413E-2</v>
      </c>
      <c r="F897" s="1">
        <f t="shared" si="40"/>
        <v>4.7444512319283039E-2</v>
      </c>
      <c r="G897" s="1">
        <f t="shared" si="41"/>
        <v>-2.322048611111116E-2</v>
      </c>
    </row>
    <row r="898" spans="1:7" x14ac:dyDescent="0.25">
      <c r="A898" s="7">
        <v>38177</v>
      </c>
      <c r="B898">
        <v>1112.81</v>
      </c>
      <c r="C898">
        <v>47.681067507418106</v>
      </c>
      <c r="D898">
        <v>23.04</v>
      </c>
      <c r="E898" s="1">
        <f t="shared" si="39"/>
        <v>-1.1169560504007636E-2</v>
      </c>
      <c r="F898" s="1">
        <f t="shared" si="40"/>
        <v>-3.040473840078961E-2</v>
      </c>
      <c r="G898" s="1">
        <f t="shared" si="41"/>
        <v>-1.4542343883661268E-2</v>
      </c>
    </row>
    <row r="899" spans="1:7" x14ac:dyDescent="0.25">
      <c r="A899" s="7">
        <v>38170</v>
      </c>
      <c r="B899">
        <v>1125.3800000000001</v>
      </c>
      <c r="C899">
        <v>49.176258791503294</v>
      </c>
      <c r="D899">
        <v>23.38</v>
      </c>
      <c r="E899" s="1">
        <f t="shared" ref="E899:E962" si="42">B899/B900-1</f>
        <v>-7.9775746410091219E-3</v>
      </c>
      <c r="F899" s="1">
        <f t="shared" ref="F899:F962" si="43">C899/C900-1</f>
        <v>-6.3943818148216702E-2</v>
      </c>
      <c r="G899" s="1">
        <f t="shared" ref="G899:G962" si="44">D899/D900-1</f>
        <v>6.2405853238647335E-3</v>
      </c>
    </row>
    <row r="900" spans="1:7" x14ac:dyDescent="0.25">
      <c r="A900" s="7">
        <v>38163</v>
      </c>
      <c r="B900">
        <v>1134.43</v>
      </c>
      <c r="C900">
        <v>52.535584663538863</v>
      </c>
      <c r="D900">
        <v>23.234999999999999</v>
      </c>
      <c r="E900" s="1">
        <f t="shared" si="42"/>
        <v>-5.198146288170058E-4</v>
      </c>
      <c r="F900" s="1">
        <f t="shared" si="43"/>
        <v>3.2042723631508618E-2</v>
      </c>
      <c r="G900" s="1">
        <f t="shared" si="44"/>
        <v>4.0761478163493958E-2</v>
      </c>
    </row>
    <row r="901" spans="1:7" x14ac:dyDescent="0.25">
      <c r="A901" s="7">
        <v>38156</v>
      </c>
      <c r="B901">
        <v>1135.02</v>
      </c>
      <c r="C901">
        <v>50.904466899082294</v>
      </c>
      <c r="D901">
        <v>22.324999999999999</v>
      </c>
      <c r="E901" s="1">
        <f t="shared" si="42"/>
        <v>-1.2758805775779924E-3</v>
      </c>
      <c r="F901" s="1">
        <f t="shared" si="43"/>
        <v>6.5001015640869575E-2</v>
      </c>
      <c r="G901" s="1">
        <f t="shared" si="44"/>
        <v>2.4317504014682134E-2</v>
      </c>
    </row>
    <row r="902" spans="1:7" x14ac:dyDescent="0.25">
      <c r="A902" s="7">
        <v>38149</v>
      </c>
      <c r="B902">
        <v>1136.47</v>
      </c>
      <c r="C902">
        <v>47.797575919164998</v>
      </c>
      <c r="D902">
        <v>21.795000000000002</v>
      </c>
      <c r="E902" s="1">
        <f t="shared" si="42"/>
        <v>1.2445434298441027E-2</v>
      </c>
      <c r="F902" s="1">
        <f t="shared" si="43"/>
        <v>2.7980789308832632E-2</v>
      </c>
      <c r="G902" s="1">
        <f t="shared" si="44"/>
        <v>8.1369387248821701E-2</v>
      </c>
    </row>
    <row r="903" spans="1:7" x14ac:dyDescent="0.25">
      <c r="A903" s="7">
        <v>38142</v>
      </c>
      <c r="B903">
        <v>1122.5</v>
      </c>
      <c r="C903">
        <v>46.496565321324638</v>
      </c>
      <c r="D903">
        <v>20.155000000000001</v>
      </c>
      <c r="E903" s="1">
        <f t="shared" si="42"/>
        <v>1.6240139915051355E-3</v>
      </c>
      <c r="F903" s="1">
        <f t="shared" si="43"/>
        <v>4.1086956521739104E-2</v>
      </c>
      <c r="G903" s="1">
        <f t="shared" si="44"/>
        <v>-2.7214250371103699E-3</v>
      </c>
    </row>
    <row r="904" spans="1:7" x14ac:dyDescent="0.25">
      <c r="A904" s="7">
        <v>38135</v>
      </c>
      <c r="B904">
        <v>1120.68</v>
      </c>
      <c r="C904">
        <v>44.66155783631099</v>
      </c>
      <c r="D904">
        <v>20.21</v>
      </c>
      <c r="E904" s="1">
        <f t="shared" si="42"/>
        <v>2.4799736639965042E-2</v>
      </c>
      <c r="F904" s="1">
        <f t="shared" si="43"/>
        <v>0.20957139100709976</v>
      </c>
      <c r="G904" s="1">
        <f t="shared" si="44"/>
        <v>4.8780487804878092E-2</v>
      </c>
    </row>
    <row r="905" spans="1:7" x14ac:dyDescent="0.25">
      <c r="A905" s="7">
        <v>38128</v>
      </c>
      <c r="B905">
        <v>1093.56</v>
      </c>
      <c r="C905">
        <v>36.923457489454499</v>
      </c>
      <c r="D905">
        <v>19.27</v>
      </c>
      <c r="E905" s="1">
        <f t="shared" si="42"/>
        <v>-1.9530893492745172E-3</v>
      </c>
      <c r="F905" s="1">
        <f t="shared" si="43"/>
        <v>3.694906307732948E-3</v>
      </c>
      <c r="G905" s="1">
        <f t="shared" si="44"/>
        <v>2.3366967604885991E-2</v>
      </c>
    </row>
    <row r="906" spans="1:7" x14ac:dyDescent="0.25">
      <c r="A906" s="7">
        <v>38121</v>
      </c>
      <c r="B906">
        <v>1095.7</v>
      </c>
      <c r="C906">
        <v>36.787531009083118</v>
      </c>
      <c r="D906">
        <v>18.829999999999998</v>
      </c>
      <c r="E906" s="1">
        <f t="shared" si="42"/>
        <v>-2.7304996814416782E-3</v>
      </c>
      <c r="F906" s="1">
        <f t="shared" si="43"/>
        <v>1.0400000000000409E-2</v>
      </c>
      <c r="G906" s="1">
        <f t="shared" si="44"/>
        <v>1.4820803018054329E-2</v>
      </c>
    </row>
    <row r="907" spans="1:7" x14ac:dyDescent="0.25">
      <c r="A907" s="7">
        <v>38114</v>
      </c>
      <c r="B907">
        <v>1098.7</v>
      </c>
      <c r="C907">
        <v>36.408878670905686</v>
      </c>
      <c r="D907">
        <v>18.555</v>
      </c>
      <c r="E907" s="1">
        <f t="shared" si="42"/>
        <v>-7.7666395737377991E-3</v>
      </c>
      <c r="F907" s="1">
        <f t="shared" si="43"/>
        <v>8.6067778375467086E-3</v>
      </c>
      <c r="G907" s="1">
        <f t="shared" si="44"/>
        <v>-2.7515723270440162E-2</v>
      </c>
    </row>
    <row r="908" spans="1:7" x14ac:dyDescent="0.25">
      <c r="A908" s="7">
        <v>38107</v>
      </c>
      <c r="B908">
        <v>1107.3</v>
      </c>
      <c r="C908">
        <v>36.098189572913974</v>
      </c>
      <c r="D908">
        <v>19.079999999999998</v>
      </c>
      <c r="E908" s="1">
        <f t="shared" si="42"/>
        <v>-2.9195160441872647E-2</v>
      </c>
      <c r="F908" s="1">
        <f t="shared" si="43"/>
        <v>-5.1530612244897855E-2</v>
      </c>
      <c r="G908" s="1">
        <f t="shared" si="44"/>
        <v>-1.8770892260221217E-2</v>
      </c>
    </row>
    <row r="909" spans="1:7" x14ac:dyDescent="0.25">
      <c r="A909" s="7">
        <v>38100</v>
      </c>
      <c r="B909">
        <v>1140.5999999999999</v>
      </c>
      <c r="C909">
        <v>38.059414503986758</v>
      </c>
      <c r="D909">
        <v>19.445</v>
      </c>
      <c r="E909" s="1">
        <f t="shared" si="42"/>
        <v>5.2793470884269222E-3</v>
      </c>
      <c r="F909" s="1">
        <f t="shared" si="43"/>
        <v>6.0319177711658289E-2</v>
      </c>
      <c r="G909" s="1">
        <f t="shared" si="44"/>
        <v>4.909560723514117E-3</v>
      </c>
    </row>
    <row r="910" spans="1:7" x14ac:dyDescent="0.25">
      <c r="A910" s="7">
        <v>38093</v>
      </c>
      <c r="B910">
        <v>1134.6099999999999</v>
      </c>
      <c r="C910">
        <v>35.894299852356895</v>
      </c>
      <c r="D910">
        <v>19.350000000000001</v>
      </c>
      <c r="E910" s="1">
        <f t="shared" si="42"/>
        <v>-4.1340448688691467E-3</v>
      </c>
      <c r="F910" s="1">
        <f t="shared" si="43"/>
        <v>-8.5127443702054051E-2</v>
      </c>
      <c r="G910" s="1">
        <f t="shared" si="44"/>
        <v>1.0180109631949819E-2</v>
      </c>
    </row>
    <row r="911" spans="1:7" x14ac:dyDescent="0.25">
      <c r="A911" s="7">
        <v>38086</v>
      </c>
      <c r="B911">
        <v>1139.32</v>
      </c>
      <c r="C911">
        <v>39.234207655767982</v>
      </c>
      <c r="D911">
        <v>19.155000000000001</v>
      </c>
      <c r="E911" s="1">
        <f t="shared" si="42"/>
        <v>-2.1807481104562099E-3</v>
      </c>
      <c r="F911" s="1">
        <f t="shared" si="43"/>
        <v>3.4827144686299771E-2</v>
      </c>
      <c r="G911" s="1">
        <f t="shared" si="44"/>
        <v>2.2145144076841206E-2</v>
      </c>
    </row>
    <row r="912" spans="1:7" x14ac:dyDescent="0.25">
      <c r="A912" s="7">
        <v>38079</v>
      </c>
      <c r="B912">
        <v>1141.81</v>
      </c>
      <c r="C912">
        <v>37.913778989303125</v>
      </c>
      <c r="D912">
        <v>18.739999999999998</v>
      </c>
      <c r="E912" s="1">
        <f t="shared" si="42"/>
        <v>3.0458639423857958E-2</v>
      </c>
      <c r="F912" s="1">
        <f t="shared" si="43"/>
        <v>9.5986528206567501E-2</v>
      </c>
      <c r="G912" s="1">
        <f t="shared" si="44"/>
        <v>-1.3684210526315854E-2</v>
      </c>
    </row>
    <row r="913" spans="1:7" x14ac:dyDescent="0.25">
      <c r="A913" s="7">
        <v>38072</v>
      </c>
      <c r="B913">
        <v>1108.06</v>
      </c>
      <c r="C913">
        <v>34.593289254516527</v>
      </c>
      <c r="D913">
        <v>19</v>
      </c>
      <c r="E913" s="1">
        <f t="shared" si="42"/>
        <v>-1.5498567283606102E-3</v>
      </c>
      <c r="F913" s="1">
        <f t="shared" si="43"/>
        <v>7.3508623126941064E-3</v>
      </c>
      <c r="G913" s="1">
        <f t="shared" si="44"/>
        <v>-2.1008403361344463E-3</v>
      </c>
    </row>
    <row r="914" spans="1:7" x14ac:dyDescent="0.25">
      <c r="A914" s="7">
        <v>38065</v>
      </c>
      <c r="B914">
        <v>1109.78</v>
      </c>
      <c r="C914">
        <v>34.340854362398254</v>
      </c>
      <c r="D914">
        <v>19.04</v>
      </c>
      <c r="E914" s="1">
        <f t="shared" si="42"/>
        <v>-9.6290280839215203E-3</v>
      </c>
      <c r="F914" s="1">
        <f t="shared" si="43"/>
        <v>1.4156285390711787E-3</v>
      </c>
      <c r="G914" s="1">
        <f t="shared" si="44"/>
        <v>-7.0404172099087781E-3</v>
      </c>
    </row>
    <row r="915" spans="1:7" x14ac:dyDescent="0.25">
      <c r="A915" s="7">
        <v>38058</v>
      </c>
      <c r="B915">
        <v>1120.57</v>
      </c>
      <c r="C915">
        <v>34.292309190837052</v>
      </c>
      <c r="D915">
        <v>19.175000000000001</v>
      </c>
      <c r="E915" s="1">
        <f t="shared" si="42"/>
        <v>-3.1377769325853344E-2</v>
      </c>
      <c r="F915" s="1">
        <f t="shared" si="43"/>
        <v>1.0875787063538089E-2</v>
      </c>
      <c r="G915" s="1">
        <f t="shared" si="44"/>
        <v>-5.4487179487179516E-2</v>
      </c>
    </row>
    <row r="916" spans="1:7" x14ac:dyDescent="0.25">
      <c r="A916" s="7">
        <v>38051</v>
      </c>
      <c r="B916">
        <v>1156.8699999999999</v>
      </c>
      <c r="C916">
        <v>33.923365886971858</v>
      </c>
      <c r="D916">
        <v>20.28</v>
      </c>
      <c r="E916" s="1">
        <f t="shared" si="42"/>
        <v>1.0419759987422728E-2</v>
      </c>
      <c r="F916" s="1">
        <f t="shared" si="43"/>
        <v>-1.159830268741191E-2</v>
      </c>
      <c r="G916" s="1">
        <f t="shared" si="44"/>
        <v>-1.625030317729792E-2</v>
      </c>
    </row>
    <row r="917" spans="1:7" x14ac:dyDescent="0.25">
      <c r="A917" s="7">
        <v>38044</v>
      </c>
      <c r="B917">
        <v>1144.94</v>
      </c>
      <c r="C917">
        <v>34.321436293773772</v>
      </c>
      <c r="D917">
        <v>20.614999999999998</v>
      </c>
      <c r="E917" s="1">
        <f t="shared" si="42"/>
        <v>7.2545472026308566E-4</v>
      </c>
      <c r="F917" s="1">
        <f t="shared" si="43"/>
        <v>-5.6159247285274771E-2</v>
      </c>
      <c r="G917" s="1">
        <f t="shared" si="44"/>
        <v>1.7522211253701681E-2</v>
      </c>
    </row>
    <row r="918" spans="1:7" x14ac:dyDescent="0.25">
      <c r="A918" s="7">
        <v>38037</v>
      </c>
      <c r="B918">
        <v>1144.1099999999999</v>
      </c>
      <c r="C918">
        <v>36.363588025900157</v>
      </c>
      <c r="D918">
        <v>20.260000000000002</v>
      </c>
      <c r="E918" s="1">
        <f t="shared" si="42"/>
        <v>-1.4836665764830226E-3</v>
      </c>
      <c r="F918" s="1">
        <f t="shared" si="43"/>
        <v>1.7938032252219571E-2</v>
      </c>
      <c r="G918" s="1">
        <f t="shared" si="44"/>
        <v>2.9702970297029729E-3</v>
      </c>
    </row>
    <row r="919" spans="1:7" x14ac:dyDescent="0.25">
      <c r="A919" s="7">
        <v>38030</v>
      </c>
      <c r="B919">
        <v>1145.81</v>
      </c>
      <c r="C919">
        <v>35.722791440894085</v>
      </c>
      <c r="D919">
        <v>20.2</v>
      </c>
      <c r="E919" s="1">
        <f t="shared" si="42"/>
        <v>2.6689768630332456E-3</v>
      </c>
      <c r="F919" s="1">
        <f t="shared" si="43"/>
        <v>1.9394163280384236E-2</v>
      </c>
      <c r="G919" s="1">
        <f t="shared" si="44"/>
        <v>-1.0531471956894412E-2</v>
      </c>
    </row>
    <row r="920" spans="1:7" x14ac:dyDescent="0.25">
      <c r="A920" s="7">
        <v>38023</v>
      </c>
      <c r="B920">
        <v>1142.76</v>
      </c>
      <c r="C920">
        <v>35.043158699220974</v>
      </c>
      <c r="D920">
        <v>20.414999999999999</v>
      </c>
      <c r="E920" s="1">
        <f t="shared" si="42"/>
        <v>1.028175364458539E-2</v>
      </c>
      <c r="F920" s="1">
        <f t="shared" si="43"/>
        <v>0.10175010175010168</v>
      </c>
      <c r="G920" s="1">
        <f t="shared" si="44"/>
        <v>0.10172692930383143</v>
      </c>
    </row>
    <row r="921" spans="1:7" x14ac:dyDescent="0.25">
      <c r="A921" s="7">
        <v>38016</v>
      </c>
      <c r="B921">
        <v>1131.1300000000001</v>
      </c>
      <c r="C921">
        <v>31.806812310301421</v>
      </c>
      <c r="D921">
        <v>18.53</v>
      </c>
      <c r="E921" s="1">
        <f t="shared" si="42"/>
        <v>-9.1279400814680001E-3</v>
      </c>
      <c r="F921" s="1">
        <f t="shared" si="43"/>
        <v>0.15978286523483609</v>
      </c>
      <c r="G921" s="1">
        <f t="shared" si="44"/>
        <v>-1.8797987821022044E-2</v>
      </c>
    </row>
    <row r="922" spans="1:7" x14ac:dyDescent="0.25">
      <c r="A922" s="7">
        <v>38009</v>
      </c>
      <c r="B922">
        <v>1141.55</v>
      </c>
      <c r="C922">
        <v>27.424799299704336</v>
      </c>
      <c r="D922">
        <v>18.885000000000002</v>
      </c>
      <c r="E922" s="1">
        <f t="shared" si="42"/>
        <v>1.5089969556862926E-3</v>
      </c>
      <c r="F922" s="1">
        <f t="shared" si="43"/>
        <v>4.1543756145525856E-2</v>
      </c>
      <c r="G922" s="1">
        <f t="shared" si="44"/>
        <v>-4.6212121212121149E-2</v>
      </c>
    </row>
    <row r="923" spans="1:7" x14ac:dyDescent="0.25">
      <c r="A923" s="7">
        <v>38002</v>
      </c>
      <c r="B923">
        <v>1139.83</v>
      </c>
      <c r="C923">
        <v>26.330914220249532</v>
      </c>
      <c r="D923">
        <v>19.8</v>
      </c>
      <c r="E923" s="1">
        <f t="shared" si="42"/>
        <v>1.6018041466849819E-2</v>
      </c>
      <c r="F923" s="1">
        <f t="shared" si="43"/>
        <v>2.4710949897982504E-2</v>
      </c>
      <c r="G923" s="1">
        <f t="shared" si="44"/>
        <v>3.964295090574943E-2</v>
      </c>
    </row>
    <row r="924" spans="1:7" x14ac:dyDescent="0.25">
      <c r="A924" s="7">
        <v>37995</v>
      </c>
      <c r="B924">
        <v>1121.8599999999999</v>
      </c>
      <c r="C924">
        <v>25.695943058743509</v>
      </c>
      <c r="D924">
        <v>19.045000000000002</v>
      </c>
      <c r="E924" s="1">
        <f t="shared" si="42"/>
        <v>1.2070583140877389E-2</v>
      </c>
      <c r="F924" s="1">
        <f t="shared" si="43"/>
        <v>7.0776255707762914E-3</v>
      </c>
      <c r="G924" s="1">
        <f t="shared" si="44"/>
        <v>-2.5581990278843669E-2</v>
      </c>
    </row>
    <row r="925" spans="1:7" x14ac:dyDescent="0.25">
      <c r="A925" s="7">
        <v>37988</v>
      </c>
      <c r="B925">
        <v>1108.48</v>
      </c>
      <c r="C925">
        <v>25.515354930241799</v>
      </c>
      <c r="D925">
        <v>19.545000000000002</v>
      </c>
      <c r="E925" s="1">
        <f t="shared" si="42"/>
        <v>1.1488379308142171E-2</v>
      </c>
      <c r="F925" s="1">
        <f t="shared" si="43"/>
        <v>-0.10123119015047888</v>
      </c>
      <c r="G925" s="1">
        <f t="shared" si="44"/>
        <v>3.8520801232666546E-3</v>
      </c>
    </row>
    <row r="926" spans="1:7" x14ac:dyDescent="0.25">
      <c r="A926" s="7">
        <v>37981</v>
      </c>
      <c r="B926">
        <v>1095.8900000000001</v>
      </c>
      <c r="C926">
        <v>28.389230523602368</v>
      </c>
      <c r="D926">
        <v>19.47</v>
      </c>
      <c r="E926" s="1">
        <f t="shared" si="42"/>
        <v>6.6319454012695456E-3</v>
      </c>
      <c r="F926" s="1">
        <f t="shared" si="43"/>
        <v>0.14816753926701565</v>
      </c>
      <c r="G926" s="1">
        <f t="shared" si="44"/>
        <v>2.1243115656962797E-2</v>
      </c>
    </row>
    <row r="927" spans="1:7" x14ac:dyDescent="0.25">
      <c r="A927" s="7">
        <v>37974</v>
      </c>
      <c r="B927">
        <v>1088.67</v>
      </c>
      <c r="C927">
        <v>24.725686411345428</v>
      </c>
      <c r="D927">
        <v>19.065000000000001</v>
      </c>
      <c r="E927" s="1">
        <f t="shared" si="42"/>
        <v>1.3527100750367671E-2</v>
      </c>
      <c r="F927" s="1">
        <f t="shared" si="43"/>
        <v>6.2616484464101951E-2</v>
      </c>
      <c r="G927" s="1">
        <f t="shared" si="44"/>
        <v>8.19672131147553E-3</v>
      </c>
    </row>
    <row r="928" spans="1:7" x14ac:dyDescent="0.25">
      <c r="A928" s="7">
        <v>37967</v>
      </c>
      <c r="B928">
        <v>1074.1400000000001</v>
      </c>
      <c r="C928">
        <v>23.268683267053841</v>
      </c>
      <c r="D928">
        <v>18.91</v>
      </c>
      <c r="E928" s="1">
        <f t="shared" si="42"/>
        <v>1.1907677814413598E-2</v>
      </c>
      <c r="F928" s="1">
        <f t="shared" si="43"/>
        <v>4.9605839416058561E-2</v>
      </c>
      <c r="G928" s="1">
        <f t="shared" si="44"/>
        <v>1.0587612493382359E-3</v>
      </c>
    </row>
    <row r="929" spans="1:7" x14ac:dyDescent="0.25">
      <c r="A929" s="7">
        <v>37960</v>
      </c>
      <c r="B929">
        <v>1061.5</v>
      </c>
      <c r="C929">
        <v>22.168972764098971</v>
      </c>
      <c r="D929">
        <v>18.89</v>
      </c>
      <c r="E929" s="1">
        <f t="shared" si="42"/>
        <v>3.1185031185030354E-3</v>
      </c>
      <c r="F929" s="1">
        <f t="shared" si="43"/>
        <v>-7.8215527230595105E-3</v>
      </c>
      <c r="G929" s="1">
        <f t="shared" si="44"/>
        <v>3.0551009274413676E-2</v>
      </c>
    </row>
    <row r="930" spans="1:7" x14ac:dyDescent="0.25">
      <c r="A930" s="7">
        <v>37953</v>
      </c>
      <c r="B930">
        <v>1058.2</v>
      </c>
      <c r="C930">
        <v>22.343735469100636</v>
      </c>
      <c r="D930">
        <v>18.329999999999998</v>
      </c>
      <c r="E930" s="1">
        <f t="shared" si="42"/>
        <v>2.2138938258249086E-2</v>
      </c>
      <c r="F930" s="1">
        <f t="shared" si="43"/>
        <v>2.9052876234747504E-3</v>
      </c>
      <c r="G930" s="1">
        <f t="shared" si="44"/>
        <v>3.2385243593354041E-2</v>
      </c>
    </row>
    <row r="931" spans="1:7" x14ac:dyDescent="0.25">
      <c r="A931" s="7">
        <v>37946</v>
      </c>
      <c r="B931">
        <v>1035.28</v>
      </c>
      <c r="C931">
        <v>22.279008541322245</v>
      </c>
      <c r="D931">
        <v>17.754999999999999</v>
      </c>
      <c r="E931" s="1">
        <f t="shared" si="42"/>
        <v>-1.4347598419574337E-2</v>
      </c>
      <c r="F931" s="1">
        <f t="shared" si="43"/>
        <v>-5.0220750551876026E-2</v>
      </c>
      <c r="G931" s="1">
        <f t="shared" si="44"/>
        <v>-7.2686608890132343E-3</v>
      </c>
    </row>
    <row r="932" spans="1:7" x14ac:dyDescent="0.25">
      <c r="A932" s="7">
        <v>37939</v>
      </c>
      <c r="B932">
        <v>1050.3499999999999</v>
      </c>
      <c r="C932">
        <v>23.457038626888956</v>
      </c>
      <c r="D932">
        <v>17.885000000000002</v>
      </c>
      <c r="E932" s="1">
        <f t="shared" si="42"/>
        <v>-2.7155078284484269E-3</v>
      </c>
      <c r="F932" s="1">
        <f t="shared" si="43"/>
        <v>4.3778801843317838E-2</v>
      </c>
      <c r="G932" s="1">
        <f t="shared" si="44"/>
        <v>-3.3243243243243126E-2</v>
      </c>
    </row>
    <row r="933" spans="1:7" x14ac:dyDescent="0.25">
      <c r="A933" s="7">
        <v>37932</v>
      </c>
      <c r="B933">
        <v>1053.21</v>
      </c>
      <c r="C933">
        <v>22.473189324657415</v>
      </c>
      <c r="D933">
        <v>18.5</v>
      </c>
      <c r="E933" s="1">
        <f t="shared" si="42"/>
        <v>2.3793434915437839E-3</v>
      </c>
      <c r="F933" s="1">
        <f t="shared" si="43"/>
        <v>-1.195219123505975E-2</v>
      </c>
      <c r="G933" s="1">
        <f t="shared" si="44"/>
        <v>-2.1574973031283085E-3</v>
      </c>
    </row>
    <row r="934" spans="1:7" x14ac:dyDescent="0.25">
      <c r="A934" s="7">
        <v>37925</v>
      </c>
      <c r="B934">
        <v>1050.71</v>
      </c>
      <c r="C934">
        <v>22.745042421326659</v>
      </c>
      <c r="D934">
        <v>18.54</v>
      </c>
      <c r="E934" s="1">
        <f t="shared" si="42"/>
        <v>2.1187470235491945E-2</v>
      </c>
      <c r="F934" s="1">
        <f t="shared" si="43"/>
        <v>3.8416075650118175E-2</v>
      </c>
      <c r="G934" s="1">
        <f t="shared" si="44"/>
        <v>-2.6004728132387744E-2</v>
      </c>
    </row>
    <row r="935" spans="1:7" x14ac:dyDescent="0.25">
      <c r="A935" s="7">
        <v>37918</v>
      </c>
      <c r="B935">
        <v>1028.9100000000001</v>
      </c>
      <c r="C935">
        <v>21.903592360207572</v>
      </c>
      <c r="D935">
        <v>19.035</v>
      </c>
      <c r="E935" s="1">
        <f t="shared" si="42"/>
        <v>-1.0016164415194373E-2</v>
      </c>
      <c r="F935" s="1">
        <f t="shared" si="43"/>
        <v>-2.4783861671469731E-2</v>
      </c>
      <c r="G935" s="1">
        <f t="shared" si="44"/>
        <v>-2.1085111853947014E-2</v>
      </c>
    </row>
    <row r="936" spans="1:7" x14ac:dyDescent="0.25">
      <c r="A936" s="7">
        <v>37911</v>
      </c>
      <c r="B936">
        <v>1039.32</v>
      </c>
      <c r="C936">
        <v>22.460243939101737</v>
      </c>
      <c r="D936">
        <v>19.445</v>
      </c>
      <c r="E936" s="1">
        <f t="shared" si="42"/>
        <v>1.21380267036586E-3</v>
      </c>
      <c r="F936" s="1">
        <f t="shared" si="43"/>
        <v>3.6749327756199657E-2</v>
      </c>
      <c r="G936" s="1">
        <f t="shared" si="44"/>
        <v>-3.8803756796836342E-2</v>
      </c>
    </row>
    <row r="937" spans="1:7" x14ac:dyDescent="0.25">
      <c r="A937" s="7">
        <v>37904</v>
      </c>
      <c r="B937">
        <v>1038.06</v>
      </c>
      <c r="C937">
        <v>21.664102727427522</v>
      </c>
      <c r="D937">
        <v>20.23</v>
      </c>
      <c r="E937" s="1">
        <f t="shared" si="42"/>
        <v>7.9720347623439825E-3</v>
      </c>
      <c r="F937" s="1">
        <f t="shared" si="43"/>
        <v>3.6543821616599415E-2</v>
      </c>
      <c r="G937" s="1">
        <f t="shared" si="44"/>
        <v>2.4303797468354427E-2</v>
      </c>
    </row>
    <row r="938" spans="1:7" x14ac:dyDescent="0.25">
      <c r="A938" s="7">
        <v>37897</v>
      </c>
      <c r="B938">
        <v>1029.8499999999999</v>
      </c>
      <c r="C938">
        <v>20.900324979642509</v>
      </c>
      <c r="D938">
        <v>19.75</v>
      </c>
      <c r="E938" s="1">
        <f t="shared" si="42"/>
        <v>3.3104278477203097E-2</v>
      </c>
      <c r="F938" s="1">
        <f t="shared" si="43"/>
        <v>3.7929926068787978E-2</v>
      </c>
      <c r="G938" s="1">
        <f t="shared" si="44"/>
        <v>8.2488352973417278E-2</v>
      </c>
    </row>
    <row r="939" spans="1:7" x14ac:dyDescent="0.25">
      <c r="A939" s="7">
        <v>37890</v>
      </c>
      <c r="B939">
        <v>996.85</v>
      </c>
      <c r="C939">
        <v>20.136547231857495</v>
      </c>
      <c r="D939">
        <v>18.245000000000001</v>
      </c>
      <c r="E939" s="1">
        <f t="shared" si="42"/>
        <v>-3.8068126990253748E-2</v>
      </c>
      <c r="F939" s="1">
        <f t="shared" si="43"/>
        <v>-3.3850931677018581E-2</v>
      </c>
      <c r="G939" s="1">
        <f t="shared" si="44"/>
        <v>-2.8229027962716202E-2</v>
      </c>
    </row>
    <row r="940" spans="1:7" x14ac:dyDescent="0.25">
      <c r="A940" s="7">
        <v>37883</v>
      </c>
      <c r="B940">
        <v>1036.3</v>
      </c>
      <c r="C940">
        <v>20.842070744641958</v>
      </c>
      <c r="D940">
        <v>18.774999999999999</v>
      </c>
      <c r="E940" s="1">
        <f t="shared" si="42"/>
        <v>1.734682858348946E-2</v>
      </c>
      <c r="F940" s="1">
        <f t="shared" si="43"/>
        <v>-2.1276595744680771E-2</v>
      </c>
      <c r="G940" s="1">
        <f t="shared" si="44"/>
        <v>4.3055555555555403E-2</v>
      </c>
    </row>
    <row r="941" spans="1:7" x14ac:dyDescent="0.25">
      <c r="A941" s="7">
        <v>37876</v>
      </c>
      <c r="B941">
        <v>1018.63</v>
      </c>
      <c r="C941">
        <v>21.295159239090694</v>
      </c>
      <c r="D941">
        <v>18</v>
      </c>
      <c r="E941" s="1">
        <f t="shared" si="42"/>
        <v>-2.7021999432146337E-3</v>
      </c>
      <c r="F941" s="1">
        <f t="shared" si="43"/>
        <v>1.0442260442260265E-2</v>
      </c>
      <c r="G941" s="1">
        <f t="shared" si="44"/>
        <v>-3.8738240177089711E-3</v>
      </c>
    </row>
    <row r="942" spans="1:7" x14ac:dyDescent="0.25">
      <c r="A942" s="7">
        <v>37869</v>
      </c>
      <c r="B942">
        <v>1021.39</v>
      </c>
      <c r="C942">
        <v>21.075087684644167</v>
      </c>
      <c r="D942">
        <v>18.07</v>
      </c>
      <c r="E942" s="1">
        <f t="shared" si="42"/>
        <v>1.32736778404976E-2</v>
      </c>
      <c r="F942" s="1">
        <f t="shared" si="43"/>
        <v>8.7145242070116868E-2</v>
      </c>
      <c r="G942" s="1">
        <f t="shared" si="44"/>
        <v>-1.9001085776330195E-2</v>
      </c>
    </row>
    <row r="943" spans="1:7" x14ac:dyDescent="0.25">
      <c r="A943" s="7">
        <v>37862</v>
      </c>
      <c r="B943">
        <v>1008.01</v>
      </c>
      <c r="C943">
        <v>19.385714869628156</v>
      </c>
      <c r="D943">
        <v>18.420000000000002</v>
      </c>
      <c r="E943" s="1">
        <f t="shared" si="42"/>
        <v>1.5054478077860312E-2</v>
      </c>
      <c r="F943" s="1">
        <f t="shared" si="43"/>
        <v>2.0442930153321992E-2</v>
      </c>
      <c r="G943" s="1">
        <f t="shared" si="44"/>
        <v>-1.7075773745997669E-2</v>
      </c>
    </row>
    <row r="944" spans="1:7" x14ac:dyDescent="0.25">
      <c r="A944" s="7">
        <v>37855</v>
      </c>
      <c r="B944">
        <v>993.06</v>
      </c>
      <c r="C944">
        <v>18.997353302957809</v>
      </c>
      <c r="D944">
        <v>18.739999999999998</v>
      </c>
      <c r="E944" s="1">
        <f t="shared" si="42"/>
        <v>2.4125087062289996E-3</v>
      </c>
      <c r="F944" s="1">
        <f t="shared" si="43"/>
        <v>0</v>
      </c>
      <c r="G944" s="1">
        <f t="shared" si="44"/>
        <v>4.4593088071348763E-2</v>
      </c>
    </row>
    <row r="945" spans="1:7" x14ac:dyDescent="0.25">
      <c r="A945" s="7">
        <v>37848</v>
      </c>
      <c r="B945">
        <v>990.67</v>
      </c>
      <c r="C945">
        <v>18.997353302957809</v>
      </c>
      <c r="D945">
        <v>17.940000000000001</v>
      </c>
      <c r="E945" s="1">
        <f t="shared" si="42"/>
        <v>1.3379842265162312E-2</v>
      </c>
      <c r="F945" s="1">
        <f t="shared" si="43"/>
        <v>2.8381219341275576E-2</v>
      </c>
      <c r="G945" s="1">
        <f t="shared" si="44"/>
        <v>5.3744493392070547E-2</v>
      </c>
    </row>
    <row r="946" spans="1:7" x14ac:dyDescent="0.25">
      <c r="A946" s="7">
        <v>37841</v>
      </c>
      <c r="B946">
        <v>977.59</v>
      </c>
      <c r="C946">
        <v>18.473065187952837</v>
      </c>
      <c r="D946">
        <v>17.024999999999999</v>
      </c>
      <c r="E946" s="1">
        <f t="shared" si="42"/>
        <v>-2.6118451257459707E-3</v>
      </c>
      <c r="F946" s="1">
        <f t="shared" si="43"/>
        <v>-3.6136440391759561E-2</v>
      </c>
      <c r="G946" s="1">
        <f t="shared" si="44"/>
        <v>-8.4449621432732824E-3</v>
      </c>
    </row>
    <row r="947" spans="1:7" x14ac:dyDescent="0.25">
      <c r="A947" s="7">
        <v>37834</v>
      </c>
      <c r="B947">
        <v>980.15</v>
      </c>
      <c r="C947">
        <v>19.165643315181622</v>
      </c>
      <c r="D947">
        <v>17.170000000000002</v>
      </c>
      <c r="E947" s="1">
        <f t="shared" si="42"/>
        <v>-1.8554491929346661E-2</v>
      </c>
      <c r="F947" s="1">
        <f t="shared" si="43"/>
        <v>-1.0030090270812475E-2</v>
      </c>
      <c r="G947" s="1">
        <f t="shared" si="44"/>
        <v>-3.213077790304375E-2</v>
      </c>
    </row>
    <row r="948" spans="1:7" x14ac:dyDescent="0.25">
      <c r="A948" s="7">
        <v>37827</v>
      </c>
      <c r="B948">
        <v>998.68</v>
      </c>
      <c r="C948">
        <v>19.359824098516796</v>
      </c>
      <c r="D948">
        <v>17.739999999999998</v>
      </c>
      <c r="E948" s="1">
        <f t="shared" si="42"/>
        <v>5.3960455845043498E-3</v>
      </c>
      <c r="F948" s="1">
        <f t="shared" si="43"/>
        <v>5.801202688362217E-2</v>
      </c>
      <c r="G948" s="1">
        <f t="shared" si="44"/>
        <v>4.0469208211143526E-2</v>
      </c>
    </row>
    <row r="949" spans="1:7" x14ac:dyDescent="0.25">
      <c r="A949" s="7">
        <v>37820</v>
      </c>
      <c r="B949">
        <v>993.32</v>
      </c>
      <c r="C949">
        <v>18.298302482951183</v>
      </c>
      <c r="D949">
        <v>17.05</v>
      </c>
      <c r="E949" s="1">
        <f t="shared" si="42"/>
        <v>-4.8289819063457307E-3</v>
      </c>
      <c r="F949" s="1">
        <f t="shared" si="43"/>
        <v>1.2898602651379543E-2</v>
      </c>
      <c r="G949" s="1">
        <f t="shared" si="44"/>
        <v>-1.7291066282420831E-2</v>
      </c>
    </row>
    <row r="950" spans="1:7" x14ac:dyDescent="0.25">
      <c r="A950" s="7">
        <v>37813</v>
      </c>
      <c r="B950">
        <v>998.14</v>
      </c>
      <c r="C950">
        <v>18.065285542948974</v>
      </c>
      <c r="D950">
        <v>17.350000000000001</v>
      </c>
      <c r="E950" s="1">
        <f t="shared" si="42"/>
        <v>1.2620472760474621E-2</v>
      </c>
      <c r="F950" s="1">
        <f t="shared" si="43"/>
        <v>3.9207222761772353E-3</v>
      </c>
      <c r="G950" s="1">
        <f t="shared" si="44"/>
        <v>3.4585569469290478E-2</v>
      </c>
    </row>
    <row r="951" spans="1:7" x14ac:dyDescent="0.25">
      <c r="A951" s="7">
        <v>37806</v>
      </c>
      <c r="B951">
        <v>985.7</v>
      </c>
      <c r="C951">
        <v>17.994733191670527</v>
      </c>
      <c r="D951">
        <v>16.77</v>
      </c>
      <c r="E951" s="1">
        <f t="shared" si="42"/>
        <v>9.7109258159022716E-3</v>
      </c>
      <c r="F951" s="1">
        <f t="shared" si="43"/>
        <v>8.3786724700760651E-3</v>
      </c>
      <c r="G951" s="1">
        <f t="shared" si="44"/>
        <v>-3.7865748709122182E-2</v>
      </c>
    </row>
    <row r="952" spans="1:7" x14ac:dyDescent="0.25">
      <c r="A952" s="7">
        <v>37799</v>
      </c>
      <c r="B952">
        <v>976.22</v>
      </c>
      <c r="C952">
        <v>17.845213988502444</v>
      </c>
      <c r="D952">
        <v>17.43</v>
      </c>
      <c r="E952" s="1">
        <f t="shared" si="42"/>
        <v>-1.9554278942241043E-2</v>
      </c>
      <c r="F952" s="1">
        <f t="shared" si="43"/>
        <v>9.890109890109855E-3</v>
      </c>
      <c r="G952" s="1">
        <f t="shared" si="44"/>
        <v>5.1903114186850896E-3</v>
      </c>
    </row>
    <row r="953" spans="1:7" x14ac:dyDescent="0.25">
      <c r="A953" s="7">
        <v>37792</v>
      </c>
      <c r="B953">
        <v>995.69</v>
      </c>
      <c r="C953">
        <v>17.670451283500789</v>
      </c>
      <c r="D953">
        <v>17.34</v>
      </c>
      <c r="E953" s="1">
        <f t="shared" si="42"/>
        <v>7.1615702855525321E-3</v>
      </c>
      <c r="F953" s="1">
        <f t="shared" si="43"/>
        <v>7.3535194651985547E-2</v>
      </c>
      <c r="G953" s="1">
        <f t="shared" si="44"/>
        <v>8.658008658009031E-4</v>
      </c>
    </row>
    <row r="954" spans="1:7" x14ac:dyDescent="0.25">
      <c r="A954" s="7">
        <v>37785</v>
      </c>
      <c r="B954">
        <v>988.61</v>
      </c>
      <c r="C954">
        <v>16.460057734044877</v>
      </c>
      <c r="D954">
        <v>17.324999999999999</v>
      </c>
      <c r="E954" s="1">
        <f t="shared" si="42"/>
        <v>8.6053292297716411E-4</v>
      </c>
      <c r="F954" s="1">
        <f t="shared" si="43"/>
        <v>4.995871180842304E-2</v>
      </c>
      <c r="G954" s="1">
        <f t="shared" si="44"/>
        <v>0</v>
      </c>
    </row>
    <row r="955" spans="1:7" x14ac:dyDescent="0.25">
      <c r="A955" s="7">
        <v>37778</v>
      </c>
      <c r="B955">
        <v>987.76</v>
      </c>
      <c r="C955">
        <v>15.676861907926341</v>
      </c>
      <c r="D955">
        <v>17.324999999999999</v>
      </c>
      <c r="E955" s="1">
        <f t="shared" si="42"/>
        <v>2.5083282308865806E-2</v>
      </c>
      <c r="F955" s="1">
        <f t="shared" si="43"/>
        <v>8.7463556851312685E-3</v>
      </c>
      <c r="G955" s="1">
        <f t="shared" si="44"/>
        <v>-2.3668639053254559E-2</v>
      </c>
    </row>
    <row r="956" spans="1:7" x14ac:dyDescent="0.25">
      <c r="A956" s="7">
        <v>37771</v>
      </c>
      <c r="B956">
        <v>963.59</v>
      </c>
      <c r="C956">
        <v>15.540935359591719</v>
      </c>
      <c r="D956">
        <v>17.745000000000001</v>
      </c>
      <c r="E956" s="1">
        <f t="shared" si="42"/>
        <v>3.2543237393112046E-2</v>
      </c>
      <c r="F956" s="1">
        <f t="shared" si="43"/>
        <v>0.13737565135007124</v>
      </c>
      <c r="G956" s="1">
        <f t="shared" si="44"/>
        <v>5.6249999999999911E-2</v>
      </c>
    </row>
    <row r="957" spans="1:7" x14ac:dyDescent="0.25">
      <c r="A957" s="7">
        <v>37764</v>
      </c>
      <c r="B957">
        <v>933.22</v>
      </c>
      <c r="C957">
        <v>13.663854454018374</v>
      </c>
      <c r="D957">
        <v>16.8</v>
      </c>
      <c r="E957" s="1">
        <f t="shared" si="42"/>
        <v>-1.1733559250238224E-2</v>
      </c>
      <c r="F957" s="1">
        <f t="shared" si="43"/>
        <v>3.2273838630806573E-2</v>
      </c>
      <c r="G957" s="1">
        <f t="shared" si="44"/>
        <v>-2.1549213744903928E-2</v>
      </c>
    </row>
    <row r="958" spans="1:7" x14ac:dyDescent="0.25">
      <c r="A958" s="7">
        <v>37757</v>
      </c>
      <c r="B958">
        <v>944.3</v>
      </c>
      <c r="C958">
        <v>13.236656730680995</v>
      </c>
      <c r="D958">
        <v>17.170000000000002</v>
      </c>
      <c r="E958" s="1">
        <f t="shared" si="42"/>
        <v>1.1666898790456459E-2</v>
      </c>
      <c r="F958" s="1">
        <f t="shared" si="43"/>
        <v>4.2835288118306947E-2</v>
      </c>
      <c r="G958" s="1">
        <f t="shared" si="44"/>
        <v>7.0381231671554634E-3</v>
      </c>
    </row>
    <row r="959" spans="1:7" x14ac:dyDescent="0.25">
      <c r="A959" s="7">
        <v>37750</v>
      </c>
      <c r="B959">
        <v>933.41</v>
      </c>
      <c r="C959">
        <v>12.69295053734251</v>
      </c>
      <c r="D959">
        <v>17.05</v>
      </c>
      <c r="E959" s="1">
        <f t="shared" si="42"/>
        <v>3.5803371752967106E-3</v>
      </c>
      <c r="F959" s="1">
        <f t="shared" si="43"/>
        <v>-1.2588116817723982E-2</v>
      </c>
      <c r="G959" s="1">
        <f t="shared" si="44"/>
        <v>-3.454133635334089E-2</v>
      </c>
    </row>
    <row r="960" spans="1:7" x14ac:dyDescent="0.25">
      <c r="A960" s="7">
        <v>37743</v>
      </c>
      <c r="B960">
        <v>930.08</v>
      </c>
      <c r="C960">
        <v>12.854767856788486</v>
      </c>
      <c r="D960">
        <v>17.66</v>
      </c>
      <c r="E960" s="1">
        <f t="shared" si="42"/>
        <v>3.4790445144135207E-2</v>
      </c>
      <c r="F960" s="1">
        <f t="shared" si="43"/>
        <v>4.6364594309799667E-2</v>
      </c>
      <c r="G960" s="1">
        <f t="shared" si="44"/>
        <v>4.8382309290590841E-2</v>
      </c>
    </row>
    <row r="961" spans="1:7" x14ac:dyDescent="0.25">
      <c r="A961" s="7">
        <v>37736</v>
      </c>
      <c r="B961">
        <v>898.81</v>
      </c>
      <c r="C961">
        <v>12.285170892338646</v>
      </c>
      <c r="D961">
        <v>16.844999999999999</v>
      </c>
      <c r="E961" s="1">
        <f t="shared" si="42"/>
        <v>5.8528615233106596E-3</v>
      </c>
      <c r="F961" s="1">
        <f t="shared" si="43"/>
        <v>-2.8161802355350485E-2</v>
      </c>
      <c r="G961" s="1">
        <f t="shared" si="44"/>
        <v>-5.3651685393258486E-2</v>
      </c>
    </row>
    <row r="962" spans="1:7" x14ac:dyDescent="0.25">
      <c r="A962" s="7">
        <v>37729</v>
      </c>
      <c r="B962">
        <v>893.58</v>
      </c>
      <c r="C962">
        <v>12.641168995119795</v>
      </c>
      <c r="D962">
        <v>17.8</v>
      </c>
      <c r="E962" s="1">
        <f t="shared" si="42"/>
        <v>2.9114361395831123E-2</v>
      </c>
      <c r="F962" s="1">
        <f t="shared" si="43"/>
        <v>2.4658971668415353E-2</v>
      </c>
      <c r="G962" s="1">
        <f t="shared" si="44"/>
        <v>1.7142857142857126E-2</v>
      </c>
    </row>
    <row r="963" spans="1:7" x14ac:dyDescent="0.25">
      <c r="A963" s="7">
        <v>37722</v>
      </c>
      <c r="B963">
        <v>868.3</v>
      </c>
      <c r="C963">
        <v>12.336952434561359</v>
      </c>
      <c r="D963">
        <v>17.5</v>
      </c>
      <c r="E963" s="1">
        <f t="shared" ref="E963:E1026" si="45">B963/B964-1</f>
        <v>-1.2004323832280894E-2</v>
      </c>
      <c r="F963" s="1">
        <f t="shared" ref="F963:F1026" si="46">C963/C964-1</f>
        <v>-5.5032226078334023E-2</v>
      </c>
      <c r="G963" s="1">
        <f t="shared" ref="G963:G1026" si="47">D963/D964-1</f>
        <v>5.717552887365418E-4</v>
      </c>
    </row>
    <row r="964" spans="1:7" x14ac:dyDescent="0.25">
      <c r="A964" s="7">
        <v>37715</v>
      </c>
      <c r="B964">
        <v>878.85</v>
      </c>
      <c r="C964">
        <v>13.055421332901499</v>
      </c>
      <c r="D964">
        <v>17.489999999999998</v>
      </c>
      <c r="E964" s="1">
        <f t="shared" si="45"/>
        <v>1.7776491024898755E-2</v>
      </c>
      <c r="F964" s="1">
        <f t="shared" si="46"/>
        <v>3.9155074703761228E-2</v>
      </c>
      <c r="G964" s="1">
        <f t="shared" si="47"/>
        <v>2.1015761821365997E-2</v>
      </c>
    </row>
    <row r="965" spans="1:7" x14ac:dyDescent="0.25">
      <c r="A965" s="7">
        <v>37708</v>
      </c>
      <c r="B965">
        <v>863.5</v>
      </c>
      <c r="C965">
        <v>12.563496681785724</v>
      </c>
      <c r="D965">
        <v>17.13</v>
      </c>
      <c r="E965" s="1">
        <f t="shared" si="45"/>
        <v>-3.6046394802353166E-2</v>
      </c>
      <c r="F965" s="1">
        <f t="shared" si="46"/>
        <v>-1.2213740458015376E-2</v>
      </c>
      <c r="G965" s="1">
        <f t="shared" si="47"/>
        <v>-2.086310374392697E-2</v>
      </c>
    </row>
    <row r="966" spans="1:7" x14ac:dyDescent="0.25">
      <c r="A966" s="7">
        <v>37701</v>
      </c>
      <c r="B966">
        <v>895.79</v>
      </c>
      <c r="C966">
        <v>12.718841308453865</v>
      </c>
      <c r="D966">
        <v>17.495000000000001</v>
      </c>
      <c r="E966" s="1">
        <f t="shared" si="45"/>
        <v>7.50297022573716E-2</v>
      </c>
      <c r="F966" s="1">
        <f t="shared" si="46"/>
        <v>-1.5243902439026069E-3</v>
      </c>
      <c r="G966" s="1">
        <f t="shared" si="47"/>
        <v>8.9691684833385299E-2</v>
      </c>
    </row>
    <row r="967" spans="1:7" x14ac:dyDescent="0.25">
      <c r="A967" s="7">
        <v>37694</v>
      </c>
      <c r="B967">
        <v>833.27</v>
      </c>
      <c r="C967">
        <v>12.738259386787384</v>
      </c>
      <c r="D967">
        <v>16.055</v>
      </c>
      <c r="E967" s="1">
        <f t="shared" si="45"/>
        <v>5.2841752222851923E-3</v>
      </c>
      <c r="F967" s="1">
        <f t="shared" si="46"/>
        <v>2.5534132360604422E-2</v>
      </c>
      <c r="G967" s="1">
        <f t="shared" si="47"/>
        <v>6.2893081761006275E-2</v>
      </c>
    </row>
    <row r="968" spans="1:7" x14ac:dyDescent="0.25">
      <c r="A968" s="7">
        <v>37687</v>
      </c>
      <c r="B968">
        <v>828.89</v>
      </c>
      <c r="C968">
        <v>12.421097440673268</v>
      </c>
      <c r="D968">
        <v>15.105</v>
      </c>
      <c r="E968" s="1">
        <f t="shared" si="45"/>
        <v>-1.4575283837603314E-2</v>
      </c>
      <c r="F968" s="1">
        <f t="shared" si="46"/>
        <v>-2.6505898861804988E-3</v>
      </c>
      <c r="G968" s="1">
        <f t="shared" si="47"/>
        <v>7.0138150903294338E-2</v>
      </c>
    </row>
    <row r="969" spans="1:7" x14ac:dyDescent="0.25">
      <c r="A969" s="7">
        <v>37680</v>
      </c>
      <c r="B969">
        <v>841.15</v>
      </c>
      <c r="C969">
        <v>12.454108173840247</v>
      </c>
      <c r="D969">
        <v>14.115</v>
      </c>
      <c r="E969" s="1">
        <f t="shared" si="45"/>
        <v>-8.2766426541848181E-3</v>
      </c>
      <c r="F969" s="1">
        <f t="shared" si="46"/>
        <v>1.108775617446156E-2</v>
      </c>
      <c r="G969" s="1">
        <f t="shared" si="47"/>
        <v>-1.0515247108307091E-2</v>
      </c>
    </row>
    <row r="970" spans="1:7" x14ac:dyDescent="0.25">
      <c r="A970" s="7">
        <v>37673</v>
      </c>
      <c r="B970">
        <v>848.17</v>
      </c>
      <c r="C970">
        <v>12.31753435622784</v>
      </c>
      <c r="D970">
        <v>14.265000000000001</v>
      </c>
      <c r="E970" s="1">
        <f t="shared" si="45"/>
        <v>1.5906287055779789E-2</v>
      </c>
      <c r="F970" s="1">
        <f t="shared" si="46"/>
        <v>-9.3701197293075689E-3</v>
      </c>
      <c r="G970" s="1">
        <f t="shared" si="47"/>
        <v>1.6749821810406296E-2</v>
      </c>
    </row>
    <row r="971" spans="1:7" x14ac:dyDescent="0.25">
      <c r="A971" s="7">
        <v>37666</v>
      </c>
      <c r="B971">
        <v>834.89</v>
      </c>
      <c r="C971">
        <v>12.434042826228943</v>
      </c>
      <c r="D971">
        <v>14.03</v>
      </c>
      <c r="E971" s="1">
        <f t="shared" si="45"/>
        <v>6.2674010775107813E-3</v>
      </c>
      <c r="F971" s="1">
        <f t="shared" si="46"/>
        <v>5.2328623757196269E-3</v>
      </c>
      <c r="G971" s="1">
        <f t="shared" si="47"/>
        <v>1.6666666666666607E-2</v>
      </c>
    </row>
    <row r="972" spans="1:7" x14ac:dyDescent="0.25">
      <c r="A972" s="7">
        <v>37659</v>
      </c>
      <c r="B972">
        <v>829.69</v>
      </c>
      <c r="C972">
        <v>12.369315898450552</v>
      </c>
      <c r="D972">
        <v>13.8</v>
      </c>
      <c r="E972" s="1">
        <f t="shared" si="45"/>
        <v>-3.0396166880916176E-2</v>
      </c>
      <c r="F972" s="1">
        <f t="shared" si="46"/>
        <v>-2.6490066225165587E-2</v>
      </c>
      <c r="G972" s="1">
        <f t="shared" si="47"/>
        <v>-7.1956960322797525E-2</v>
      </c>
    </row>
    <row r="973" spans="1:7" x14ac:dyDescent="0.25">
      <c r="A973" s="7">
        <v>37652</v>
      </c>
      <c r="B973">
        <v>855.7</v>
      </c>
      <c r="C973">
        <v>12.705895922898186</v>
      </c>
      <c r="D973">
        <v>14.87</v>
      </c>
      <c r="E973" s="1">
        <f t="shared" si="45"/>
        <v>-6.6171348966796995E-3</v>
      </c>
      <c r="F973" s="1">
        <f t="shared" si="46"/>
        <v>-2.0947630922693472E-2</v>
      </c>
      <c r="G973" s="1">
        <f t="shared" si="47"/>
        <v>5.9871703492516026E-2</v>
      </c>
    </row>
    <row r="974" spans="1:7" x14ac:dyDescent="0.25">
      <c r="A974" s="7">
        <v>37645</v>
      </c>
      <c r="B974">
        <v>861.4</v>
      </c>
      <c r="C974">
        <v>12.977749019567431</v>
      </c>
      <c r="D974">
        <v>14.03</v>
      </c>
      <c r="E974" s="1">
        <f t="shared" si="45"/>
        <v>-4.4778105524629019E-2</v>
      </c>
      <c r="F974" s="1">
        <f t="shared" si="46"/>
        <v>-2.9055690072639195E-2</v>
      </c>
      <c r="G974" s="1">
        <f t="shared" si="47"/>
        <v>-4.5578231292517035E-2</v>
      </c>
    </row>
    <row r="975" spans="1:7" x14ac:dyDescent="0.25">
      <c r="A975" s="7">
        <v>37638</v>
      </c>
      <c r="B975">
        <v>901.78</v>
      </c>
      <c r="C975">
        <v>13.366110586237777</v>
      </c>
      <c r="D975">
        <v>14.7</v>
      </c>
      <c r="E975" s="1">
        <f t="shared" si="45"/>
        <v>-2.7803831516758915E-2</v>
      </c>
      <c r="F975" s="1">
        <f t="shared" si="46"/>
        <v>-2.8692380056444033E-2</v>
      </c>
      <c r="G975" s="1">
        <f t="shared" si="47"/>
        <v>-2.9382634532849172E-2</v>
      </c>
    </row>
    <row r="976" spans="1:7" x14ac:dyDescent="0.25">
      <c r="A976" s="7">
        <v>37631</v>
      </c>
      <c r="B976">
        <v>927.57</v>
      </c>
      <c r="C976">
        <v>13.760944845685964</v>
      </c>
      <c r="D976">
        <v>15.145</v>
      </c>
      <c r="E976" s="1">
        <f t="shared" si="45"/>
        <v>2.0889510120076116E-2</v>
      </c>
      <c r="F976" s="1">
        <f t="shared" si="46"/>
        <v>5.6764427625355385E-3</v>
      </c>
      <c r="G976" s="1">
        <f t="shared" si="47"/>
        <v>2.8522920203735147E-2</v>
      </c>
    </row>
    <row r="977" spans="1:7" x14ac:dyDescent="0.25">
      <c r="A977" s="7">
        <v>37624</v>
      </c>
      <c r="B977">
        <v>908.59</v>
      </c>
      <c r="C977">
        <v>13.683272532351895</v>
      </c>
      <c r="D977">
        <v>14.725</v>
      </c>
      <c r="E977" s="1">
        <f t="shared" si="45"/>
        <v>3.7914096413068421E-2</v>
      </c>
      <c r="F977" s="1">
        <f t="shared" si="46"/>
        <v>5.5944055944055826E-2</v>
      </c>
      <c r="G977" s="1">
        <f t="shared" si="47"/>
        <v>6.8190061661225876E-2</v>
      </c>
    </row>
    <row r="978" spans="1:7" x14ac:dyDescent="0.25">
      <c r="A978" s="7">
        <v>37617</v>
      </c>
      <c r="B978">
        <v>875.4</v>
      </c>
      <c r="C978">
        <v>12.958330941233914</v>
      </c>
      <c r="D978">
        <v>13.785</v>
      </c>
      <c r="E978" s="1">
        <f t="shared" si="45"/>
        <v>-2.2718392408596189E-2</v>
      </c>
      <c r="F978" s="1">
        <f t="shared" si="46"/>
        <v>-8.420009905893866E-3</v>
      </c>
      <c r="G978" s="1">
        <f t="shared" si="47"/>
        <v>-2.5325615050650896E-3</v>
      </c>
    </row>
    <row r="979" spans="1:7" x14ac:dyDescent="0.25">
      <c r="A979" s="7">
        <v>37610</v>
      </c>
      <c r="B979">
        <v>895.75</v>
      </c>
      <c r="C979">
        <v>13.068366718457177</v>
      </c>
      <c r="D979">
        <v>13.82</v>
      </c>
      <c r="E979" s="1">
        <f t="shared" si="45"/>
        <v>7.0490623735215419E-3</v>
      </c>
      <c r="F979" s="1">
        <f t="shared" si="46"/>
        <v>-1.464128843338186E-2</v>
      </c>
      <c r="G979" s="1">
        <f t="shared" si="47"/>
        <v>7.0073557878435944E-2</v>
      </c>
    </row>
    <row r="980" spans="1:7" x14ac:dyDescent="0.25">
      <c r="A980" s="7">
        <v>37603</v>
      </c>
      <c r="B980">
        <v>889.48</v>
      </c>
      <c r="C980">
        <v>13.262547501792348</v>
      </c>
      <c r="D980">
        <v>12.914999999999999</v>
      </c>
      <c r="E980" s="1">
        <f t="shared" si="45"/>
        <v>-2.4938886026550366E-2</v>
      </c>
      <c r="F980" s="1">
        <f t="shared" si="46"/>
        <v>1.8845407985679241E-2</v>
      </c>
      <c r="G980" s="1">
        <f t="shared" si="47"/>
        <v>-2.5650697849868065E-2</v>
      </c>
    </row>
    <row r="981" spans="1:7" x14ac:dyDescent="0.25">
      <c r="A981" s="7">
        <v>37596</v>
      </c>
      <c r="B981">
        <v>912.23</v>
      </c>
      <c r="C981">
        <v>13.017232445512249</v>
      </c>
      <c r="D981">
        <v>13.255000000000001</v>
      </c>
      <c r="E981" s="1">
        <f t="shared" si="45"/>
        <v>-2.5717978020100118E-2</v>
      </c>
      <c r="F981" s="1">
        <f t="shared" si="46"/>
        <v>-1.4649681528662084E-2</v>
      </c>
      <c r="G981" s="1">
        <f t="shared" si="47"/>
        <v>-3.3187454412837325E-2</v>
      </c>
    </row>
    <row r="982" spans="1:7" x14ac:dyDescent="0.25">
      <c r="A982" s="7">
        <v>37589</v>
      </c>
      <c r="B982">
        <v>936.31</v>
      </c>
      <c r="C982">
        <v>13.210765959569635</v>
      </c>
      <c r="D982">
        <v>13.71</v>
      </c>
      <c r="E982" s="1">
        <f t="shared" si="45"/>
        <v>6.1898877008221831E-3</v>
      </c>
      <c r="F982" s="1">
        <f t="shared" si="46"/>
        <v>-2.1103117505995472E-2</v>
      </c>
      <c r="G982" s="1">
        <f t="shared" si="47"/>
        <v>7.7830188679245405E-2</v>
      </c>
    </row>
    <row r="983" spans="1:7" x14ac:dyDescent="0.25">
      <c r="A983" s="7">
        <v>37582</v>
      </c>
      <c r="B983">
        <v>930.55</v>
      </c>
      <c r="C983">
        <v>13.49556444179456</v>
      </c>
      <c r="D983">
        <v>12.72</v>
      </c>
      <c r="E983" s="1">
        <f t="shared" si="45"/>
        <v>2.2773485156567519E-2</v>
      </c>
      <c r="F983" s="1">
        <f t="shared" si="46"/>
        <v>3.7313432835821114E-2</v>
      </c>
      <c r="G983" s="1">
        <f t="shared" si="47"/>
        <v>2.9542695265074803E-2</v>
      </c>
    </row>
    <row r="984" spans="1:7" x14ac:dyDescent="0.25">
      <c r="A984" s="7">
        <v>37575</v>
      </c>
      <c r="B984">
        <v>909.83</v>
      </c>
      <c r="C984">
        <v>13.010112483456624</v>
      </c>
      <c r="D984">
        <v>12.355</v>
      </c>
      <c r="E984" s="1">
        <f t="shared" si="45"/>
        <v>1.6865234593289813E-2</v>
      </c>
      <c r="F984" s="1">
        <f t="shared" si="46"/>
        <v>0</v>
      </c>
      <c r="G984" s="1">
        <f t="shared" si="47"/>
        <v>-9.6192384769538952E-3</v>
      </c>
    </row>
    <row r="985" spans="1:7" x14ac:dyDescent="0.25">
      <c r="A985" s="7">
        <v>37568</v>
      </c>
      <c r="B985">
        <v>894.74</v>
      </c>
      <c r="C985">
        <v>13.010112483456624</v>
      </c>
      <c r="D985">
        <v>12.475</v>
      </c>
      <c r="E985" s="1">
        <f t="shared" si="45"/>
        <v>-6.9037471141892848E-3</v>
      </c>
      <c r="F985" s="1">
        <f t="shared" si="46"/>
        <v>3.8759689922480245E-2</v>
      </c>
      <c r="G985" s="1">
        <f t="shared" si="47"/>
        <v>3.8717735220649363E-2</v>
      </c>
    </row>
    <row r="986" spans="1:7" x14ac:dyDescent="0.25">
      <c r="A986" s="7">
        <v>37561</v>
      </c>
      <c r="B986">
        <v>900.96</v>
      </c>
      <c r="C986">
        <v>12.524660525118694</v>
      </c>
      <c r="D986">
        <v>12.01</v>
      </c>
      <c r="E986" s="1">
        <f t="shared" si="45"/>
        <v>3.6874060045675172E-3</v>
      </c>
      <c r="F986" s="1">
        <f t="shared" si="46"/>
        <v>9.8807495741056517E-2</v>
      </c>
      <c r="G986" s="1">
        <f t="shared" si="47"/>
        <v>1.650444350402025E-2</v>
      </c>
    </row>
    <row r="987" spans="1:7" x14ac:dyDescent="0.25">
      <c r="A987" s="7">
        <v>37554</v>
      </c>
      <c r="B987">
        <v>897.65</v>
      </c>
      <c r="C987">
        <v>11.398411981774684</v>
      </c>
      <c r="D987">
        <v>11.815</v>
      </c>
      <c r="E987" s="1">
        <f t="shared" si="45"/>
        <v>1.4993385271203863E-2</v>
      </c>
      <c r="F987" s="1">
        <f t="shared" si="46"/>
        <v>7.9705702023298297E-2</v>
      </c>
      <c r="G987" s="1">
        <f t="shared" si="47"/>
        <v>8.0475537265660702E-2</v>
      </c>
    </row>
    <row r="988" spans="1:7" x14ac:dyDescent="0.25">
      <c r="A988" s="7">
        <v>37547</v>
      </c>
      <c r="B988">
        <v>884.39</v>
      </c>
      <c r="C988">
        <v>10.556961920655601</v>
      </c>
      <c r="D988">
        <v>10.935</v>
      </c>
      <c r="E988" s="1">
        <f t="shared" si="45"/>
        <v>5.8743954412679988E-2</v>
      </c>
      <c r="F988" s="1">
        <f t="shared" si="46"/>
        <v>-1.1515151515151256E-2</v>
      </c>
      <c r="G988" s="1">
        <f t="shared" si="47"/>
        <v>1.768264308980938E-2</v>
      </c>
    </row>
    <row r="989" spans="1:7" x14ac:dyDescent="0.25">
      <c r="A989" s="7">
        <v>37540</v>
      </c>
      <c r="B989">
        <v>835.32</v>
      </c>
      <c r="C989">
        <v>10.679943083434541</v>
      </c>
      <c r="D989">
        <v>10.744999999999999</v>
      </c>
      <c r="E989" s="1">
        <f t="shared" si="45"/>
        <v>4.3393539683729276E-2</v>
      </c>
      <c r="F989" s="1">
        <f t="shared" si="46"/>
        <v>2.9320024953212398E-2</v>
      </c>
      <c r="G989" s="1">
        <f t="shared" si="47"/>
        <v>-6.0341058154788074E-2</v>
      </c>
    </row>
    <row r="990" spans="1:7" x14ac:dyDescent="0.25">
      <c r="A990" s="7">
        <v>37533</v>
      </c>
      <c r="B990">
        <v>800.58</v>
      </c>
      <c r="C990">
        <v>10.375726522876105</v>
      </c>
      <c r="D990">
        <v>11.435</v>
      </c>
      <c r="E990" s="1">
        <f t="shared" si="45"/>
        <v>-3.2379709199028217E-2</v>
      </c>
      <c r="F990" s="1">
        <f t="shared" si="46"/>
        <v>8.8105726872247381E-3</v>
      </c>
      <c r="G990" s="1">
        <f t="shared" si="47"/>
        <v>-9.425742574257423E-2</v>
      </c>
    </row>
    <row r="991" spans="1:7" x14ac:dyDescent="0.25">
      <c r="A991" s="7">
        <v>37526</v>
      </c>
      <c r="B991">
        <v>827.37</v>
      </c>
      <c r="C991">
        <v>10.285108823986358</v>
      </c>
      <c r="D991">
        <v>12.625</v>
      </c>
      <c r="E991" s="1">
        <f t="shared" si="45"/>
        <v>-2.1315605815067529E-2</v>
      </c>
      <c r="F991" s="1">
        <f t="shared" si="46"/>
        <v>-7.6162790697674398E-2</v>
      </c>
      <c r="G991" s="1">
        <f t="shared" si="47"/>
        <v>-1.7891870867366766E-2</v>
      </c>
    </row>
    <row r="992" spans="1:7" x14ac:dyDescent="0.25">
      <c r="A992" s="7">
        <v>37519</v>
      </c>
      <c r="B992">
        <v>845.39</v>
      </c>
      <c r="C992">
        <v>11.133031577883282</v>
      </c>
      <c r="D992">
        <v>12.855</v>
      </c>
      <c r="E992" s="1">
        <f t="shared" si="45"/>
        <v>-4.992076960249936E-2</v>
      </c>
      <c r="F992" s="1">
        <f t="shared" si="46"/>
        <v>-4.9618742402475213E-2</v>
      </c>
      <c r="G992" s="1">
        <f t="shared" si="47"/>
        <v>-4.4237918215613292E-2</v>
      </c>
    </row>
    <row r="993" spans="1:7" x14ac:dyDescent="0.25">
      <c r="A993" s="7">
        <v>37512</v>
      </c>
      <c r="B993">
        <v>889.81</v>
      </c>
      <c r="C993">
        <v>11.714279389333232</v>
      </c>
      <c r="D993">
        <v>13.45</v>
      </c>
      <c r="E993" s="1">
        <f t="shared" si="45"/>
        <v>-4.5977268659388448E-3</v>
      </c>
      <c r="F993" s="1">
        <f t="shared" si="46"/>
        <v>3.4171428571428297E-2</v>
      </c>
      <c r="G993" s="1">
        <f t="shared" si="47"/>
        <v>-1.753104455807164E-2</v>
      </c>
    </row>
    <row r="994" spans="1:7" x14ac:dyDescent="0.25">
      <c r="A994" s="7">
        <v>37505</v>
      </c>
      <c r="B994">
        <v>893.92</v>
      </c>
      <c r="C994">
        <v>11.327212361218455</v>
      </c>
      <c r="D994">
        <v>13.69</v>
      </c>
      <c r="E994" s="1">
        <f t="shared" si="45"/>
        <v>-2.4179374938596454E-2</v>
      </c>
      <c r="F994" s="1">
        <f t="shared" si="46"/>
        <v>-1.1299435028248594E-2</v>
      </c>
      <c r="G994" s="1">
        <f t="shared" si="47"/>
        <v>-1.0122921185827916E-2</v>
      </c>
    </row>
    <row r="995" spans="1:7" x14ac:dyDescent="0.25">
      <c r="A995" s="7">
        <v>37498</v>
      </c>
      <c r="B995">
        <v>916.07</v>
      </c>
      <c r="C995">
        <v>11.456666216775238</v>
      </c>
      <c r="D995">
        <v>13.83</v>
      </c>
      <c r="E995" s="1">
        <f t="shared" si="45"/>
        <v>-2.6348234593882136E-2</v>
      </c>
      <c r="F995" s="1">
        <f t="shared" si="46"/>
        <v>-7.086614173228345E-2</v>
      </c>
      <c r="G995" s="1">
        <f t="shared" si="47"/>
        <v>1.2445095168374776E-2</v>
      </c>
    </row>
    <row r="996" spans="1:7" x14ac:dyDescent="0.25">
      <c r="A996" s="7">
        <v>37491</v>
      </c>
      <c r="B996">
        <v>940.86</v>
      </c>
      <c r="C996">
        <v>12.330479741783519</v>
      </c>
      <c r="D996">
        <v>13.66</v>
      </c>
      <c r="E996" s="1">
        <f t="shared" si="45"/>
        <v>1.3017216318356617E-2</v>
      </c>
      <c r="F996" s="1">
        <f t="shared" si="46"/>
        <v>2.6315789473683182E-3</v>
      </c>
      <c r="G996" s="1">
        <f t="shared" si="47"/>
        <v>-0.11442463533225289</v>
      </c>
    </row>
    <row r="997" spans="1:7" x14ac:dyDescent="0.25">
      <c r="A997" s="7">
        <v>37484</v>
      </c>
      <c r="B997">
        <v>928.77</v>
      </c>
      <c r="C997">
        <v>12.298116277894325</v>
      </c>
      <c r="D997">
        <v>15.425000000000001</v>
      </c>
      <c r="E997" s="1">
        <f t="shared" si="45"/>
        <v>2.2153988378235567E-2</v>
      </c>
      <c r="F997" s="1">
        <f t="shared" si="46"/>
        <v>-2.6140440799589881E-2</v>
      </c>
      <c r="G997" s="1">
        <f t="shared" si="47"/>
        <v>3.2425421530479781E-4</v>
      </c>
    </row>
    <row r="998" spans="1:7" x14ac:dyDescent="0.25">
      <c r="A998" s="7">
        <v>37477</v>
      </c>
      <c r="B998">
        <v>908.64</v>
      </c>
      <c r="C998">
        <v>12.628223609564118</v>
      </c>
      <c r="D998">
        <v>15.42</v>
      </c>
      <c r="E998" s="1">
        <f t="shared" si="45"/>
        <v>5.1374618161621699E-2</v>
      </c>
      <c r="F998" s="1">
        <f t="shared" si="46"/>
        <v>-1.4646464646464574E-2</v>
      </c>
      <c r="G998" s="1">
        <f t="shared" si="47"/>
        <v>3.6638655462184921E-2</v>
      </c>
    </row>
    <row r="999" spans="1:7" x14ac:dyDescent="0.25">
      <c r="A999" s="7">
        <v>37470</v>
      </c>
      <c r="B999">
        <v>864.24</v>
      </c>
      <c r="C999">
        <v>12.815931700121451</v>
      </c>
      <c r="D999">
        <v>14.875</v>
      </c>
      <c r="E999" s="1">
        <f t="shared" si="45"/>
        <v>1.3367102856338686E-2</v>
      </c>
      <c r="F999" s="1">
        <f t="shared" si="46"/>
        <v>2.5906735751295207E-2</v>
      </c>
      <c r="G999" s="1">
        <f t="shared" si="47"/>
        <v>-7.0893191755153073E-2</v>
      </c>
    </row>
    <row r="1000" spans="1:7" x14ac:dyDescent="0.25">
      <c r="A1000" s="7">
        <v>37463</v>
      </c>
      <c r="B1000">
        <v>852.84</v>
      </c>
      <c r="C1000">
        <v>12.492297061229497</v>
      </c>
      <c r="D1000">
        <v>16.010000000000002</v>
      </c>
      <c r="E1000" s="1">
        <f t="shared" si="45"/>
        <v>5.9922619609322769E-3</v>
      </c>
      <c r="F1000" s="1">
        <f t="shared" si="46"/>
        <v>-9.3471113198684841E-2</v>
      </c>
      <c r="G1000" s="1">
        <f t="shared" si="47"/>
        <v>9.9965647543799552E-2</v>
      </c>
    </row>
    <row r="1001" spans="1:7" x14ac:dyDescent="0.25">
      <c r="A1001" s="7">
        <v>37456</v>
      </c>
      <c r="B1001">
        <v>847.76</v>
      </c>
      <c r="C1001">
        <v>13.780362924019482</v>
      </c>
      <c r="D1001">
        <v>14.555</v>
      </c>
      <c r="E1001" s="1">
        <f t="shared" si="45"/>
        <v>-7.9911872279924911E-2</v>
      </c>
      <c r="F1001" s="1">
        <f t="shared" si="46"/>
        <v>-2.7853881278538717E-2</v>
      </c>
      <c r="G1001" s="1">
        <f t="shared" si="47"/>
        <v>-0.1356888361045131</v>
      </c>
    </row>
    <row r="1002" spans="1:7" x14ac:dyDescent="0.25">
      <c r="A1002" s="7">
        <v>37449</v>
      </c>
      <c r="B1002">
        <v>921.39</v>
      </c>
      <c r="C1002">
        <v>14.175197183467667</v>
      </c>
      <c r="D1002">
        <v>16.84</v>
      </c>
      <c r="E1002" s="1">
        <f t="shared" si="45"/>
        <v>-6.8390240943146274E-2</v>
      </c>
      <c r="F1002" s="1">
        <f t="shared" si="46"/>
        <v>-0.1180024164317357</v>
      </c>
      <c r="G1002" s="1">
        <f t="shared" si="47"/>
        <v>-8.5279739272134725E-2</v>
      </c>
    </row>
    <row r="1003" spans="1:7" x14ac:dyDescent="0.25">
      <c r="A1003" s="7">
        <v>37442</v>
      </c>
      <c r="B1003">
        <v>989.03</v>
      </c>
      <c r="C1003">
        <v>16.071696167374526</v>
      </c>
      <c r="D1003">
        <v>18.41</v>
      </c>
      <c r="E1003" s="1">
        <f t="shared" si="45"/>
        <v>-7.8803002596450344E-4</v>
      </c>
      <c r="F1003" s="1">
        <f t="shared" si="46"/>
        <v>-7.1971211515393652E-3</v>
      </c>
      <c r="G1003" s="1">
        <f t="shared" si="47"/>
        <v>-5.4685494223363329E-2</v>
      </c>
    </row>
    <row r="1004" spans="1:7" x14ac:dyDescent="0.25">
      <c r="A1004" s="7">
        <v>37435</v>
      </c>
      <c r="B1004">
        <v>989.81</v>
      </c>
      <c r="C1004">
        <v>16.18820463737563</v>
      </c>
      <c r="D1004">
        <v>19.475000000000001</v>
      </c>
      <c r="E1004" s="1">
        <f t="shared" si="45"/>
        <v>6.7735608710584039E-4</v>
      </c>
      <c r="F1004" s="1">
        <f t="shared" si="46"/>
        <v>3.1340206185566766E-2</v>
      </c>
      <c r="G1004" s="1">
        <f t="shared" si="47"/>
        <v>2.7704485488126762E-2</v>
      </c>
    </row>
    <row r="1005" spans="1:7" x14ac:dyDescent="0.25">
      <c r="A1005" s="7">
        <v>37428</v>
      </c>
      <c r="B1005">
        <v>989.14</v>
      </c>
      <c r="C1005">
        <v>15.69627998625986</v>
      </c>
      <c r="D1005">
        <v>18.95</v>
      </c>
      <c r="E1005" s="1">
        <f t="shared" si="45"/>
        <v>-1.7999146207074546E-2</v>
      </c>
      <c r="F1005" s="1">
        <f t="shared" si="46"/>
        <v>-1.7423014586709917E-2</v>
      </c>
      <c r="G1005" s="1">
        <f t="shared" si="47"/>
        <v>3.0171242185376368E-2</v>
      </c>
    </row>
    <row r="1006" spans="1:7" x14ac:dyDescent="0.25">
      <c r="A1006" s="7">
        <v>37421</v>
      </c>
      <c r="B1006">
        <v>1007.27</v>
      </c>
      <c r="C1006">
        <v>15.974605775706943</v>
      </c>
      <c r="D1006">
        <v>18.395</v>
      </c>
      <c r="E1006" s="1">
        <f t="shared" si="45"/>
        <v>-1.9717185872918597E-2</v>
      </c>
      <c r="F1006" s="1">
        <f t="shared" si="46"/>
        <v>-8.835341365461491E-3</v>
      </c>
      <c r="G1006" s="1">
        <f t="shared" si="47"/>
        <v>1.2383048981838174E-2</v>
      </c>
    </row>
    <row r="1007" spans="1:7" x14ac:dyDescent="0.25">
      <c r="A1007" s="7">
        <v>37414</v>
      </c>
      <c r="B1007">
        <v>1027.53</v>
      </c>
      <c r="C1007">
        <v>16.117005016819398</v>
      </c>
      <c r="D1007">
        <v>18.170000000000002</v>
      </c>
      <c r="E1007" s="1">
        <f t="shared" si="45"/>
        <v>-3.7117903930131146E-2</v>
      </c>
      <c r="F1007" s="1">
        <f t="shared" si="46"/>
        <v>-4.2307692307692379E-2</v>
      </c>
      <c r="G1007" s="1">
        <f t="shared" si="47"/>
        <v>-3.3510638297872264E-2</v>
      </c>
    </row>
    <row r="1008" spans="1:7" x14ac:dyDescent="0.25">
      <c r="A1008" s="7">
        <v>37407</v>
      </c>
      <c r="B1008">
        <v>1067.1400000000001</v>
      </c>
      <c r="C1008">
        <v>16.829001222381702</v>
      </c>
      <c r="D1008">
        <v>18.8</v>
      </c>
      <c r="E1008" s="1">
        <f t="shared" si="45"/>
        <v>-1.5390009411156647E-2</v>
      </c>
      <c r="F1008" s="1">
        <f t="shared" si="46"/>
        <v>-5.0054804530507813E-2</v>
      </c>
      <c r="G1008" s="1">
        <f t="shared" si="47"/>
        <v>5.3475935828877219E-3</v>
      </c>
    </row>
    <row r="1009" spans="1:7" x14ac:dyDescent="0.25">
      <c r="A1009" s="7">
        <v>37400</v>
      </c>
      <c r="B1009">
        <v>1083.82</v>
      </c>
      <c r="C1009">
        <v>17.715760132945661</v>
      </c>
      <c r="D1009">
        <v>18.7</v>
      </c>
      <c r="E1009" s="1">
        <f t="shared" si="45"/>
        <v>-2.0576726700946124E-2</v>
      </c>
      <c r="F1009" s="1">
        <f t="shared" si="46"/>
        <v>1.8301610541726632E-3</v>
      </c>
      <c r="G1009" s="1">
        <f t="shared" si="47"/>
        <v>4.0623260990539922E-2</v>
      </c>
    </row>
    <row r="1010" spans="1:7" x14ac:dyDescent="0.25">
      <c r="A1010" s="7">
        <v>37393</v>
      </c>
      <c r="B1010">
        <v>1106.5899999999999</v>
      </c>
      <c r="C1010">
        <v>17.683396669056467</v>
      </c>
      <c r="D1010">
        <v>17.97</v>
      </c>
      <c r="E1010" s="1">
        <f t="shared" si="45"/>
        <v>4.8910416212475827E-2</v>
      </c>
      <c r="F1010" s="1">
        <f t="shared" si="46"/>
        <v>4.8349961627014659E-2</v>
      </c>
      <c r="G1010" s="1">
        <f t="shared" si="47"/>
        <v>-3.1527890056588515E-2</v>
      </c>
    </row>
    <row r="1011" spans="1:7" x14ac:dyDescent="0.25">
      <c r="A1011" s="7">
        <v>37386</v>
      </c>
      <c r="B1011">
        <v>1054.99</v>
      </c>
      <c r="C1011">
        <v>16.867837379048737</v>
      </c>
      <c r="D1011">
        <v>18.555</v>
      </c>
      <c r="E1011" s="1">
        <f t="shared" si="45"/>
        <v>-1.7178577084672519E-2</v>
      </c>
      <c r="F1011" s="1">
        <f t="shared" si="46"/>
        <v>-1.0254462590201463E-2</v>
      </c>
      <c r="G1011" s="1">
        <f t="shared" si="47"/>
        <v>-7.9156327543424276E-2</v>
      </c>
    </row>
    <row r="1012" spans="1:7" x14ac:dyDescent="0.25">
      <c r="A1012" s="7">
        <v>37379</v>
      </c>
      <c r="B1012">
        <v>1073.43</v>
      </c>
      <c r="C1012">
        <v>17.042600084050395</v>
      </c>
      <c r="D1012">
        <v>20.149999999999999</v>
      </c>
      <c r="E1012" s="1">
        <f t="shared" si="45"/>
        <v>-2.6850750706108872E-3</v>
      </c>
      <c r="F1012" s="1">
        <f t="shared" si="46"/>
        <v>-2.6515151515150714E-3</v>
      </c>
      <c r="G1012" s="1">
        <f t="shared" si="47"/>
        <v>-1.9464720194647289E-2</v>
      </c>
    </row>
    <row r="1013" spans="1:7" x14ac:dyDescent="0.25">
      <c r="A1013" s="7">
        <v>37372</v>
      </c>
      <c r="B1013">
        <v>1076.32</v>
      </c>
      <c r="C1013">
        <v>17.087908933495267</v>
      </c>
      <c r="D1013">
        <v>20.55</v>
      </c>
      <c r="E1013" s="1">
        <f t="shared" si="45"/>
        <v>-4.3415661633353309E-2</v>
      </c>
      <c r="F1013" s="1">
        <f t="shared" si="46"/>
        <v>3.8143924498623472E-2</v>
      </c>
      <c r="G1013" s="1">
        <f t="shared" si="47"/>
        <v>-4.4852428538229128E-2</v>
      </c>
    </row>
    <row r="1014" spans="1:7" x14ac:dyDescent="0.25">
      <c r="A1014" s="7">
        <v>37365</v>
      </c>
      <c r="B1014">
        <v>1125.17</v>
      </c>
      <c r="C1014">
        <v>16.460057734044877</v>
      </c>
      <c r="D1014">
        <v>21.515000000000001</v>
      </c>
      <c r="E1014" s="1">
        <f t="shared" si="45"/>
        <v>1.2745159809542717E-2</v>
      </c>
      <c r="F1014" s="1">
        <f t="shared" si="46"/>
        <v>-2.0038535645471867E-2</v>
      </c>
      <c r="G1014" s="1">
        <f t="shared" si="47"/>
        <v>6.7852129153018748E-3</v>
      </c>
    </row>
    <row r="1015" spans="1:7" x14ac:dyDescent="0.25">
      <c r="A1015" s="7">
        <v>37358</v>
      </c>
      <c r="B1015">
        <v>1111.01</v>
      </c>
      <c r="C1015">
        <v>16.796637758492508</v>
      </c>
      <c r="D1015">
        <v>21.37</v>
      </c>
      <c r="E1015" s="1">
        <f t="shared" si="45"/>
        <v>-1.0438841039252522E-2</v>
      </c>
      <c r="F1015" s="1">
        <f t="shared" si="46"/>
        <v>2.1653543307086798E-2</v>
      </c>
      <c r="G1015" s="1">
        <f t="shared" si="47"/>
        <v>3.1121833534378807E-2</v>
      </c>
    </row>
    <row r="1016" spans="1:7" x14ac:dyDescent="0.25">
      <c r="A1016" s="7">
        <v>37351</v>
      </c>
      <c r="B1016">
        <v>1122.73</v>
      </c>
      <c r="C1016">
        <v>16.440639655711355</v>
      </c>
      <c r="D1016">
        <v>20.725000000000001</v>
      </c>
      <c r="E1016" s="1">
        <f t="shared" si="45"/>
        <v>-2.1492256338298321E-2</v>
      </c>
      <c r="F1016" s="1">
        <f t="shared" si="46"/>
        <v>-5.9259259259259345E-2</v>
      </c>
      <c r="G1016" s="1">
        <f t="shared" si="47"/>
        <v>1.6180436381466157E-2</v>
      </c>
    </row>
    <row r="1017" spans="1:7" x14ac:dyDescent="0.25">
      <c r="A1017" s="7">
        <v>37344</v>
      </c>
      <c r="B1017">
        <v>1147.3900000000001</v>
      </c>
      <c r="C1017">
        <v>17.476270500165615</v>
      </c>
      <c r="D1017">
        <v>20.395</v>
      </c>
      <c r="E1017" s="1">
        <f t="shared" si="45"/>
        <v>-1.1404196047705151E-3</v>
      </c>
      <c r="F1017" s="1">
        <f t="shared" si="46"/>
        <v>4.4642857142858094E-3</v>
      </c>
      <c r="G1017" s="1">
        <f t="shared" si="47"/>
        <v>-3.3412322274881556E-2</v>
      </c>
    </row>
    <row r="1018" spans="1:7" x14ac:dyDescent="0.25">
      <c r="A1018" s="7">
        <v>37337</v>
      </c>
      <c r="B1018">
        <v>1148.7</v>
      </c>
      <c r="C1018">
        <v>17.398598186831546</v>
      </c>
      <c r="D1018">
        <v>21.1</v>
      </c>
      <c r="E1018" s="1">
        <f t="shared" si="45"/>
        <v>-1.4972216505453773E-2</v>
      </c>
      <c r="F1018" s="1">
        <f t="shared" si="46"/>
        <v>3.3846153846153859E-2</v>
      </c>
      <c r="G1018" s="1">
        <f t="shared" si="47"/>
        <v>-1.9744483159117143E-2</v>
      </c>
    </row>
    <row r="1019" spans="1:7" x14ac:dyDescent="0.25">
      <c r="A1019" s="7">
        <v>37330</v>
      </c>
      <c r="B1019">
        <v>1166.1600000000001</v>
      </c>
      <c r="C1019">
        <v>16.829001222381702</v>
      </c>
      <c r="D1019">
        <v>21.524999999999999</v>
      </c>
      <c r="E1019" s="1">
        <f t="shared" si="45"/>
        <v>1.5889239120165932E-3</v>
      </c>
      <c r="F1019" s="1">
        <f t="shared" si="46"/>
        <v>0.15350488021295461</v>
      </c>
      <c r="G1019" s="1">
        <f t="shared" si="47"/>
        <v>3.4358481499279225E-2</v>
      </c>
    </row>
    <row r="1020" spans="1:7" x14ac:dyDescent="0.25">
      <c r="A1020" s="7">
        <v>37323</v>
      </c>
      <c r="B1020">
        <v>1164.31</v>
      </c>
      <c r="C1020">
        <v>14.589449521249369</v>
      </c>
      <c r="D1020">
        <v>20.81</v>
      </c>
      <c r="E1020" s="1">
        <f t="shared" si="45"/>
        <v>2.8742335082790005E-2</v>
      </c>
      <c r="F1020" s="1">
        <f t="shared" si="46"/>
        <v>-9.3687173301166271E-2</v>
      </c>
      <c r="G1020" s="1">
        <f t="shared" si="47"/>
        <v>8.3854166666666563E-2</v>
      </c>
    </row>
    <row r="1021" spans="1:7" x14ac:dyDescent="0.25">
      <c r="A1021" s="7">
        <v>37316</v>
      </c>
      <c r="B1021">
        <v>1131.78</v>
      </c>
      <c r="C1021">
        <v>16.097586938485886</v>
      </c>
      <c r="D1021">
        <v>19.2</v>
      </c>
      <c r="E1021" s="1">
        <f t="shared" si="45"/>
        <v>3.8482713058797691E-2</v>
      </c>
      <c r="F1021" s="1">
        <f t="shared" si="46"/>
        <v>0</v>
      </c>
      <c r="G1021" s="1">
        <f t="shared" si="47"/>
        <v>2.7562215681027569E-2</v>
      </c>
    </row>
    <row r="1022" spans="1:7" x14ac:dyDescent="0.25">
      <c r="A1022" s="7">
        <v>37309</v>
      </c>
      <c r="B1022">
        <v>1089.8399999999999</v>
      </c>
      <c r="C1022">
        <v>16.097586938485886</v>
      </c>
      <c r="D1022">
        <v>18.684999999999999</v>
      </c>
      <c r="E1022" s="1">
        <f t="shared" si="45"/>
        <v>-1.2987012987013102E-2</v>
      </c>
      <c r="F1022" s="1">
        <f t="shared" si="46"/>
        <v>5.7847724372607434E-2</v>
      </c>
      <c r="G1022" s="1">
        <f t="shared" si="47"/>
        <v>5.4458239277652476E-2</v>
      </c>
    </row>
    <row r="1023" spans="1:7" x14ac:dyDescent="0.25">
      <c r="A1023" s="7">
        <v>37302</v>
      </c>
      <c r="B1023">
        <v>1104.18</v>
      </c>
      <c r="C1023">
        <v>15.217300720699766</v>
      </c>
      <c r="D1023">
        <v>17.72</v>
      </c>
      <c r="E1023" s="1">
        <f t="shared" si="45"/>
        <v>7.2613161591652542E-3</v>
      </c>
      <c r="F1023" s="1">
        <f t="shared" si="46"/>
        <v>2.2173913043478377E-2</v>
      </c>
      <c r="G1023" s="1">
        <f t="shared" si="47"/>
        <v>0.11798107255520507</v>
      </c>
    </row>
    <row r="1024" spans="1:7" x14ac:dyDescent="0.25">
      <c r="A1024" s="7">
        <v>37295</v>
      </c>
      <c r="B1024">
        <v>1096.22</v>
      </c>
      <c r="C1024">
        <v>14.887193389029969</v>
      </c>
      <c r="D1024">
        <v>15.85</v>
      </c>
      <c r="E1024" s="1">
        <f t="shared" si="45"/>
        <v>-2.3150953484227466E-2</v>
      </c>
      <c r="F1024" s="1">
        <f t="shared" si="46"/>
        <v>3.3707865168539186E-2</v>
      </c>
      <c r="G1024" s="1">
        <f t="shared" si="47"/>
        <v>2.5300442757747454E-3</v>
      </c>
    </row>
    <row r="1025" spans="1:7" x14ac:dyDescent="0.25">
      <c r="A1025" s="7">
        <v>37288</v>
      </c>
      <c r="B1025">
        <v>1122.2</v>
      </c>
      <c r="C1025">
        <v>14.401741430692038</v>
      </c>
      <c r="D1025">
        <v>15.81</v>
      </c>
      <c r="E1025" s="1">
        <f t="shared" si="45"/>
        <v>-9.7769306790906896E-3</v>
      </c>
      <c r="F1025" s="1">
        <f t="shared" si="46"/>
        <v>3.4883720930232842E-2</v>
      </c>
      <c r="G1025" s="1">
        <f t="shared" si="47"/>
        <v>-2.3471278567016696E-2</v>
      </c>
    </row>
    <row r="1026" spans="1:7" x14ac:dyDescent="0.25">
      <c r="A1026" s="7">
        <v>37281</v>
      </c>
      <c r="B1026">
        <v>1133.28</v>
      </c>
      <c r="C1026">
        <v>13.9162894723541</v>
      </c>
      <c r="D1026">
        <v>16.190000000000001</v>
      </c>
      <c r="E1026" s="1">
        <f t="shared" si="45"/>
        <v>5.055073697653345E-3</v>
      </c>
      <c r="F1026" s="1">
        <f t="shared" si="46"/>
        <v>3.7144235407621684E-2</v>
      </c>
      <c r="G1026" s="1">
        <f t="shared" si="47"/>
        <v>2.6307448494453212E-2</v>
      </c>
    </row>
    <row r="1027" spans="1:7" x14ac:dyDescent="0.25">
      <c r="A1027" s="7">
        <v>37274</v>
      </c>
      <c r="B1027">
        <v>1127.58</v>
      </c>
      <c r="C1027">
        <v>13.417892128460489</v>
      </c>
      <c r="D1027">
        <v>15.775</v>
      </c>
      <c r="E1027" s="1">
        <f t="shared" ref="E1027:E1090" si="48">B1027/B1028-1</f>
        <v>-1.5729748603351967E-2</v>
      </c>
      <c r="F1027" s="1">
        <f t="shared" ref="F1027:F1090" si="49">C1027/C1028-1</f>
        <v>2.8784119106699535E-2</v>
      </c>
      <c r="G1027" s="1">
        <f t="shared" ref="G1027:G1090" si="50">D1027/D1028-1</f>
        <v>-0.1137640449438202</v>
      </c>
    </row>
    <row r="1028" spans="1:7" x14ac:dyDescent="0.25">
      <c r="A1028" s="7">
        <v>37267</v>
      </c>
      <c r="B1028">
        <v>1145.5999999999999</v>
      </c>
      <c r="C1028">
        <v>13.042475947345823</v>
      </c>
      <c r="D1028">
        <v>17.8</v>
      </c>
      <c r="E1028" s="1">
        <f t="shared" si="48"/>
        <v>-2.2950763746151459E-2</v>
      </c>
      <c r="F1028" s="1">
        <f t="shared" si="49"/>
        <v>0</v>
      </c>
      <c r="G1028" s="1">
        <f t="shared" si="50"/>
        <v>-5.394631942598993E-2</v>
      </c>
    </row>
    <row r="1029" spans="1:7" x14ac:dyDescent="0.25">
      <c r="A1029" s="7">
        <v>37260</v>
      </c>
      <c r="B1029">
        <v>1172.51</v>
      </c>
      <c r="C1029">
        <v>13.042475947345823</v>
      </c>
      <c r="D1029">
        <v>18.815000000000001</v>
      </c>
      <c r="E1029" s="1">
        <f t="shared" si="48"/>
        <v>9.8964703450414859E-3</v>
      </c>
      <c r="F1029" s="1">
        <f t="shared" si="49"/>
        <v>-6.4096609382257252E-2</v>
      </c>
      <c r="G1029" s="1">
        <f t="shared" si="50"/>
        <v>1.2920592193808922E-2</v>
      </c>
    </row>
    <row r="1030" spans="1:7" x14ac:dyDescent="0.25">
      <c r="A1030" s="7">
        <v>37253</v>
      </c>
      <c r="B1030">
        <v>1161.02</v>
      </c>
      <c r="C1030">
        <v>13.935707550687621</v>
      </c>
      <c r="D1030">
        <v>18.574999999999999</v>
      </c>
      <c r="E1030" s="1">
        <f t="shared" si="48"/>
        <v>1.4088689743119387E-2</v>
      </c>
      <c r="F1030" s="1">
        <f t="shared" si="49"/>
        <v>3.8591413410516306E-2</v>
      </c>
      <c r="G1030" s="1">
        <f t="shared" si="50"/>
        <v>4.9435028248587587E-2</v>
      </c>
    </row>
    <row r="1031" spans="1:7" x14ac:dyDescent="0.25">
      <c r="A1031" s="7">
        <v>37246</v>
      </c>
      <c r="B1031">
        <v>1144.8900000000001</v>
      </c>
      <c r="C1031">
        <v>13.417892128460489</v>
      </c>
      <c r="D1031">
        <v>17.7</v>
      </c>
      <c r="E1031" s="1">
        <f t="shared" si="48"/>
        <v>1.9410732888726745E-2</v>
      </c>
      <c r="F1031" s="1">
        <f t="shared" si="49"/>
        <v>0.13589041095890408</v>
      </c>
      <c r="G1031" s="1">
        <f t="shared" si="50"/>
        <v>-2.4793388429751984E-2</v>
      </c>
    </row>
    <row r="1032" spans="1:7" x14ac:dyDescent="0.25">
      <c r="A1032" s="7">
        <v>37239</v>
      </c>
      <c r="B1032">
        <v>1123.0899999999999</v>
      </c>
      <c r="C1032">
        <v>11.812664319556388</v>
      </c>
      <c r="D1032">
        <v>18.149999999999999</v>
      </c>
      <c r="E1032" s="1">
        <f t="shared" si="48"/>
        <v>-3.0406367898058395E-2</v>
      </c>
      <c r="F1032" s="1">
        <f t="shared" si="49"/>
        <v>2.7472527472527375E-3</v>
      </c>
      <c r="G1032" s="1">
        <f t="shared" si="50"/>
        <v>-6.7557153865913211E-2</v>
      </c>
    </row>
    <row r="1033" spans="1:7" x14ac:dyDescent="0.25">
      <c r="A1033" s="7">
        <v>37232</v>
      </c>
      <c r="B1033">
        <v>1158.31</v>
      </c>
      <c r="C1033">
        <v>11.780300855667193</v>
      </c>
      <c r="D1033">
        <v>19.465</v>
      </c>
      <c r="E1033" s="1">
        <f t="shared" si="48"/>
        <v>1.6551845188468084E-2</v>
      </c>
      <c r="F1033" s="1">
        <f t="shared" si="49"/>
        <v>0.13749999999999996</v>
      </c>
      <c r="G1033" s="1">
        <f t="shared" si="50"/>
        <v>2.8533685601056735E-2</v>
      </c>
    </row>
    <row r="1034" spans="1:7" x14ac:dyDescent="0.25">
      <c r="A1034" s="7">
        <v>37225</v>
      </c>
      <c r="B1034">
        <v>1139.45</v>
      </c>
      <c r="C1034">
        <v>10.356308444542588</v>
      </c>
      <c r="D1034">
        <v>18.925000000000001</v>
      </c>
      <c r="E1034" s="1">
        <f t="shared" si="48"/>
        <v>-9.4667663473406716E-3</v>
      </c>
      <c r="F1034" s="1">
        <f t="shared" si="49"/>
        <v>4.7806155861165767E-2</v>
      </c>
      <c r="G1034" s="1">
        <f t="shared" si="50"/>
        <v>-1.5826958586123707E-3</v>
      </c>
    </row>
    <row r="1035" spans="1:7" x14ac:dyDescent="0.25">
      <c r="A1035" s="7">
        <v>37218</v>
      </c>
      <c r="B1035">
        <v>1150.3399999999999</v>
      </c>
      <c r="C1035">
        <v>9.8838018717603315</v>
      </c>
      <c r="D1035">
        <v>18.954999999999998</v>
      </c>
      <c r="E1035" s="1">
        <f t="shared" si="48"/>
        <v>1.0266543714047227E-2</v>
      </c>
      <c r="F1035" s="1">
        <f t="shared" si="49"/>
        <v>-2.5526483726866722E-2</v>
      </c>
      <c r="G1035" s="1">
        <f t="shared" si="50"/>
        <v>2.9883183917413625E-2</v>
      </c>
    </row>
    <row r="1036" spans="1:7" x14ac:dyDescent="0.25">
      <c r="A1036" s="7">
        <v>37211</v>
      </c>
      <c r="B1036">
        <v>1138.6500000000001</v>
      </c>
      <c r="C1036">
        <v>10.142709582873897</v>
      </c>
      <c r="D1036">
        <v>18.405000000000001</v>
      </c>
      <c r="E1036" s="1">
        <f t="shared" si="48"/>
        <v>1.6370468888075695E-2</v>
      </c>
      <c r="F1036" s="1">
        <f t="shared" si="49"/>
        <v>0.11928571428571422</v>
      </c>
      <c r="G1036" s="1">
        <f t="shared" si="50"/>
        <v>-5.6637621732444909E-2</v>
      </c>
    </row>
    <row r="1037" spans="1:7" x14ac:dyDescent="0.25">
      <c r="A1037" s="7">
        <v>37204</v>
      </c>
      <c r="B1037">
        <v>1120.31</v>
      </c>
      <c r="C1037">
        <v>9.061769888974764</v>
      </c>
      <c r="D1037">
        <v>19.510000000000002</v>
      </c>
      <c r="E1037" s="1">
        <f t="shared" si="48"/>
        <v>3.0454378219278766E-2</v>
      </c>
      <c r="F1037" s="1">
        <f t="shared" si="49"/>
        <v>1.449275362318847E-2</v>
      </c>
      <c r="G1037" s="1">
        <f t="shared" si="50"/>
        <v>1.0095780481491179E-2</v>
      </c>
    </row>
    <row r="1038" spans="1:7" x14ac:dyDescent="0.25">
      <c r="A1038" s="7">
        <v>37197</v>
      </c>
      <c r="B1038">
        <v>1087.2</v>
      </c>
      <c r="C1038">
        <v>8.9323160334179814</v>
      </c>
      <c r="D1038">
        <v>19.315000000000001</v>
      </c>
      <c r="E1038" s="1">
        <f t="shared" si="48"/>
        <v>-1.5761218891735429E-2</v>
      </c>
      <c r="F1038" s="1">
        <f t="shared" si="49"/>
        <v>2.2222222222222365E-2</v>
      </c>
      <c r="G1038" s="1">
        <f t="shared" si="50"/>
        <v>-0.15377875136911279</v>
      </c>
    </row>
    <row r="1039" spans="1:7" x14ac:dyDescent="0.25">
      <c r="A1039" s="7">
        <v>37190</v>
      </c>
      <c r="B1039">
        <v>1104.6099999999999</v>
      </c>
      <c r="C1039">
        <v>8.7381352500828076</v>
      </c>
      <c r="D1039">
        <v>22.824999999999999</v>
      </c>
      <c r="E1039" s="1">
        <f t="shared" si="48"/>
        <v>2.8999142974251768E-2</v>
      </c>
      <c r="F1039" s="1">
        <f t="shared" si="49"/>
        <v>9.3117408906882693E-2</v>
      </c>
      <c r="G1039" s="1">
        <f t="shared" si="50"/>
        <v>6.2121917170777197E-2</v>
      </c>
    </row>
    <row r="1040" spans="1:7" x14ac:dyDescent="0.25">
      <c r="A1040" s="7">
        <v>37183</v>
      </c>
      <c r="B1040">
        <v>1073.48</v>
      </c>
      <c r="C1040">
        <v>7.9937755806313087</v>
      </c>
      <c r="D1040">
        <v>21.49</v>
      </c>
      <c r="E1040" s="1">
        <f t="shared" si="48"/>
        <v>-1.6644528924105728E-2</v>
      </c>
      <c r="F1040" s="1">
        <f t="shared" si="49"/>
        <v>6.0085836909870904E-2</v>
      </c>
      <c r="G1040" s="1">
        <f t="shared" si="50"/>
        <v>-5.5384615384615477E-2</v>
      </c>
    </row>
    <row r="1041" spans="1:7" x14ac:dyDescent="0.25">
      <c r="A1041" s="7">
        <v>37176</v>
      </c>
      <c r="B1041">
        <v>1091.6500000000001</v>
      </c>
      <c r="C1041">
        <v>7.5406870861825723</v>
      </c>
      <c r="D1041">
        <v>22.75</v>
      </c>
      <c r="E1041" s="1">
        <f t="shared" si="48"/>
        <v>1.8919524351770578E-2</v>
      </c>
      <c r="F1041" s="1">
        <f t="shared" si="49"/>
        <v>-0.17957746478873227</v>
      </c>
      <c r="G1041" s="1">
        <f t="shared" si="50"/>
        <v>7.9222011385199353E-2</v>
      </c>
    </row>
    <row r="1042" spans="1:7" x14ac:dyDescent="0.25">
      <c r="A1042" s="7">
        <v>37169</v>
      </c>
      <c r="B1042">
        <v>1071.3800000000001</v>
      </c>
      <c r="C1042">
        <v>9.1912237445315466</v>
      </c>
      <c r="D1042">
        <v>21.08</v>
      </c>
      <c r="E1042" s="1">
        <f t="shared" si="48"/>
        <v>2.9242799777124517E-2</v>
      </c>
      <c r="F1042" s="1">
        <f t="shared" si="49"/>
        <v>-2.8089887640448952E-3</v>
      </c>
      <c r="G1042" s="1">
        <f t="shared" si="50"/>
        <v>9.5064935064935074E-2</v>
      </c>
    </row>
    <row r="1043" spans="1:7" x14ac:dyDescent="0.25">
      <c r="A1043" s="7">
        <v>37162</v>
      </c>
      <c r="B1043">
        <v>1040.94</v>
      </c>
      <c r="C1043">
        <v>9.2171145156429031</v>
      </c>
      <c r="D1043">
        <v>19.25</v>
      </c>
      <c r="E1043" s="1">
        <f t="shared" si="48"/>
        <v>7.780078691240444E-2</v>
      </c>
      <c r="F1043" s="1">
        <f t="shared" si="49"/>
        <v>4.3223443223443292E-2</v>
      </c>
      <c r="G1043" s="1">
        <f t="shared" si="50"/>
        <v>6.7665002773155791E-2</v>
      </c>
    </row>
    <row r="1044" spans="1:7" x14ac:dyDescent="0.25">
      <c r="A1044" s="7">
        <v>37155</v>
      </c>
      <c r="B1044">
        <v>965.8</v>
      </c>
      <c r="C1044">
        <v>8.8352256417503945</v>
      </c>
      <c r="D1044">
        <v>18.03</v>
      </c>
      <c r="E1044" s="1">
        <f t="shared" si="48"/>
        <v>-0.11600490599886504</v>
      </c>
      <c r="F1044" s="1">
        <f t="shared" si="49"/>
        <v>-1.5151515151515138E-2</v>
      </c>
      <c r="G1044" s="1">
        <f t="shared" si="50"/>
        <v>-0.1515294117647058</v>
      </c>
    </row>
    <row r="1045" spans="1:7" x14ac:dyDescent="0.25">
      <c r="A1045" s="7">
        <v>37148</v>
      </c>
      <c r="B1045">
        <v>1092.54</v>
      </c>
      <c r="C1045">
        <v>8.9711521900850162</v>
      </c>
      <c r="D1045">
        <v>21.25</v>
      </c>
      <c r="E1045" s="1">
        <f t="shared" si="48"/>
        <v>6.2259389563263934E-3</v>
      </c>
      <c r="F1045" s="1">
        <f t="shared" si="49"/>
        <v>0</v>
      </c>
      <c r="G1045" s="1">
        <f t="shared" si="50"/>
        <v>1.7720306513409945E-2</v>
      </c>
    </row>
    <row r="1046" spans="1:7" x14ac:dyDescent="0.25">
      <c r="A1046" s="7">
        <v>37141</v>
      </c>
      <c r="B1046">
        <v>1085.78</v>
      </c>
      <c r="C1046">
        <v>8.9711521900850162</v>
      </c>
      <c r="D1046">
        <v>20.88</v>
      </c>
      <c r="E1046" s="1">
        <f t="shared" si="48"/>
        <v>-4.2167293000935024E-2</v>
      </c>
      <c r="F1046" s="1">
        <f t="shared" si="49"/>
        <v>-1.4409221902017544E-3</v>
      </c>
      <c r="G1046" s="1">
        <f t="shared" si="50"/>
        <v>-7.8755790866975484E-2</v>
      </c>
    </row>
    <row r="1047" spans="1:7" x14ac:dyDescent="0.25">
      <c r="A1047" s="7">
        <v>37134</v>
      </c>
      <c r="B1047">
        <v>1133.58</v>
      </c>
      <c r="C1047">
        <v>8.9840975756406944</v>
      </c>
      <c r="D1047">
        <v>22.664999999999999</v>
      </c>
      <c r="E1047" s="1">
        <f t="shared" si="48"/>
        <v>-4.3335893259517588E-2</v>
      </c>
      <c r="F1047" s="1">
        <f t="shared" si="49"/>
        <v>-7.8627591136526398E-3</v>
      </c>
      <c r="G1047" s="1">
        <f t="shared" si="50"/>
        <v>4.6398891966759059E-2</v>
      </c>
    </row>
    <row r="1048" spans="1:7" x14ac:dyDescent="0.25">
      <c r="A1048" s="7">
        <v>37127</v>
      </c>
      <c r="B1048">
        <v>1184.93</v>
      </c>
      <c r="C1048">
        <v>9.0552971961969249</v>
      </c>
      <c r="D1048">
        <v>21.66</v>
      </c>
      <c r="E1048" s="1">
        <f t="shared" si="48"/>
        <v>1.9759546287769991E-2</v>
      </c>
      <c r="F1048" s="1">
        <f t="shared" si="49"/>
        <v>7.6153846153846239E-2</v>
      </c>
      <c r="G1048" s="1">
        <f t="shared" si="50"/>
        <v>0.12490262269540375</v>
      </c>
    </row>
    <row r="1049" spans="1:7" x14ac:dyDescent="0.25">
      <c r="A1049" s="7">
        <v>37120</v>
      </c>
      <c r="B1049">
        <v>1161.97</v>
      </c>
      <c r="C1049">
        <v>8.4145006111908511</v>
      </c>
      <c r="D1049">
        <v>19.254999999999999</v>
      </c>
      <c r="E1049" s="1">
        <f t="shared" si="48"/>
        <v>-2.3685890972642398E-2</v>
      </c>
      <c r="F1049" s="1">
        <f t="shared" si="49"/>
        <v>-3.8314176245211051E-3</v>
      </c>
      <c r="G1049" s="1">
        <f t="shared" si="50"/>
        <v>1.0230849947534093E-2</v>
      </c>
    </row>
    <row r="1050" spans="1:7" x14ac:dyDescent="0.25">
      <c r="A1050" s="7">
        <v>37113</v>
      </c>
      <c r="B1050">
        <v>1190.1600000000001</v>
      </c>
      <c r="C1050">
        <v>8.4468640750800468</v>
      </c>
      <c r="D1050">
        <v>19.059999999999999</v>
      </c>
      <c r="E1050" s="1">
        <f t="shared" si="48"/>
        <v>-1.9920121875900532E-2</v>
      </c>
      <c r="F1050" s="1">
        <f t="shared" si="49"/>
        <v>-1.8796992481203256E-2</v>
      </c>
      <c r="G1050" s="1">
        <f t="shared" si="50"/>
        <v>-2.9531568228105987E-2</v>
      </c>
    </row>
    <row r="1051" spans="1:7" x14ac:dyDescent="0.25">
      <c r="A1051" s="7">
        <v>37106</v>
      </c>
      <c r="B1051">
        <v>1214.3499999999999</v>
      </c>
      <c r="C1051">
        <v>8.6086813945260268</v>
      </c>
      <c r="D1051">
        <v>19.64</v>
      </c>
      <c r="E1051" s="1">
        <f t="shared" si="48"/>
        <v>7.0740243154034932E-3</v>
      </c>
      <c r="F1051" s="1">
        <f t="shared" si="49"/>
        <v>-4.0404040404040331E-2</v>
      </c>
      <c r="G1051" s="1">
        <f t="shared" si="50"/>
        <v>1.8144116122343235E-2</v>
      </c>
    </row>
    <row r="1052" spans="1:7" x14ac:dyDescent="0.25">
      <c r="A1052" s="7">
        <v>37099</v>
      </c>
      <c r="B1052">
        <v>1205.82</v>
      </c>
      <c r="C1052">
        <v>8.9711521900850162</v>
      </c>
      <c r="D1052">
        <v>19.29</v>
      </c>
      <c r="E1052" s="1">
        <f t="shared" si="48"/>
        <v>-4.1541066193170328E-3</v>
      </c>
      <c r="F1052" s="1">
        <f t="shared" si="49"/>
        <v>5.7208237986270172E-2</v>
      </c>
      <c r="G1052" s="1">
        <f t="shared" si="50"/>
        <v>-3.016591251885381E-2</v>
      </c>
    </row>
    <row r="1053" spans="1:7" x14ac:dyDescent="0.25">
      <c r="A1053" s="7">
        <v>37092</v>
      </c>
      <c r="B1053">
        <v>1210.8499999999999</v>
      </c>
      <c r="C1053">
        <v>8.4857002317470815</v>
      </c>
      <c r="D1053">
        <v>19.89</v>
      </c>
      <c r="E1053" s="1">
        <f t="shared" si="48"/>
        <v>-3.9730850223744785E-3</v>
      </c>
      <c r="F1053" s="1">
        <f t="shared" si="49"/>
        <v>0.12532188841201686</v>
      </c>
      <c r="G1053" s="1">
        <f t="shared" si="50"/>
        <v>-5.0025012506251798E-3</v>
      </c>
    </row>
    <row r="1054" spans="1:7" x14ac:dyDescent="0.25">
      <c r="A1054" s="7">
        <v>37085</v>
      </c>
      <c r="B1054">
        <v>1215.68</v>
      </c>
      <c r="C1054">
        <v>7.5406870861825723</v>
      </c>
      <c r="D1054">
        <v>19.989999999999998</v>
      </c>
      <c r="E1054" s="1">
        <f t="shared" si="48"/>
        <v>2.1073585365239289E-2</v>
      </c>
      <c r="F1054" s="1">
        <f t="shared" si="49"/>
        <v>7.770582793709524E-2</v>
      </c>
      <c r="G1054" s="1">
        <f t="shared" si="50"/>
        <v>-5.4622842279498762E-2</v>
      </c>
    </row>
    <row r="1055" spans="1:7" x14ac:dyDescent="0.25">
      <c r="A1055" s="7">
        <v>37078</v>
      </c>
      <c r="B1055">
        <v>1190.5899999999999</v>
      </c>
      <c r="C1055">
        <v>6.9969808928440873</v>
      </c>
      <c r="D1055">
        <v>21.145</v>
      </c>
      <c r="E1055" s="1">
        <f t="shared" si="48"/>
        <v>-2.7629408209601358E-2</v>
      </c>
      <c r="F1055" s="1">
        <f t="shared" si="49"/>
        <v>-0.14680347277032346</v>
      </c>
      <c r="G1055" s="1">
        <f t="shared" si="50"/>
        <v>-6.3344407530454006E-2</v>
      </c>
    </row>
    <row r="1056" spans="1:7" x14ac:dyDescent="0.25">
      <c r="A1056" s="7">
        <v>37071</v>
      </c>
      <c r="B1056">
        <v>1224.42</v>
      </c>
      <c r="C1056">
        <v>8.2009017495221617</v>
      </c>
      <c r="D1056">
        <v>22.574999999999999</v>
      </c>
      <c r="E1056" s="1">
        <f t="shared" si="48"/>
        <v>-7.5896682580478547E-4</v>
      </c>
      <c r="F1056" s="1">
        <f t="shared" si="49"/>
        <v>4.3657331136737865E-2</v>
      </c>
      <c r="G1056" s="1">
        <f t="shared" si="50"/>
        <v>2.4422735346358859E-3</v>
      </c>
    </row>
    <row r="1057" spans="1:7" x14ac:dyDescent="0.25">
      <c r="A1057" s="7">
        <v>37064</v>
      </c>
      <c r="B1057">
        <v>1225.3499999999999</v>
      </c>
      <c r="C1057">
        <v>7.8578490322966896</v>
      </c>
      <c r="D1057">
        <v>22.52</v>
      </c>
      <c r="E1057" s="1">
        <f t="shared" si="48"/>
        <v>9.0500345861195264E-3</v>
      </c>
      <c r="F1057" s="1">
        <f t="shared" si="49"/>
        <v>-4.7095761381475532E-2</v>
      </c>
      <c r="G1057" s="1">
        <f t="shared" si="50"/>
        <v>-0.15018867924528301</v>
      </c>
    </row>
    <row r="1058" spans="1:7" x14ac:dyDescent="0.25">
      <c r="A1058" s="7">
        <v>37057</v>
      </c>
      <c r="B1058">
        <v>1214.3599999999999</v>
      </c>
      <c r="C1058">
        <v>8.2462105989670356</v>
      </c>
      <c r="D1058">
        <v>26.5</v>
      </c>
      <c r="E1058" s="1">
        <f t="shared" si="48"/>
        <v>-4.0001264862130181E-2</v>
      </c>
      <c r="F1058" s="1">
        <f t="shared" si="49"/>
        <v>-2.0753266717909336E-2</v>
      </c>
      <c r="G1058" s="1">
        <f t="shared" si="50"/>
        <v>-2.822201317027262E-3</v>
      </c>
    </row>
    <row r="1059" spans="1:7" x14ac:dyDescent="0.25">
      <c r="A1059" s="7">
        <v>37050</v>
      </c>
      <c r="B1059">
        <v>1264.96</v>
      </c>
      <c r="C1059">
        <v>8.420973303968692</v>
      </c>
      <c r="D1059">
        <v>26.574999999999999</v>
      </c>
      <c r="E1059" s="1">
        <f t="shared" si="48"/>
        <v>3.4029523983278853E-3</v>
      </c>
      <c r="F1059" s="1">
        <f t="shared" si="49"/>
        <v>-4.3382352941176539E-2</v>
      </c>
      <c r="G1059" s="1">
        <f t="shared" si="50"/>
        <v>-7.9015768497660788E-2</v>
      </c>
    </row>
    <row r="1060" spans="1:7" x14ac:dyDescent="0.25">
      <c r="A1060" s="7">
        <v>37043</v>
      </c>
      <c r="B1060">
        <v>1260.67</v>
      </c>
      <c r="C1060">
        <v>8.8028621778612006</v>
      </c>
      <c r="D1060">
        <v>28.855</v>
      </c>
      <c r="E1060" s="1">
        <f t="shared" si="48"/>
        <v>-1.3475338252901259E-2</v>
      </c>
      <c r="F1060" s="1">
        <f t="shared" si="49"/>
        <v>3.2649962034928093E-2</v>
      </c>
      <c r="G1060" s="1">
        <f t="shared" si="50"/>
        <v>-9.2703862660944436E-3</v>
      </c>
    </row>
    <row r="1061" spans="1:7" x14ac:dyDescent="0.25">
      <c r="A1061" s="7">
        <v>37036</v>
      </c>
      <c r="B1061">
        <v>1277.8900000000001</v>
      </c>
      <c r="C1061">
        <v>8.5245363884141163</v>
      </c>
      <c r="D1061">
        <v>29.125</v>
      </c>
      <c r="E1061" s="1">
        <f t="shared" si="48"/>
        <v>-1.0890430044273813E-2</v>
      </c>
      <c r="F1061" s="1">
        <f t="shared" si="49"/>
        <v>4.0284360189573487E-2</v>
      </c>
      <c r="G1061" s="1">
        <f t="shared" si="50"/>
        <v>-4.2735042735042583E-3</v>
      </c>
    </row>
    <row r="1062" spans="1:7" x14ac:dyDescent="0.25">
      <c r="A1062" s="7">
        <v>37029</v>
      </c>
      <c r="B1062">
        <v>1291.96</v>
      </c>
      <c r="C1062">
        <v>8.1944290567443208</v>
      </c>
      <c r="D1062">
        <v>29.25</v>
      </c>
      <c r="E1062" s="1">
        <f t="shared" si="48"/>
        <v>3.716072475053589E-2</v>
      </c>
      <c r="F1062" s="1">
        <f t="shared" si="49"/>
        <v>8.9500860585197684E-2</v>
      </c>
      <c r="G1062" s="1">
        <f t="shared" si="50"/>
        <v>8.8169642857142794E-2</v>
      </c>
    </row>
    <row r="1063" spans="1:7" x14ac:dyDescent="0.25">
      <c r="A1063" s="7">
        <v>37022</v>
      </c>
      <c r="B1063">
        <v>1245.67</v>
      </c>
      <c r="C1063">
        <v>7.5212690078490541</v>
      </c>
      <c r="D1063">
        <v>26.88</v>
      </c>
      <c r="E1063" s="1">
        <f t="shared" si="48"/>
        <v>-1.6532318551092939E-2</v>
      </c>
      <c r="F1063" s="1">
        <f t="shared" si="49"/>
        <v>0.13255360623781698</v>
      </c>
      <c r="G1063" s="1">
        <f t="shared" si="50"/>
        <v>2.5954198473282508E-2</v>
      </c>
    </row>
    <row r="1064" spans="1:7" x14ac:dyDescent="0.25">
      <c r="A1064" s="7">
        <v>37015</v>
      </c>
      <c r="B1064">
        <v>1266.6099999999999</v>
      </c>
      <c r="C1064">
        <v>6.6409827900629335</v>
      </c>
      <c r="D1064">
        <v>26.2</v>
      </c>
      <c r="E1064" s="1">
        <f t="shared" si="48"/>
        <v>1.082159530744975E-2</v>
      </c>
      <c r="F1064" s="1">
        <f t="shared" si="49"/>
        <v>-7.567567567567568E-2</v>
      </c>
      <c r="G1064" s="1">
        <f t="shared" si="50"/>
        <v>-4.9864007252946485E-2</v>
      </c>
    </row>
    <row r="1065" spans="1:7" x14ac:dyDescent="0.25">
      <c r="A1065" s="7">
        <v>37008</v>
      </c>
      <c r="B1065">
        <v>1253.05</v>
      </c>
      <c r="C1065">
        <v>7.1846889834014194</v>
      </c>
      <c r="D1065">
        <v>27.574999999999999</v>
      </c>
      <c r="E1065" s="1">
        <f t="shared" si="48"/>
        <v>8.1014980128399916E-3</v>
      </c>
      <c r="F1065" s="1">
        <f t="shared" si="49"/>
        <v>1.8348623853210677E-2</v>
      </c>
      <c r="G1065" s="1">
        <f t="shared" si="50"/>
        <v>0.22202526035896297</v>
      </c>
    </row>
    <row r="1066" spans="1:7" x14ac:dyDescent="0.25">
      <c r="A1066" s="7">
        <v>37001</v>
      </c>
      <c r="B1066">
        <v>1242.98</v>
      </c>
      <c r="C1066">
        <v>7.0552351278446395</v>
      </c>
      <c r="D1066">
        <v>22.565000000000001</v>
      </c>
      <c r="E1066" s="1">
        <f t="shared" si="48"/>
        <v>5.0257710181664583E-2</v>
      </c>
      <c r="F1066" s="1">
        <f t="shared" si="49"/>
        <v>1.8691588785047175E-2</v>
      </c>
      <c r="G1066" s="1">
        <f t="shared" si="50"/>
        <v>7.0445920303605414E-2</v>
      </c>
    </row>
    <row r="1067" spans="1:7" x14ac:dyDescent="0.25">
      <c r="A1067" s="7">
        <v>36994</v>
      </c>
      <c r="B1067">
        <v>1183.5</v>
      </c>
      <c r="C1067">
        <v>6.9257812722878542</v>
      </c>
      <c r="D1067">
        <v>21.08</v>
      </c>
      <c r="E1067" s="1">
        <f t="shared" si="48"/>
        <v>4.8802318265200206E-2</v>
      </c>
      <c r="F1067" s="1">
        <f t="shared" si="49"/>
        <v>6.3354037267080665E-2</v>
      </c>
      <c r="G1067" s="1">
        <f t="shared" si="50"/>
        <v>2.9045643153526868E-2</v>
      </c>
    </row>
    <row r="1068" spans="1:7" x14ac:dyDescent="0.25">
      <c r="A1068" s="7">
        <v>36987</v>
      </c>
      <c r="B1068">
        <v>1128.43</v>
      </c>
      <c r="C1068">
        <v>6.5131471077006111</v>
      </c>
      <c r="D1068">
        <v>20.484999999999999</v>
      </c>
      <c r="E1068" s="1">
        <f t="shared" si="48"/>
        <v>-2.749217894909195E-2</v>
      </c>
      <c r="F1068" s="1">
        <f t="shared" si="49"/>
        <v>6.2499999999998668E-3</v>
      </c>
      <c r="G1068" s="1">
        <f t="shared" si="50"/>
        <v>-7.9325842696629234E-2</v>
      </c>
    </row>
    <row r="1069" spans="1:7" x14ac:dyDescent="0.25">
      <c r="A1069" s="7">
        <v>36980</v>
      </c>
      <c r="B1069">
        <v>1160.33</v>
      </c>
      <c r="C1069">
        <v>6.4726927778391179</v>
      </c>
      <c r="D1069">
        <v>22.25</v>
      </c>
      <c r="E1069" s="1">
        <f t="shared" si="48"/>
        <v>1.7985138134634093E-2</v>
      </c>
      <c r="F1069" s="1">
        <f t="shared" si="49"/>
        <v>6.2893081761006275E-3</v>
      </c>
      <c r="G1069" s="1">
        <f t="shared" si="50"/>
        <v>7.4619657087660052E-2</v>
      </c>
    </row>
    <row r="1070" spans="1:7" x14ac:dyDescent="0.25">
      <c r="A1070" s="7">
        <v>36973</v>
      </c>
      <c r="B1070">
        <v>1139.83</v>
      </c>
      <c r="C1070">
        <v>6.4322384479776229</v>
      </c>
      <c r="D1070">
        <v>20.704999999999998</v>
      </c>
      <c r="E1070" s="1">
        <f t="shared" si="48"/>
        <v>-9.3000617106898664E-3</v>
      </c>
      <c r="F1070" s="1">
        <f t="shared" si="49"/>
        <v>0</v>
      </c>
      <c r="G1070" s="1">
        <f t="shared" si="50"/>
        <v>-6.0997732426303908E-2</v>
      </c>
    </row>
    <row r="1071" spans="1:7" x14ac:dyDescent="0.25">
      <c r="A1071" s="7">
        <v>36966</v>
      </c>
      <c r="B1071">
        <v>1150.53</v>
      </c>
      <c r="C1071">
        <v>6.4322384479776229</v>
      </c>
      <c r="D1071">
        <v>22.05</v>
      </c>
      <c r="E1071" s="1">
        <f t="shared" si="48"/>
        <v>-6.7203385708031416E-2</v>
      </c>
      <c r="F1071" s="1">
        <f t="shared" si="49"/>
        <v>-6.2500000000000888E-3</v>
      </c>
      <c r="G1071" s="1">
        <f t="shared" si="50"/>
        <v>-5.8497011101622531E-2</v>
      </c>
    </row>
    <row r="1072" spans="1:7" x14ac:dyDescent="0.25">
      <c r="A1072" s="7">
        <v>36959</v>
      </c>
      <c r="B1072">
        <v>1233.42</v>
      </c>
      <c r="C1072">
        <v>6.4726927778391179</v>
      </c>
      <c r="D1072">
        <v>23.42</v>
      </c>
      <c r="E1072" s="1">
        <f t="shared" si="48"/>
        <v>-6.1579348231211029E-4</v>
      </c>
      <c r="F1072" s="1">
        <f t="shared" si="49"/>
        <v>1.2658227848101333E-2</v>
      </c>
      <c r="G1072" s="1">
        <f t="shared" si="50"/>
        <v>0.15911902994308358</v>
      </c>
    </row>
    <row r="1073" spans="1:7" x14ac:dyDescent="0.25">
      <c r="A1073" s="7">
        <v>36952</v>
      </c>
      <c r="B1073">
        <v>1234.18</v>
      </c>
      <c r="C1073">
        <v>6.3917841181161288</v>
      </c>
      <c r="D1073">
        <v>20.204999999999998</v>
      </c>
      <c r="E1073" s="1">
        <f t="shared" si="48"/>
        <v>-9.3750501661501451E-3</v>
      </c>
      <c r="F1073" s="1">
        <f t="shared" si="49"/>
        <v>-1.2500000000000067E-2</v>
      </c>
      <c r="G1073" s="1">
        <f t="shared" si="50"/>
        <v>9.0688259109311664E-2</v>
      </c>
    </row>
    <row r="1074" spans="1:7" x14ac:dyDescent="0.25">
      <c r="A1074" s="7">
        <v>36945</v>
      </c>
      <c r="B1074">
        <v>1245.8599999999999</v>
      </c>
      <c r="C1074">
        <v>6.4726927778391179</v>
      </c>
      <c r="D1074">
        <v>18.524999999999999</v>
      </c>
      <c r="E1074" s="1">
        <f t="shared" si="48"/>
        <v>-4.2772736702189063E-2</v>
      </c>
      <c r="F1074" s="1">
        <f t="shared" si="49"/>
        <v>0</v>
      </c>
      <c r="G1074" s="1">
        <f t="shared" si="50"/>
        <v>-1.3052743740010753E-2</v>
      </c>
    </row>
    <row r="1075" spans="1:7" x14ac:dyDescent="0.25">
      <c r="A1075" s="7">
        <v>36938</v>
      </c>
      <c r="B1075">
        <v>1301.53</v>
      </c>
      <c r="C1075">
        <v>6.4726927778391179</v>
      </c>
      <c r="D1075">
        <v>18.77</v>
      </c>
      <c r="E1075" s="1">
        <f t="shared" si="48"/>
        <v>-1.0062673035382885E-2</v>
      </c>
      <c r="F1075" s="1">
        <f t="shared" si="49"/>
        <v>-3.0303030303030276E-2</v>
      </c>
      <c r="G1075" s="1">
        <f t="shared" si="50"/>
        <v>-2.5441329179647032E-2</v>
      </c>
    </row>
    <row r="1076" spans="1:7" x14ac:dyDescent="0.25">
      <c r="A1076" s="7">
        <v>36931</v>
      </c>
      <c r="B1076">
        <v>1314.76</v>
      </c>
      <c r="C1076">
        <v>6.6749644271465902</v>
      </c>
      <c r="D1076">
        <v>19.260000000000002</v>
      </c>
      <c r="E1076" s="1">
        <f t="shared" si="48"/>
        <v>-2.5721209067263495E-2</v>
      </c>
      <c r="F1076" s="1">
        <f t="shared" si="49"/>
        <v>3.7735849056603765E-2</v>
      </c>
      <c r="G1076" s="1">
        <f t="shared" si="50"/>
        <v>0.1289566236811257</v>
      </c>
    </row>
    <row r="1077" spans="1:7" x14ac:dyDescent="0.25">
      <c r="A1077" s="7">
        <v>36924</v>
      </c>
      <c r="B1077">
        <v>1349.47</v>
      </c>
      <c r="C1077">
        <v>6.4322384479776229</v>
      </c>
      <c r="D1077">
        <v>17.059999999999999</v>
      </c>
      <c r="E1077" s="1">
        <f t="shared" si="48"/>
        <v>-4.044429683752182E-3</v>
      </c>
      <c r="F1077" s="1">
        <f t="shared" si="49"/>
        <v>-2.4539877300613355E-2</v>
      </c>
      <c r="G1077" s="1">
        <f t="shared" si="50"/>
        <v>2.809792843691139E-2</v>
      </c>
    </row>
    <row r="1078" spans="1:7" x14ac:dyDescent="0.25">
      <c r="A1078" s="7">
        <v>36917</v>
      </c>
      <c r="B1078">
        <v>1354.95</v>
      </c>
      <c r="C1078">
        <v>6.5940557674236002</v>
      </c>
      <c r="D1078">
        <v>16.59375</v>
      </c>
      <c r="E1078" s="1">
        <f t="shared" si="48"/>
        <v>9.2436724417894744E-3</v>
      </c>
      <c r="F1078" s="1">
        <f t="shared" si="49"/>
        <v>0.23484848484848508</v>
      </c>
      <c r="G1078" s="1">
        <f t="shared" si="50"/>
        <v>7.5901328273244584E-3</v>
      </c>
    </row>
    <row r="1079" spans="1:7" x14ac:dyDescent="0.25">
      <c r="A1079" s="7">
        <v>36910</v>
      </c>
      <c r="B1079">
        <v>1342.54</v>
      </c>
      <c r="C1079">
        <v>5.3399715417172704</v>
      </c>
      <c r="D1079">
        <v>16.46875</v>
      </c>
      <c r="E1079" s="1">
        <f t="shared" si="48"/>
        <v>1.8371867224953098E-2</v>
      </c>
      <c r="F1079" s="1">
        <f t="shared" si="49"/>
        <v>3.1249999999999778E-2</v>
      </c>
      <c r="G1079" s="1">
        <f t="shared" si="50"/>
        <v>-9.3984962406015171E-3</v>
      </c>
    </row>
    <row r="1080" spans="1:7" x14ac:dyDescent="0.25">
      <c r="A1080" s="7">
        <v>36903</v>
      </c>
      <c r="B1080">
        <v>1318.32</v>
      </c>
      <c r="C1080">
        <v>5.178154222271294</v>
      </c>
      <c r="D1080">
        <v>16.625</v>
      </c>
      <c r="E1080" s="1">
        <f t="shared" si="48"/>
        <v>1.5381060576886041E-2</v>
      </c>
      <c r="F1080" s="1">
        <f t="shared" si="49"/>
        <v>7.8740157480317041E-3</v>
      </c>
      <c r="G1080" s="1">
        <f t="shared" si="50"/>
        <v>-1.1152416356877359E-2</v>
      </c>
    </row>
    <row r="1081" spans="1:7" x14ac:dyDescent="0.25">
      <c r="A1081" s="7">
        <v>36896</v>
      </c>
      <c r="B1081">
        <v>1298.3499999999999</v>
      </c>
      <c r="C1081">
        <v>5.137699892409799</v>
      </c>
      <c r="D1081">
        <v>16.8125</v>
      </c>
      <c r="E1081" s="1">
        <f t="shared" si="48"/>
        <v>-1.6610113006332083E-2</v>
      </c>
      <c r="F1081" s="1">
        <f t="shared" si="49"/>
        <v>5.8333333333333348E-2</v>
      </c>
      <c r="G1081" s="1">
        <f t="shared" si="50"/>
        <v>1.7013232514177634E-2</v>
      </c>
    </row>
    <row r="1082" spans="1:7" x14ac:dyDescent="0.25">
      <c r="A1082" s="7">
        <v>36889</v>
      </c>
      <c r="B1082">
        <v>1320.28</v>
      </c>
      <c r="C1082">
        <v>4.8545195833793375</v>
      </c>
      <c r="D1082">
        <v>16.53125</v>
      </c>
      <c r="E1082" s="1">
        <f t="shared" si="48"/>
        <v>1.0957372680842514E-2</v>
      </c>
      <c r="F1082" s="1">
        <f t="shared" si="49"/>
        <v>-6.2500000000000111E-2</v>
      </c>
      <c r="G1082" s="1">
        <f t="shared" si="50"/>
        <v>1.1472275334607929E-2</v>
      </c>
    </row>
    <row r="1083" spans="1:7" x14ac:dyDescent="0.25">
      <c r="A1083" s="7">
        <v>36882</v>
      </c>
      <c r="B1083">
        <v>1305.97</v>
      </c>
      <c r="C1083">
        <v>5.178154222271294</v>
      </c>
      <c r="D1083">
        <v>16.34375</v>
      </c>
      <c r="E1083" s="1">
        <f t="shared" si="48"/>
        <v>-4.7098273825401105E-3</v>
      </c>
      <c r="F1083" s="1">
        <f t="shared" si="49"/>
        <v>1.9920318725099584E-2</v>
      </c>
      <c r="G1083" s="1">
        <f t="shared" si="50"/>
        <v>0.10805084745762716</v>
      </c>
    </row>
    <row r="1084" spans="1:7" x14ac:dyDescent="0.25">
      <c r="A1084" s="7">
        <v>36875</v>
      </c>
      <c r="B1084">
        <v>1312.15</v>
      </c>
      <c r="C1084">
        <v>5.0770183976175582</v>
      </c>
      <c r="D1084">
        <v>14.75</v>
      </c>
      <c r="E1084" s="1">
        <f t="shared" si="48"/>
        <v>-4.2149369657417779E-2</v>
      </c>
      <c r="F1084" s="1">
        <f t="shared" si="49"/>
        <v>3.7190082644628308E-2</v>
      </c>
      <c r="G1084" s="1">
        <f t="shared" si="50"/>
        <v>-1.6666666666666718E-2</v>
      </c>
    </row>
    <row r="1085" spans="1:7" x14ac:dyDescent="0.25">
      <c r="A1085" s="7">
        <v>36868</v>
      </c>
      <c r="B1085">
        <v>1369.89</v>
      </c>
      <c r="C1085">
        <v>4.8949739132408316</v>
      </c>
      <c r="D1085">
        <v>15</v>
      </c>
      <c r="E1085" s="1">
        <f t="shared" si="48"/>
        <v>4.1559271002030052E-2</v>
      </c>
      <c r="F1085" s="1">
        <f t="shared" si="49"/>
        <v>7.0796460176991038E-2</v>
      </c>
      <c r="G1085" s="1">
        <f t="shared" si="50"/>
        <v>0.10854503464203225</v>
      </c>
    </row>
    <row r="1086" spans="1:7" x14ac:dyDescent="0.25">
      <c r="A1086" s="7">
        <v>36861</v>
      </c>
      <c r="B1086">
        <v>1315.23</v>
      </c>
      <c r="C1086">
        <v>4.5713392743488761</v>
      </c>
      <c r="D1086">
        <v>13.53125</v>
      </c>
      <c r="E1086" s="1">
        <f t="shared" si="48"/>
        <v>-1.9779843043144507E-2</v>
      </c>
      <c r="F1086" s="1">
        <f t="shared" si="49"/>
        <v>1.8018018018018056E-2</v>
      </c>
      <c r="G1086" s="1">
        <f t="shared" si="50"/>
        <v>-0.2819237147595357</v>
      </c>
    </row>
    <row r="1087" spans="1:7" x14ac:dyDescent="0.25">
      <c r="A1087" s="7">
        <v>36854</v>
      </c>
      <c r="B1087">
        <v>1341.77</v>
      </c>
      <c r="C1087">
        <v>4.490430614625887</v>
      </c>
      <c r="D1087">
        <v>18.84375</v>
      </c>
      <c r="E1087" s="1">
        <f t="shared" si="48"/>
        <v>-1.8973181645365989E-2</v>
      </c>
      <c r="F1087" s="1">
        <f t="shared" si="49"/>
        <v>-4.3103448275862211E-2</v>
      </c>
      <c r="G1087" s="1">
        <f t="shared" si="50"/>
        <v>1.8581081081081141E-2</v>
      </c>
    </row>
    <row r="1088" spans="1:7" x14ac:dyDescent="0.25">
      <c r="A1088" s="7">
        <v>36847</v>
      </c>
      <c r="B1088">
        <v>1367.72</v>
      </c>
      <c r="C1088">
        <v>4.6927022639333602</v>
      </c>
      <c r="D1088">
        <v>18.5</v>
      </c>
      <c r="E1088" s="1">
        <f t="shared" si="48"/>
        <v>1.2738107439347335E-3</v>
      </c>
      <c r="F1088" s="1">
        <f t="shared" si="49"/>
        <v>-4.9180327868852181E-2</v>
      </c>
      <c r="G1088" s="1">
        <f t="shared" si="50"/>
        <v>3.6777583187390439E-2</v>
      </c>
    </row>
    <row r="1089" spans="1:7" x14ac:dyDescent="0.25">
      <c r="A1089" s="7">
        <v>36840</v>
      </c>
      <c r="B1089">
        <v>1365.98</v>
      </c>
      <c r="C1089">
        <v>4.9354282431023258</v>
      </c>
      <c r="D1089">
        <v>17.84375</v>
      </c>
      <c r="E1089" s="1">
        <f t="shared" si="48"/>
        <v>-4.2553042356783921E-2</v>
      </c>
      <c r="F1089" s="1">
        <f t="shared" si="49"/>
        <v>-3.1746031746031966E-2</v>
      </c>
      <c r="G1089" s="1">
        <f t="shared" si="50"/>
        <v>-2.3931623931623958E-2</v>
      </c>
    </row>
    <row r="1090" spans="1:7" x14ac:dyDescent="0.25">
      <c r="A1090" s="7">
        <v>36833</v>
      </c>
      <c r="B1090">
        <v>1426.69</v>
      </c>
      <c r="C1090">
        <v>5.0972455625483049</v>
      </c>
      <c r="D1090">
        <v>18.28125</v>
      </c>
      <c r="E1090" s="1">
        <f t="shared" si="48"/>
        <v>3.4148074051522981E-2</v>
      </c>
      <c r="F1090" s="1">
        <f t="shared" si="49"/>
        <v>0.2000000000000004</v>
      </c>
      <c r="G1090" s="1">
        <f t="shared" si="50"/>
        <v>0.14481409001956957</v>
      </c>
    </row>
    <row r="1091" spans="1:7" x14ac:dyDescent="0.25">
      <c r="A1091" s="7">
        <v>36826</v>
      </c>
      <c r="B1091">
        <v>1379.58</v>
      </c>
      <c r="C1091">
        <v>4.2477046354569197</v>
      </c>
      <c r="D1091">
        <v>15.96875</v>
      </c>
      <c r="E1091" s="1">
        <f t="shared" ref="E1091:E1154" si="51">B1091/B1092-1</f>
        <v>-1.2420092631699631E-2</v>
      </c>
      <c r="F1091" s="1">
        <f t="shared" ref="F1091:F1154" si="52">C1091/C1092-1</f>
        <v>2.9411764705882026E-2</v>
      </c>
      <c r="G1091" s="1">
        <f t="shared" ref="G1091:G1154" si="53">D1091/D1092-1</f>
        <v>-3.2196969696969724E-2</v>
      </c>
    </row>
    <row r="1092" spans="1:7" x14ac:dyDescent="0.25">
      <c r="A1092" s="7">
        <v>36819</v>
      </c>
      <c r="B1092">
        <v>1396.93</v>
      </c>
      <c r="C1092">
        <v>4.1263416458724373</v>
      </c>
      <c r="D1092">
        <v>16.5</v>
      </c>
      <c r="E1092" s="1">
        <f t="shared" si="51"/>
        <v>1.656272513590018E-2</v>
      </c>
      <c r="F1092" s="1">
        <f t="shared" si="52"/>
        <v>9.9009900990099098E-3</v>
      </c>
      <c r="G1092" s="1">
        <f t="shared" si="53"/>
        <v>3.125E-2</v>
      </c>
    </row>
    <row r="1093" spans="1:7" x14ac:dyDescent="0.25">
      <c r="A1093" s="7">
        <v>36812</v>
      </c>
      <c r="B1093">
        <v>1374.17</v>
      </c>
      <c r="C1093">
        <v>4.0858873160109432</v>
      </c>
      <c r="D1093">
        <v>16</v>
      </c>
      <c r="E1093" s="1">
        <f t="shared" si="51"/>
        <v>-2.4712737492813996E-2</v>
      </c>
      <c r="F1093" s="1">
        <f t="shared" si="52"/>
        <v>-4.7169811320754484E-2</v>
      </c>
      <c r="G1093" s="1">
        <f t="shared" si="53"/>
        <v>3.8539553752535483E-2</v>
      </c>
    </row>
    <row r="1094" spans="1:7" x14ac:dyDescent="0.25">
      <c r="A1094" s="7">
        <v>36805</v>
      </c>
      <c r="B1094">
        <v>1408.99</v>
      </c>
      <c r="C1094">
        <v>4.2881589653184147</v>
      </c>
      <c r="D1094">
        <v>15.40625</v>
      </c>
      <c r="E1094" s="1">
        <f t="shared" si="51"/>
        <v>-1.9157541541653056E-2</v>
      </c>
      <c r="F1094" s="1">
        <f t="shared" si="52"/>
        <v>-2.752293577981646E-2</v>
      </c>
      <c r="G1094" s="1">
        <f t="shared" si="53"/>
        <v>2.7083333333333348E-2</v>
      </c>
    </row>
    <row r="1095" spans="1:7" x14ac:dyDescent="0.25">
      <c r="A1095" s="7">
        <v>36798</v>
      </c>
      <c r="B1095">
        <v>1436.51</v>
      </c>
      <c r="C1095">
        <v>4.4095219549028979</v>
      </c>
      <c r="D1095">
        <v>15</v>
      </c>
      <c r="E1095" s="1">
        <f t="shared" si="51"/>
        <v>-8.4281296592854105E-3</v>
      </c>
      <c r="F1095" s="1">
        <f t="shared" si="52"/>
        <v>9.2592592592590783E-3</v>
      </c>
      <c r="G1095" s="1">
        <f t="shared" si="53"/>
        <v>3.2258064516129004E-2</v>
      </c>
    </row>
    <row r="1096" spans="1:7" x14ac:dyDescent="0.25">
      <c r="A1096" s="7">
        <v>36791</v>
      </c>
      <c r="B1096">
        <v>1448.72</v>
      </c>
      <c r="C1096">
        <v>4.3690676250414038</v>
      </c>
      <c r="D1096">
        <v>14.53125</v>
      </c>
      <c r="E1096" s="1">
        <f t="shared" si="51"/>
        <v>-1.1659082691481082E-2</v>
      </c>
      <c r="F1096" s="1">
        <f t="shared" si="52"/>
        <v>-3.5714285714285809E-2</v>
      </c>
      <c r="G1096" s="1">
        <f t="shared" si="53"/>
        <v>-1.8987341772151889E-2</v>
      </c>
    </row>
    <row r="1097" spans="1:7" x14ac:dyDescent="0.25">
      <c r="A1097" s="7">
        <v>36784</v>
      </c>
      <c r="B1097">
        <v>1465.81</v>
      </c>
      <c r="C1097">
        <v>4.530884944487382</v>
      </c>
      <c r="D1097">
        <v>14.8125</v>
      </c>
      <c r="E1097" s="1">
        <f t="shared" si="51"/>
        <v>-1.9197055871528979E-2</v>
      </c>
      <c r="F1097" s="1">
        <f t="shared" si="52"/>
        <v>5.660377358490587E-2</v>
      </c>
      <c r="G1097" s="1">
        <f t="shared" si="53"/>
        <v>-1.2499999999999956E-2</v>
      </c>
    </row>
    <row r="1098" spans="1:7" x14ac:dyDescent="0.25">
      <c r="A1098" s="7">
        <v>36777</v>
      </c>
      <c r="B1098">
        <v>1494.5</v>
      </c>
      <c r="C1098">
        <v>4.2881589653184147</v>
      </c>
      <c r="D1098">
        <v>15</v>
      </c>
      <c r="E1098" s="1">
        <f t="shared" si="51"/>
        <v>-1.7274144019148174E-2</v>
      </c>
      <c r="F1098" s="1">
        <f t="shared" si="52"/>
        <v>5.9999999999999831E-2</v>
      </c>
      <c r="G1098" s="1">
        <f t="shared" si="53"/>
        <v>8.4033613445377853E-3</v>
      </c>
    </row>
    <row r="1099" spans="1:7" x14ac:dyDescent="0.25">
      <c r="A1099" s="7">
        <v>36770</v>
      </c>
      <c r="B1099">
        <v>1520.77</v>
      </c>
      <c r="C1099">
        <v>4.0454329861494482</v>
      </c>
      <c r="D1099">
        <v>14.875</v>
      </c>
      <c r="E1099" s="1">
        <f t="shared" si="51"/>
        <v>9.5057917620895438E-3</v>
      </c>
      <c r="F1099" s="1">
        <f t="shared" si="52"/>
        <v>-1.9607843137254943E-2</v>
      </c>
      <c r="G1099" s="1">
        <f t="shared" si="53"/>
        <v>2.1459227467811148E-2</v>
      </c>
    </row>
    <row r="1100" spans="1:7" x14ac:dyDescent="0.25">
      <c r="A1100" s="7">
        <v>36763</v>
      </c>
      <c r="B1100">
        <v>1506.45</v>
      </c>
      <c r="C1100">
        <v>4.1263416458724373</v>
      </c>
      <c r="D1100">
        <v>14.5625</v>
      </c>
      <c r="E1100" s="1">
        <f t="shared" si="51"/>
        <v>9.874507280186684E-3</v>
      </c>
      <c r="F1100" s="1">
        <f t="shared" si="52"/>
        <v>0</v>
      </c>
      <c r="G1100" s="1">
        <f t="shared" si="53"/>
        <v>-7.7227722772277185E-2</v>
      </c>
    </row>
    <row r="1101" spans="1:7" x14ac:dyDescent="0.25">
      <c r="A1101" s="7">
        <v>36756</v>
      </c>
      <c r="B1101">
        <v>1491.72</v>
      </c>
      <c r="C1101">
        <v>4.1263416458724373</v>
      </c>
      <c r="D1101">
        <v>15.78125</v>
      </c>
      <c r="E1101" s="1">
        <f t="shared" si="51"/>
        <v>1.3506902924230957E-2</v>
      </c>
      <c r="F1101" s="1">
        <f t="shared" si="52"/>
        <v>6.2500000000000222E-2</v>
      </c>
      <c r="G1101" s="1">
        <f t="shared" si="53"/>
        <v>-3.6259541984732802E-2</v>
      </c>
    </row>
    <row r="1102" spans="1:7" x14ac:dyDescent="0.25">
      <c r="A1102" s="7">
        <v>36749</v>
      </c>
      <c r="B1102">
        <v>1471.84</v>
      </c>
      <c r="C1102">
        <v>3.8836156667034696</v>
      </c>
      <c r="D1102">
        <v>16.375</v>
      </c>
      <c r="E1102" s="1">
        <f t="shared" si="51"/>
        <v>6.090516976205107E-3</v>
      </c>
      <c r="F1102" s="1">
        <f t="shared" si="52"/>
        <v>-4.9504950495049771E-2</v>
      </c>
      <c r="G1102" s="1">
        <f t="shared" si="53"/>
        <v>8.2644628099173501E-2</v>
      </c>
    </row>
    <row r="1103" spans="1:7" x14ac:dyDescent="0.25">
      <c r="A1103" s="7">
        <v>36742</v>
      </c>
      <c r="B1103">
        <v>1462.93</v>
      </c>
      <c r="C1103">
        <v>4.0858873160109432</v>
      </c>
      <c r="D1103">
        <v>15.125</v>
      </c>
      <c r="E1103" s="1">
        <f t="shared" si="51"/>
        <v>3.0312207283662795E-2</v>
      </c>
      <c r="F1103" s="1">
        <f t="shared" si="52"/>
        <v>-1.9417475728155109E-2</v>
      </c>
      <c r="G1103" s="1">
        <f t="shared" si="53"/>
        <v>1.8947368421052602E-2</v>
      </c>
    </row>
    <row r="1104" spans="1:7" x14ac:dyDescent="0.25">
      <c r="A1104" s="7">
        <v>36735</v>
      </c>
      <c r="B1104">
        <v>1419.89</v>
      </c>
      <c r="C1104">
        <v>4.1667959757339315</v>
      </c>
      <c r="D1104">
        <v>14.84375</v>
      </c>
      <c r="E1104" s="1">
        <f t="shared" si="51"/>
        <v>-4.0738013363149306E-2</v>
      </c>
      <c r="F1104" s="1">
        <f t="shared" si="52"/>
        <v>-5.7208237986270061E-2</v>
      </c>
      <c r="G1104" s="1">
        <f t="shared" si="53"/>
        <v>-3.8461538461538436E-2</v>
      </c>
    </row>
    <row r="1105" spans="1:7" x14ac:dyDescent="0.25">
      <c r="A1105" s="7">
        <v>36728</v>
      </c>
      <c r="B1105">
        <v>1480.19</v>
      </c>
      <c r="C1105">
        <v>4.4196355373682721</v>
      </c>
      <c r="D1105">
        <v>15.4375</v>
      </c>
      <c r="E1105" s="1">
        <f t="shared" si="51"/>
        <v>-1.9728738128981793E-2</v>
      </c>
      <c r="F1105" s="1">
        <f t="shared" si="52"/>
        <v>-8.9583333333333237E-2</v>
      </c>
      <c r="G1105" s="1">
        <f t="shared" si="53"/>
        <v>-2.1782178217821802E-2</v>
      </c>
    </row>
    <row r="1106" spans="1:7" x14ac:dyDescent="0.25">
      <c r="A1106" s="7">
        <v>36721</v>
      </c>
      <c r="B1106">
        <v>1509.98</v>
      </c>
      <c r="C1106">
        <v>4.8545195833793375</v>
      </c>
      <c r="D1106">
        <v>15.78125</v>
      </c>
      <c r="E1106" s="1">
        <f t="shared" si="51"/>
        <v>2.1015619717357437E-2</v>
      </c>
      <c r="F1106" s="1">
        <f t="shared" si="52"/>
        <v>-3.2258064516129115E-2</v>
      </c>
      <c r="G1106" s="1">
        <f t="shared" si="53"/>
        <v>-1.7509727626459193E-2</v>
      </c>
    </row>
    <row r="1107" spans="1:7" x14ac:dyDescent="0.25">
      <c r="A1107" s="7">
        <v>36714</v>
      </c>
      <c r="B1107">
        <v>1478.9</v>
      </c>
      <c r="C1107">
        <v>5.0163369028253157</v>
      </c>
      <c r="D1107">
        <v>16.0625</v>
      </c>
      <c r="E1107" s="1">
        <f t="shared" si="51"/>
        <v>1.670562353911742E-2</v>
      </c>
      <c r="F1107" s="1">
        <f t="shared" si="52"/>
        <v>-3.125E-2</v>
      </c>
      <c r="G1107" s="1">
        <f t="shared" si="53"/>
        <v>1.5810276679841806E-2</v>
      </c>
    </row>
    <row r="1108" spans="1:7" x14ac:dyDescent="0.25">
      <c r="A1108" s="7">
        <v>36707</v>
      </c>
      <c r="B1108">
        <v>1454.6</v>
      </c>
      <c r="C1108">
        <v>5.178154222271294</v>
      </c>
      <c r="D1108">
        <v>15.8125</v>
      </c>
      <c r="E1108" s="1">
        <f t="shared" si="51"/>
        <v>9.1017565280127055E-3</v>
      </c>
      <c r="F1108" s="1">
        <f t="shared" si="52"/>
        <v>0.26419753086419751</v>
      </c>
      <c r="G1108" s="1">
        <f t="shared" si="53"/>
        <v>-2.316602316602312E-2</v>
      </c>
    </row>
    <row r="1109" spans="1:7" x14ac:dyDescent="0.25">
      <c r="A1109" s="7">
        <v>36700</v>
      </c>
      <c r="B1109">
        <v>1441.48</v>
      </c>
      <c r="C1109">
        <v>4.0960008984763165</v>
      </c>
      <c r="D1109">
        <v>16.1875</v>
      </c>
      <c r="E1109" s="1">
        <f t="shared" si="51"/>
        <v>-1.5691790830749897E-2</v>
      </c>
      <c r="F1109" s="1">
        <f t="shared" si="52"/>
        <v>-7.3529411764705621E-3</v>
      </c>
      <c r="G1109" s="1">
        <f t="shared" si="53"/>
        <v>-8.2272173624183376E-2</v>
      </c>
    </row>
    <row r="1110" spans="1:7" x14ac:dyDescent="0.25">
      <c r="A1110" s="7">
        <v>36693</v>
      </c>
      <c r="B1110">
        <v>1464.46</v>
      </c>
      <c r="C1110">
        <v>4.1263416458724373</v>
      </c>
      <c r="D1110">
        <v>17.638671875</v>
      </c>
      <c r="E1110" s="1">
        <f t="shared" si="51"/>
        <v>5.1546037956002877E-3</v>
      </c>
      <c r="F1110" s="1">
        <f t="shared" si="52"/>
        <v>-1.4492753623188581E-2</v>
      </c>
      <c r="G1110" s="1">
        <f t="shared" si="53"/>
        <v>-3.5149572649572636E-2</v>
      </c>
    </row>
    <row r="1111" spans="1:7" x14ac:dyDescent="0.25">
      <c r="A1111" s="7">
        <v>36686</v>
      </c>
      <c r="B1111">
        <v>1456.95</v>
      </c>
      <c r="C1111">
        <v>4.1870231406646798</v>
      </c>
      <c r="D1111">
        <v>18.28125</v>
      </c>
      <c r="E1111" s="1">
        <f t="shared" si="51"/>
        <v>-1.3748426140286707E-2</v>
      </c>
      <c r="F1111" s="1">
        <f t="shared" si="52"/>
        <v>-6.756756756756721E-2</v>
      </c>
      <c r="G1111" s="1">
        <f t="shared" si="53"/>
        <v>0.10795454545454541</v>
      </c>
    </row>
    <row r="1112" spans="1:7" x14ac:dyDescent="0.25">
      <c r="A1112" s="7">
        <v>36679</v>
      </c>
      <c r="B1112">
        <v>1477.26</v>
      </c>
      <c r="C1112">
        <v>4.490430614625887</v>
      </c>
      <c r="D1112">
        <v>16.5</v>
      </c>
      <c r="E1112" s="1">
        <f t="shared" si="51"/>
        <v>7.2016371315365424E-2</v>
      </c>
      <c r="F1112" s="1">
        <f t="shared" si="52"/>
        <v>-4.3103448275862211E-2</v>
      </c>
      <c r="G1112" s="1">
        <f t="shared" si="53"/>
        <v>4.5544554455445585E-2</v>
      </c>
    </row>
    <row r="1113" spans="1:7" x14ac:dyDescent="0.25">
      <c r="A1113" s="7">
        <v>36672</v>
      </c>
      <c r="B1113">
        <v>1378.02</v>
      </c>
      <c r="C1113">
        <v>4.6927022639333602</v>
      </c>
      <c r="D1113">
        <v>15.78125</v>
      </c>
      <c r="E1113" s="1">
        <f t="shared" si="51"/>
        <v>-2.056220903372552E-2</v>
      </c>
      <c r="F1113" s="1">
        <f t="shared" si="52"/>
        <v>3.5714285714285809E-2</v>
      </c>
      <c r="G1113" s="1">
        <f t="shared" si="53"/>
        <v>-0.1109154929577465</v>
      </c>
    </row>
    <row r="1114" spans="1:7" x14ac:dyDescent="0.25">
      <c r="A1114" s="7">
        <v>36665</v>
      </c>
      <c r="B1114">
        <v>1406.95</v>
      </c>
      <c r="C1114">
        <v>4.530884944487382</v>
      </c>
      <c r="D1114">
        <v>17.75</v>
      </c>
      <c r="E1114" s="1">
        <f t="shared" si="51"/>
        <v>-9.8595315842809894E-3</v>
      </c>
      <c r="F1114" s="1">
        <f t="shared" si="52"/>
        <v>-5.0847457627118731E-2</v>
      </c>
      <c r="G1114" s="1">
        <f t="shared" si="53"/>
        <v>4.2201834862385379E-2</v>
      </c>
    </row>
    <row r="1115" spans="1:7" x14ac:dyDescent="0.25">
      <c r="A1115" s="7">
        <v>36658</v>
      </c>
      <c r="B1115">
        <v>1420.96</v>
      </c>
      <c r="C1115">
        <v>4.7736109236563493</v>
      </c>
      <c r="D1115">
        <v>17.03125</v>
      </c>
      <c r="E1115" s="1">
        <f t="shared" si="51"/>
        <v>-8.1458576185058362E-3</v>
      </c>
      <c r="F1115" s="1">
        <f t="shared" si="52"/>
        <v>5.3571428571428603E-2</v>
      </c>
      <c r="G1115" s="1">
        <f t="shared" si="53"/>
        <v>-1.9784172661870492E-2</v>
      </c>
    </row>
    <row r="1116" spans="1:7" x14ac:dyDescent="0.25">
      <c r="A1116" s="7">
        <v>36651</v>
      </c>
      <c r="B1116">
        <v>1432.63</v>
      </c>
      <c r="C1116">
        <v>4.530884944487382</v>
      </c>
      <c r="D1116">
        <v>17.375</v>
      </c>
      <c r="E1116" s="1">
        <f t="shared" si="51"/>
        <v>-1.3632326514875004E-2</v>
      </c>
      <c r="F1116" s="1">
        <f t="shared" si="52"/>
        <v>-3.4482758620689724E-2</v>
      </c>
      <c r="G1116" s="1">
        <f t="shared" si="53"/>
        <v>3.5381750465549366E-2</v>
      </c>
    </row>
    <row r="1117" spans="1:7" x14ac:dyDescent="0.25">
      <c r="A1117" s="7">
        <v>36644</v>
      </c>
      <c r="B1117">
        <v>1452.43</v>
      </c>
      <c r="C1117">
        <v>4.6927022639333602</v>
      </c>
      <c r="D1117">
        <v>16.78125</v>
      </c>
      <c r="E1117" s="1">
        <f t="shared" si="51"/>
        <v>1.2470896594030112E-2</v>
      </c>
      <c r="F1117" s="1">
        <f t="shared" si="52"/>
        <v>0</v>
      </c>
      <c r="G1117" s="1">
        <f t="shared" si="53"/>
        <v>6.3366336633663423E-2</v>
      </c>
    </row>
    <row r="1118" spans="1:7" x14ac:dyDescent="0.25">
      <c r="A1118" s="7">
        <v>36637</v>
      </c>
      <c r="B1118">
        <v>1434.54</v>
      </c>
      <c r="C1118">
        <v>4.6927022639333602</v>
      </c>
      <c r="D1118">
        <v>15.78125</v>
      </c>
      <c r="E1118" s="1">
        <f t="shared" si="51"/>
        <v>5.7483635076959416E-2</v>
      </c>
      <c r="F1118" s="1">
        <f t="shared" si="52"/>
        <v>3.5714285714285809E-2</v>
      </c>
      <c r="G1118" s="1">
        <f t="shared" si="53"/>
        <v>-1.9762845849802257E-3</v>
      </c>
    </row>
    <row r="1119" spans="1:7" x14ac:dyDescent="0.25">
      <c r="A1119" s="7">
        <v>36630</v>
      </c>
      <c r="B1119">
        <v>1356.56</v>
      </c>
      <c r="C1119">
        <v>4.530884944487382</v>
      </c>
      <c r="D1119">
        <v>15.8125</v>
      </c>
      <c r="E1119" s="1">
        <f t="shared" si="51"/>
        <v>-0.10537804596564115</v>
      </c>
      <c r="F1119" s="1">
        <f t="shared" si="52"/>
        <v>-0.10400000000000009</v>
      </c>
      <c r="G1119" s="1">
        <f t="shared" si="53"/>
        <v>2.4291497975708509E-2</v>
      </c>
    </row>
    <row r="1120" spans="1:7" x14ac:dyDescent="0.25">
      <c r="A1120" s="7">
        <v>36623</v>
      </c>
      <c r="B1120">
        <v>1516.35</v>
      </c>
      <c r="C1120">
        <v>5.0567912326868107</v>
      </c>
      <c r="D1120">
        <v>15.4375</v>
      </c>
      <c r="E1120" s="1">
        <f t="shared" si="51"/>
        <v>1.1857892137890458E-2</v>
      </c>
      <c r="F1120" s="1">
        <f t="shared" si="52"/>
        <v>-3.8461538461538436E-2</v>
      </c>
      <c r="G1120" s="1">
        <f t="shared" si="53"/>
        <v>-4.0322580645161255E-3</v>
      </c>
    </row>
    <row r="1121" spans="1:7" x14ac:dyDescent="0.25">
      <c r="A1121" s="7">
        <v>36616</v>
      </c>
      <c r="B1121">
        <v>1498.58</v>
      </c>
      <c r="C1121">
        <v>5.2590628819942831</v>
      </c>
      <c r="D1121">
        <v>15.5</v>
      </c>
      <c r="E1121" s="1">
        <f t="shared" si="51"/>
        <v>-1.8907205426001439E-2</v>
      </c>
      <c r="F1121" s="1">
        <f t="shared" si="52"/>
        <v>1.5625E-2</v>
      </c>
      <c r="G1121" s="1">
        <f t="shared" si="53"/>
        <v>-4.4315992292870865E-2</v>
      </c>
    </row>
    <row r="1122" spans="1:7" x14ac:dyDescent="0.25">
      <c r="A1122" s="7">
        <v>36609</v>
      </c>
      <c r="B1122">
        <v>1527.46</v>
      </c>
      <c r="C1122">
        <v>5.178154222271294</v>
      </c>
      <c r="D1122">
        <v>16.21875</v>
      </c>
      <c r="E1122" s="1">
        <f t="shared" si="51"/>
        <v>4.3012147739455164E-2</v>
      </c>
      <c r="F1122" s="1">
        <f t="shared" si="52"/>
        <v>-8.5714285714285743E-2</v>
      </c>
      <c r="G1122" s="1">
        <f t="shared" si="53"/>
        <v>5.4878048780487854E-2</v>
      </c>
    </row>
    <row r="1123" spans="1:7" x14ac:dyDescent="0.25">
      <c r="A1123" s="7">
        <v>36602</v>
      </c>
      <c r="B1123">
        <v>1464.47</v>
      </c>
      <c r="C1123">
        <v>5.6636061806092277</v>
      </c>
      <c r="D1123">
        <v>15.375</v>
      </c>
      <c r="E1123" s="1">
        <f t="shared" si="51"/>
        <v>4.9746607697104928E-2</v>
      </c>
      <c r="F1123" s="1">
        <f t="shared" si="52"/>
        <v>6.0606060606060996E-2</v>
      </c>
      <c r="G1123" s="1">
        <f t="shared" si="53"/>
        <v>0.13888888888888884</v>
      </c>
    </row>
    <row r="1124" spans="1:7" x14ac:dyDescent="0.25">
      <c r="A1124" s="7">
        <v>36595</v>
      </c>
      <c r="B1124">
        <v>1395.07</v>
      </c>
      <c r="C1124">
        <v>5.3399715417172704</v>
      </c>
      <c r="D1124">
        <v>13.5</v>
      </c>
      <c r="E1124" s="1">
        <f t="shared" si="51"/>
        <v>-1.0005889991981154E-2</v>
      </c>
      <c r="F1124" s="1">
        <f t="shared" si="52"/>
        <v>9.0909090909090828E-2</v>
      </c>
      <c r="G1124" s="1">
        <f t="shared" si="53"/>
        <v>4.6511627906977715E-3</v>
      </c>
    </row>
    <row r="1125" spans="1:7" x14ac:dyDescent="0.25">
      <c r="A1125" s="7">
        <v>36588</v>
      </c>
      <c r="B1125">
        <v>1409.17</v>
      </c>
      <c r="C1125">
        <v>4.8949739132408316</v>
      </c>
      <c r="D1125">
        <v>13.4375</v>
      </c>
      <c r="E1125" s="1">
        <f t="shared" si="51"/>
        <v>5.6856362872742761E-2</v>
      </c>
      <c r="F1125" s="1">
        <f t="shared" si="52"/>
        <v>7.0796460176991038E-2</v>
      </c>
      <c r="G1125" s="1">
        <f t="shared" si="53"/>
        <v>-7.3275862068965525E-2</v>
      </c>
    </row>
    <row r="1126" spans="1:7" x14ac:dyDescent="0.25">
      <c r="A1126" s="7">
        <v>36581</v>
      </c>
      <c r="B1126">
        <v>1333.36</v>
      </c>
      <c r="C1126">
        <v>4.5713392743488761</v>
      </c>
      <c r="D1126">
        <v>14.5</v>
      </c>
      <c r="E1126" s="1">
        <f t="shared" si="51"/>
        <v>-9.4570199615181538E-3</v>
      </c>
      <c r="F1126" s="1">
        <f t="shared" si="52"/>
        <v>-8.1300813008130191E-2</v>
      </c>
      <c r="G1126" s="1">
        <f t="shared" si="53"/>
        <v>-0.22795341098169719</v>
      </c>
    </row>
    <row r="1127" spans="1:7" x14ac:dyDescent="0.25">
      <c r="A1127" s="7">
        <v>36574</v>
      </c>
      <c r="B1127">
        <v>1346.09</v>
      </c>
      <c r="C1127">
        <v>4.9758825729638216</v>
      </c>
      <c r="D1127">
        <v>18.78125</v>
      </c>
      <c r="E1127" s="1">
        <f t="shared" si="51"/>
        <v>-2.9579272161024295E-2</v>
      </c>
      <c r="F1127" s="1">
        <f t="shared" si="52"/>
        <v>-8.0645161290321399E-3</v>
      </c>
      <c r="G1127" s="1">
        <f t="shared" si="53"/>
        <v>5.2539404553415103E-2</v>
      </c>
    </row>
    <row r="1128" spans="1:7" x14ac:dyDescent="0.25">
      <c r="A1128" s="7">
        <v>36567</v>
      </c>
      <c r="B1128">
        <v>1387.12</v>
      </c>
      <c r="C1128">
        <v>5.0163369028253157</v>
      </c>
      <c r="D1128">
        <v>17.84375</v>
      </c>
      <c r="E1128" s="1">
        <f t="shared" si="51"/>
        <v>-2.6151912775472685E-2</v>
      </c>
      <c r="F1128" s="1">
        <f t="shared" si="52"/>
        <v>1.639344262295106E-2</v>
      </c>
      <c r="G1128" s="1">
        <f t="shared" si="53"/>
        <v>-9.2209856915739241E-2</v>
      </c>
    </row>
    <row r="1129" spans="1:7" x14ac:dyDescent="0.25">
      <c r="A1129" s="7">
        <v>36560</v>
      </c>
      <c r="B1129">
        <v>1424.37</v>
      </c>
      <c r="C1129">
        <v>4.9354282431023258</v>
      </c>
      <c r="D1129">
        <v>19.65625</v>
      </c>
      <c r="E1129" s="1">
        <f t="shared" si="51"/>
        <v>4.7207681449241035E-2</v>
      </c>
      <c r="F1129" s="1">
        <f t="shared" si="52"/>
        <v>-3.1746031746031966E-2</v>
      </c>
      <c r="G1129" s="1">
        <f t="shared" si="53"/>
        <v>-3.8226299694189558E-2</v>
      </c>
    </row>
    <row r="1130" spans="1:7" x14ac:dyDescent="0.25">
      <c r="A1130" s="7">
        <v>36553</v>
      </c>
      <c r="B1130">
        <v>1360.16</v>
      </c>
      <c r="C1130">
        <v>5.0972455625483049</v>
      </c>
      <c r="D1130">
        <v>20.4375</v>
      </c>
      <c r="E1130" s="1">
        <f t="shared" si="51"/>
        <v>-5.6335682966087486E-2</v>
      </c>
      <c r="F1130" s="1">
        <f t="shared" si="52"/>
        <v>-3.8167938931297662E-2</v>
      </c>
      <c r="G1130" s="1">
        <f t="shared" si="53"/>
        <v>-8.6592178770949713E-2</v>
      </c>
    </row>
    <row r="1131" spans="1:7" x14ac:dyDescent="0.25">
      <c r="A1131" s="7">
        <v>36546</v>
      </c>
      <c r="B1131">
        <v>1441.36</v>
      </c>
      <c r="C1131">
        <v>5.2995172118557772</v>
      </c>
      <c r="D1131">
        <v>22.375</v>
      </c>
      <c r="E1131" s="1">
        <f t="shared" si="51"/>
        <v>-1.6237245333242445E-2</v>
      </c>
      <c r="F1131" s="1">
        <f t="shared" si="52"/>
        <v>-7.7464788732394374E-2</v>
      </c>
      <c r="G1131" s="1">
        <f t="shared" si="53"/>
        <v>-5.1655629139072845E-2</v>
      </c>
    </row>
    <row r="1132" spans="1:7" x14ac:dyDescent="0.25">
      <c r="A1132" s="7">
        <v>36539</v>
      </c>
      <c r="B1132">
        <v>1465.15</v>
      </c>
      <c r="C1132">
        <v>5.7445148403322168</v>
      </c>
      <c r="D1132">
        <v>23.59375</v>
      </c>
      <c r="E1132" s="1">
        <f t="shared" si="51"/>
        <v>1.6427674526698466E-2</v>
      </c>
      <c r="F1132" s="1">
        <f t="shared" si="52"/>
        <v>1.4285714285714235E-2</v>
      </c>
      <c r="G1132" s="1">
        <f t="shared" si="53"/>
        <v>-2.7061855670103108E-2</v>
      </c>
    </row>
    <row r="1133" spans="1:7" x14ac:dyDescent="0.25">
      <c r="A1133" s="7">
        <v>36532</v>
      </c>
      <c r="B1133">
        <v>1441.47</v>
      </c>
      <c r="C1133">
        <v>5.6636061806092277</v>
      </c>
      <c r="D1133">
        <v>24.25</v>
      </c>
      <c r="E1133" s="1">
        <f t="shared" si="51"/>
        <v>-1.8907605921388404E-2</v>
      </c>
      <c r="F1133" s="1">
        <f t="shared" si="52"/>
        <v>2.1897810218978409E-2</v>
      </c>
      <c r="G1133" s="1">
        <f t="shared" si="53"/>
        <v>5.7220708446866553E-2</v>
      </c>
    </row>
    <row r="1134" spans="1:7" x14ac:dyDescent="0.25">
      <c r="A1134" s="7">
        <v>36525</v>
      </c>
      <c r="B1134">
        <v>1469.25</v>
      </c>
      <c r="C1134">
        <v>5.5422431910247427</v>
      </c>
      <c r="D1134">
        <v>22.9375</v>
      </c>
      <c r="E1134" s="1">
        <f t="shared" si="51"/>
        <v>7.4811086577890595E-3</v>
      </c>
      <c r="F1134" s="1">
        <f t="shared" si="52"/>
        <v>1.4814814814814614E-2</v>
      </c>
      <c r="G1134" s="1">
        <f t="shared" si="53"/>
        <v>8.7407407407407378E-2</v>
      </c>
    </row>
    <row r="1135" spans="1:7" x14ac:dyDescent="0.25">
      <c r="A1135" s="7">
        <v>36518</v>
      </c>
      <c r="B1135">
        <v>1458.34</v>
      </c>
      <c r="C1135">
        <v>5.4613345313017554</v>
      </c>
      <c r="D1135">
        <v>21.09375</v>
      </c>
      <c r="E1135" s="1">
        <f t="shared" si="51"/>
        <v>2.6255603329979005E-2</v>
      </c>
      <c r="F1135" s="1">
        <f t="shared" si="52"/>
        <v>-4.9295774647887369E-2</v>
      </c>
      <c r="G1135" s="1">
        <f t="shared" si="53"/>
        <v>-5.8910162002945299E-3</v>
      </c>
    </row>
    <row r="1136" spans="1:7" x14ac:dyDescent="0.25">
      <c r="A1136" s="7">
        <v>36511</v>
      </c>
      <c r="B1136">
        <v>1421.03</v>
      </c>
      <c r="C1136">
        <v>5.7445148403322168</v>
      </c>
      <c r="D1136">
        <v>21.21875</v>
      </c>
      <c r="E1136" s="1">
        <f t="shared" si="51"/>
        <v>2.8157285609440308E-3</v>
      </c>
      <c r="F1136" s="1">
        <f t="shared" si="52"/>
        <v>-2.0689655172413612E-2</v>
      </c>
      <c r="G1136" s="1">
        <f t="shared" si="53"/>
        <v>1.646706586826352E-2</v>
      </c>
    </row>
    <row r="1137" spans="1:7" x14ac:dyDescent="0.25">
      <c r="A1137" s="7">
        <v>36504</v>
      </c>
      <c r="B1137">
        <v>1417.04</v>
      </c>
      <c r="C1137">
        <v>5.8658778299166991</v>
      </c>
      <c r="D1137">
        <v>20.875</v>
      </c>
      <c r="E1137" s="1">
        <f t="shared" si="51"/>
        <v>-1.1344449870927198E-2</v>
      </c>
      <c r="F1137" s="1">
        <f t="shared" si="52"/>
        <v>-2.0270270270270396E-2</v>
      </c>
      <c r="G1137" s="1">
        <f t="shared" si="53"/>
        <v>-5.9154929577464821E-2</v>
      </c>
    </row>
    <row r="1138" spans="1:7" x14ac:dyDescent="0.25">
      <c r="A1138" s="7">
        <v>36497</v>
      </c>
      <c r="B1138">
        <v>1433.3</v>
      </c>
      <c r="C1138">
        <v>5.9872408195011833</v>
      </c>
      <c r="D1138">
        <v>22.1875</v>
      </c>
      <c r="E1138" s="1">
        <f t="shared" si="51"/>
        <v>1.1774505513122868E-2</v>
      </c>
      <c r="F1138" s="1">
        <f t="shared" si="52"/>
        <v>-4.5161290322580649E-2</v>
      </c>
      <c r="G1138" s="1">
        <f t="shared" si="53"/>
        <v>5.8122205663189375E-2</v>
      </c>
    </row>
    <row r="1139" spans="1:7" x14ac:dyDescent="0.25">
      <c r="A1139" s="7">
        <v>36490</v>
      </c>
      <c r="B1139">
        <v>1416.62</v>
      </c>
      <c r="C1139">
        <v>6.2704211285316447</v>
      </c>
      <c r="D1139">
        <v>20.96875</v>
      </c>
      <c r="E1139" s="1">
        <f t="shared" si="51"/>
        <v>-3.7834036568215046E-3</v>
      </c>
      <c r="F1139" s="1">
        <f t="shared" si="52"/>
        <v>-6.4102564102563875E-3</v>
      </c>
      <c r="G1139" s="1">
        <f t="shared" si="53"/>
        <v>8.7520259319286975E-2</v>
      </c>
    </row>
    <row r="1140" spans="1:7" x14ac:dyDescent="0.25">
      <c r="A1140" s="7">
        <v>36483</v>
      </c>
      <c r="B1140">
        <v>1422</v>
      </c>
      <c r="C1140">
        <v>6.3108754583931388</v>
      </c>
      <c r="D1140">
        <v>19.28125</v>
      </c>
      <c r="E1140" s="1">
        <f t="shared" si="51"/>
        <v>1.8580863286678184E-2</v>
      </c>
      <c r="F1140" s="1">
        <f t="shared" si="52"/>
        <v>-2.5000000000000133E-2</v>
      </c>
      <c r="G1140" s="1">
        <f t="shared" si="53"/>
        <v>-3.231017770597755E-3</v>
      </c>
    </row>
    <row r="1141" spans="1:7" x14ac:dyDescent="0.25">
      <c r="A1141" s="7">
        <v>36476</v>
      </c>
      <c r="B1141">
        <v>1396.06</v>
      </c>
      <c r="C1141">
        <v>6.4726927778391179</v>
      </c>
      <c r="D1141">
        <v>19.34375</v>
      </c>
      <c r="E1141" s="1">
        <f t="shared" si="51"/>
        <v>1.8850849857323215E-2</v>
      </c>
      <c r="F1141" s="1">
        <f t="shared" si="52"/>
        <v>0</v>
      </c>
      <c r="G1141" s="1">
        <f t="shared" si="53"/>
        <v>1.3093289689034338E-2</v>
      </c>
    </row>
    <row r="1142" spans="1:7" x14ac:dyDescent="0.25">
      <c r="A1142" s="7">
        <v>36469</v>
      </c>
      <c r="B1142">
        <v>1370.23</v>
      </c>
      <c r="C1142">
        <v>6.4726927778391179</v>
      </c>
      <c r="D1142">
        <v>19.09375</v>
      </c>
      <c r="E1142" s="1">
        <f t="shared" si="51"/>
        <v>5.356107797172216E-3</v>
      </c>
      <c r="F1142" s="1">
        <f t="shared" si="52"/>
        <v>6.2893081761006275E-3</v>
      </c>
      <c r="G1142" s="1">
        <f t="shared" si="53"/>
        <v>-4.2319749216300995E-2</v>
      </c>
    </row>
    <row r="1143" spans="1:7" x14ac:dyDescent="0.25">
      <c r="A1143" s="7">
        <v>36462</v>
      </c>
      <c r="B1143">
        <v>1362.93</v>
      </c>
      <c r="C1143">
        <v>6.4322384479776229</v>
      </c>
      <c r="D1143">
        <v>19.9375</v>
      </c>
      <c r="E1143" s="1">
        <f t="shared" si="51"/>
        <v>4.7078707793953845E-2</v>
      </c>
      <c r="F1143" s="1">
        <f t="shared" si="52"/>
        <v>4.6052631578947123E-2</v>
      </c>
      <c r="G1143" s="1">
        <f t="shared" si="53"/>
        <v>4.7244094488188004E-3</v>
      </c>
    </row>
    <row r="1144" spans="1:7" x14ac:dyDescent="0.25">
      <c r="A1144" s="7">
        <v>36455</v>
      </c>
      <c r="B1144">
        <v>1301.6500000000001</v>
      </c>
      <c r="C1144">
        <v>6.1490581389471624</v>
      </c>
      <c r="D1144">
        <v>19.84375</v>
      </c>
      <c r="E1144" s="1">
        <f t="shared" si="51"/>
        <v>4.3482094900634038E-2</v>
      </c>
      <c r="F1144" s="1">
        <f t="shared" si="52"/>
        <v>-6.1728395061728225E-2</v>
      </c>
      <c r="G1144" s="1">
        <f t="shared" si="53"/>
        <v>1.6000000000000014E-2</v>
      </c>
    </row>
    <row r="1145" spans="1:7" x14ac:dyDescent="0.25">
      <c r="A1145" s="7">
        <v>36448</v>
      </c>
      <c r="B1145">
        <v>1247.4100000000001</v>
      </c>
      <c r="C1145">
        <v>6.5536014375621061</v>
      </c>
      <c r="D1145">
        <v>19.53125</v>
      </c>
      <c r="E1145" s="1">
        <f t="shared" si="51"/>
        <v>-6.6323857427283972E-2</v>
      </c>
      <c r="F1145" s="1">
        <f t="shared" si="52"/>
        <v>1.2499999999999956E-2</v>
      </c>
      <c r="G1145" s="1">
        <f t="shared" si="53"/>
        <v>-6.0150375939849621E-2</v>
      </c>
    </row>
    <row r="1146" spans="1:7" x14ac:dyDescent="0.25">
      <c r="A1146" s="7">
        <v>36441</v>
      </c>
      <c r="B1146">
        <v>1336.02</v>
      </c>
      <c r="C1146">
        <v>6.4726927778391179</v>
      </c>
      <c r="D1146">
        <v>20.78125</v>
      </c>
      <c r="E1146" s="1">
        <f t="shared" si="51"/>
        <v>4.1479252578324077E-2</v>
      </c>
      <c r="F1146" s="1">
        <f t="shared" si="52"/>
        <v>6.2893081761006275E-3</v>
      </c>
      <c r="G1146" s="1">
        <f t="shared" si="53"/>
        <v>2.6234567901234573E-2</v>
      </c>
    </row>
    <row r="1147" spans="1:7" x14ac:dyDescent="0.25">
      <c r="A1147" s="7">
        <v>36434</v>
      </c>
      <c r="B1147">
        <v>1282.81</v>
      </c>
      <c r="C1147">
        <v>6.4322384479776229</v>
      </c>
      <c r="D1147">
        <v>20.25</v>
      </c>
      <c r="E1147" s="1">
        <f t="shared" si="51"/>
        <v>4.2666123880503726E-3</v>
      </c>
      <c r="F1147" s="1">
        <f t="shared" si="52"/>
        <v>-6.2500000000000888E-3</v>
      </c>
      <c r="G1147" s="1">
        <f t="shared" si="53"/>
        <v>1.5455950540959051E-3</v>
      </c>
    </row>
    <row r="1148" spans="1:7" x14ac:dyDescent="0.25">
      <c r="A1148" s="7">
        <v>36427</v>
      </c>
      <c r="B1148">
        <v>1277.3599999999999</v>
      </c>
      <c r="C1148">
        <v>6.4726927778391179</v>
      </c>
      <c r="D1148">
        <v>20.21875</v>
      </c>
      <c r="E1148" s="1">
        <f t="shared" si="51"/>
        <v>-4.3476958559854006E-2</v>
      </c>
      <c r="F1148" s="1">
        <f t="shared" si="52"/>
        <v>-6.2111801242233922E-3</v>
      </c>
      <c r="G1148" s="1">
        <f t="shared" si="53"/>
        <v>-4.2899408284023721E-2</v>
      </c>
    </row>
    <row r="1149" spans="1:7" x14ac:dyDescent="0.25">
      <c r="A1149" s="7">
        <v>36420</v>
      </c>
      <c r="B1149">
        <v>1335.42</v>
      </c>
      <c r="C1149">
        <v>6.5131471077006111</v>
      </c>
      <c r="D1149">
        <v>21.125</v>
      </c>
      <c r="E1149" s="1">
        <f t="shared" si="51"/>
        <v>-1.2014855806933733E-2</v>
      </c>
      <c r="F1149" s="1">
        <f t="shared" si="52"/>
        <v>-2.4242424242424399E-2</v>
      </c>
      <c r="G1149" s="1">
        <f t="shared" si="53"/>
        <v>1.3493253373313419E-2</v>
      </c>
    </row>
    <row r="1150" spans="1:7" x14ac:dyDescent="0.25">
      <c r="A1150" s="7">
        <v>36413</v>
      </c>
      <c r="B1150">
        <v>1351.66</v>
      </c>
      <c r="C1150">
        <v>6.6749644271465902</v>
      </c>
      <c r="D1150">
        <v>20.84375</v>
      </c>
      <c r="E1150" s="1">
        <f t="shared" si="51"/>
        <v>-4.1112846659396851E-3</v>
      </c>
      <c r="F1150" s="1">
        <f t="shared" si="52"/>
        <v>-1.4925373134328068E-2</v>
      </c>
      <c r="G1150" s="1">
        <f t="shared" si="53"/>
        <v>4.2187500000000044E-2</v>
      </c>
    </row>
    <row r="1151" spans="1:7" x14ac:dyDescent="0.25">
      <c r="A1151" s="7">
        <v>36406</v>
      </c>
      <c r="B1151">
        <v>1357.24</v>
      </c>
      <c r="C1151">
        <v>6.7761002518003242</v>
      </c>
      <c r="D1151">
        <v>20</v>
      </c>
      <c r="E1151" s="1">
        <f t="shared" si="51"/>
        <v>6.6529701024276022E-3</v>
      </c>
      <c r="F1151" s="1">
        <f t="shared" si="52"/>
        <v>9.0361445783129213E-3</v>
      </c>
      <c r="G1151" s="1">
        <f t="shared" si="53"/>
        <v>-4.3348281016442503E-2</v>
      </c>
    </row>
    <row r="1152" spans="1:7" x14ac:dyDescent="0.25">
      <c r="A1152" s="7">
        <v>36399</v>
      </c>
      <c r="B1152">
        <v>1348.27</v>
      </c>
      <c r="C1152">
        <v>6.7154187570080843</v>
      </c>
      <c r="D1152">
        <v>20.90625</v>
      </c>
      <c r="E1152" s="1">
        <f t="shared" si="51"/>
        <v>8.7235618467615961E-3</v>
      </c>
      <c r="F1152" s="1">
        <f t="shared" si="52"/>
        <v>-0.10752688172043001</v>
      </c>
      <c r="G1152" s="1">
        <f t="shared" si="53"/>
        <v>5.6872037914691864E-2</v>
      </c>
    </row>
    <row r="1153" spans="1:7" x14ac:dyDescent="0.25">
      <c r="A1153" s="7">
        <v>36392</v>
      </c>
      <c r="B1153">
        <v>1336.61</v>
      </c>
      <c r="C1153">
        <v>7.5245053542379736</v>
      </c>
      <c r="D1153">
        <v>19.78125</v>
      </c>
      <c r="E1153" s="1">
        <f t="shared" si="51"/>
        <v>6.7260183176667265E-3</v>
      </c>
      <c r="F1153" s="1">
        <f t="shared" si="52"/>
        <v>-3.1249999999999778E-2</v>
      </c>
      <c r="G1153" s="1">
        <f t="shared" si="53"/>
        <v>-2.314814814814814E-2</v>
      </c>
    </row>
    <row r="1154" spans="1:7" x14ac:dyDescent="0.25">
      <c r="A1154" s="7">
        <v>36385</v>
      </c>
      <c r="B1154">
        <v>1327.68</v>
      </c>
      <c r="C1154">
        <v>7.7672313334069392</v>
      </c>
      <c r="D1154">
        <v>20.25</v>
      </c>
      <c r="E1154" s="1">
        <f t="shared" si="51"/>
        <v>2.1064531758300253E-2</v>
      </c>
      <c r="F1154" s="1">
        <f t="shared" si="52"/>
        <v>2.1276595744680549E-2</v>
      </c>
      <c r="G1154" s="1">
        <f t="shared" si="53"/>
        <v>2.208201892744488E-2</v>
      </c>
    </row>
    <row r="1155" spans="1:7" x14ac:dyDescent="0.25">
      <c r="A1155" s="7">
        <v>36378</v>
      </c>
      <c r="B1155">
        <v>1300.29</v>
      </c>
      <c r="C1155">
        <v>7.6054140139609627</v>
      </c>
      <c r="D1155">
        <v>19.8125</v>
      </c>
      <c r="E1155" s="1">
        <f t="shared" ref="E1155:E1218" si="54">B1155/B1156-1</f>
        <v>-2.1396532000722557E-2</v>
      </c>
      <c r="F1155" s="1">
        <f t="shared" ref="F1155:F1218" si="55">C1155/C1156-1</f>
        <v>-7.8431372549019662E-2</v>
      </c>
      <c r="G1155" s="1">
        <f t="shared" ref="G1155:G1218" si="56">D1155/D1156-1</f>
        <v>-1.0920436817472678E-2</v>
      </c>
    </row>
    <row r="1156" spans="1:7" x14ac:dyDescent="0.25">
      <c r="A1156" s="7">
        <v>36371</v>
      </c>
      <c r="B1156">
        <v>1328.72</v>
      </c>
      <c r="C1156">
        <v>8.2526832917448747</v>
      </c>
      <c r="D1156">
        <v>20.03125</v>
      </c>
      <c r="E1156" s="1">
        <f t="shared" si="54"/>
        <v>-2.0796792783763451E-2</v>
      </c>
      <c r="F1156" s="1">
        <f t="shared" si="55"/>
        <v>-1.4492753623188581E-2</v>
      </c>
      <c r="G1156" s="1">
        <f t="shared" si="56"/>
        <v>-1.9877675840978548E-2</v>
      </c>
    </row>
    <row r="1157" spans="1:7" x14ac:dyDescent="0.25">
      <c r="A1157" s="7">
        <v>36364</v>
      </c>
      <c r="B1157">
        <v>1356.94</v>
      </c>
      <c r="C1157">
        <v>8.3740462813293597</v>
      </c>
      <c r="D1157">
        <v>20.4375</v>
      </c>
      <c r="E1157" s="1">
        <f t="shared" si="54"/>
        <v>-4.3586743540224626E-2</v>
      </c>
      <c r="F1157" s="1">
        <f t="shared" si="55"/>
        <v>-2.3584905660377076E-2</v>
      </c>
      <c r="G1157" s="1">
        <f t="shared" si="56"/>
        <v>-3.0487804878048808E-3</v>
      </c>
    </row>
    <row r="1158" spans="1:7" x14ac:dyDescent="0.25">
      <c r="A1158" s="7">
        <v>36357</v>
      </c>
      <c r="B1158">
        <v>1418.78</v>
      </c>
      <c r="C1158">
        <v>8.5763179306368293</v>
      </c>
      <c r="D1158">
        <v>20.5</v>
      </c>
      <c r="E1158" s="1">
        <f t="shared" si="54"/>
        <v>1.104555042471933E-2</v>
      </c>
      <c r="F1158" s="1">
        <f t="shared" si="55"/>
        <v>4.7393364928909332E-3</v>
      </c>
      <c r="G1158" s="1">
        <f t="shared" si="56"/>
        <v>-3.8123167155425186E-2</v>
      </c>
    </row>
    <row r="1159" spans="1:7" x14ac:dyDescent="0.25">
      <c r="A1159" s="7">
        <v>36350</v>
      </c>
      <c r="B1159">
        <v>1403.28</v>
      </c>
      <c r="C1159">
        <v>8.5358636007753361</v>
      </c>
      <c r="D1159">
        <v>21.3125</v>
      </c>
      <c r="E1159" s="1">
        <f t="shared" si="54"/>
        <v>8.6686505369386602E-3</v>
      </c>
      <c r="F1159" s="1">
        <f t="shared" si="55"/>
        <v>-5.3811659192825045E-2</v>
      </c>
      <c r="G1159" s="1">
        <f t="shared" si="56"/>
        <v>3.0211480362537735E-2</v>
      </c>
    </row>
    <row r="1160" spans="1:7" x14ac:dyDescent="0.25">
      <c r="A1160" s="7">
        <v>36343</v>
      </c>
      <c r="B1160">
        <v>1391.22</v>
      </c>
      <c r="C1160">
        <v>9.021315559113269</v>
      </c>
      <c r="D1160">
        <v>20.6875</v>
      </c>
      <c r="E1160" s="1">
        <f t="shared" si="54"/>
        <v>5.7712630482547933E-2</v>
      </c>
      <c r="F1160" s="1">
        <f t="shared" si="55"/>
        <v>-3.8793103448276023E-2</v>
      </c>
      <c r="G1160" s="1">
        <f t="shared" si="56"/>
        <v>2.3183925811437467E-2</v>
      </c>
    </row>
    <row r="1161" spans="1:7" x14ac:dyDescent="0.25">
      <c r="A1161" s="7">
        <v>36336</v>
      </c>
      <c r="B1161">
        <v>1315.31</v>
      </c>
      <c r="C1161">
        <v>9.3854045278667204</v>
      </c>
      <c r="D1161">
        <v>20.21875</v>
      </c>
      <c r="E1161" s="1">
        <f t="shared" si="54"/>
        <v>-2.0501325548836768E-2</v>
      </c>
      <c r="F1161" s="1">
        <f t="shared" si="55"/>
        <v>3.1111111111111089E-2</v>
      </c>
      <c r="G1161" s="1">
        <f t="shared" si="56"/>
        <v>-2.2658610271903301E-2</v>
      </c>
    </row>
    <row r="1162" spans="1:7" x14ac:dyDescent="0.25">
      <c r="A1162" s="7">
        <v>36329</v>
      </c>
      <c r="B1162">
        <v>1342.84</v>
      </c>
      <c r="C1162">
        <v>9.102224218836259</v>
      </c>
      <c r="D1162">
        <v>20.6875</v>
      </c>
      <c r="E1162" s="1">
        <f t="shared" si="54"/>
        <v>3.8032219164527925E-2</v>
      </c>
      <c r="F1162" s="1">
        <f t="shared" si="55"/>
        <v>-4.6610169491525411E-2</v>
      </c>
      <c r="G1162" s="1">
        <f t="shared" si="56"/>
        <v>2.7950310559006208E-2</v>
      </c>
    </row>
    <row r="1163" spans="1:7" x14ac:dyDescent="0.25">
      <c r="A1163" s="7">
        <v>36322</v>
      </c>
      <c r="B1163">
        <v>1293.6400000000001</v>
      </c>
      <c r="C1163">
        <v>9.5472218473126986</v>
      </c>
      <c r="D1163">
        <v>20.125</v>
      </c>
      <c r="E1163" s="1">
        <f t="shared" si="54"/>
        <v>-2.5690077198267658E-2</v>
      </c>
      <c r="F1163" s="1">
        <f t="shared" si="55"/>
        <v>7.2727272727272751E-2</v>
      </c>
      <c r="G1163" s="1">
        <f t="shared" si="56"/>
        <v>0</v>
      </c>
    </row>
    <row r="1164" spans="1:7" x14ac:dyDescent="0.25">
      <c r="A1164" s="7">
        <v>36315</v>
      </c>
      <c r="B1164">
        <v>1327.75</v>
      </c>
      <c r="C1164">
        <v>8.8999525695287858</v>
      </c>
      <c r="D1164">
        <v>20.125</v>
      </c>
      <c r="E1164" s="1">
        <f t="shared" si="54"/>
        <v>1.99025993977755E-2</v>
      </c>
      <c r="F1164" s="1">
        <f t="shared" si="55"/>
        <v>2.8037383177569986E-2</v>
      </c>
      <c r="G1164" s="1">
        <f t="shared" si="56"/>
        <v>8.0536912751677958E-2</v>
      </c>
    </row>
    <row r="1165" spans="1:7" x14ac:dyDescent="0.25">
      <c r="A1165" s="7">
        <v>36308</v>
      </c>
      <c r="B1165">
        <v>1301.8399999999999</v>
      </c>
      <c r="C1165">
        <v>8.6572265903598193</v>
      </c>
      <c r="D1165">
        <v>18.625</v>
      </c>
      <c r="E1165" s="1">
        <f t="shared" si="54"/>
        <v>-2.1386314262303752E-2</v>
      </c>
      <c r="F1165" s="1">
        <f t="shared" si="55"/>
        <v>-9.704641350210963E-2</v>
      </c>
      <c r="G1165" s="1">
        <f t="shared" si="56"/>
        <v>1.1884550084889645E-2</v>
      </c>
    </row>
    <row r="1166" spans="1:7" x14ac:dyDescent="0.25">
      <c r="A1166" s="7">
        <v>36301</v>
      </c>
      <c r="B1166">
        <v>1330.29</v>
      </c>
      <c r="C1166">
        <v>9.5876761771741918</v>
      </c>
      <c r="D1166">
        <v>18.40625</v>
      </c>
      <c r="E1166" s="1">
        <f t="shared" si="54"/>
        <v>-5.6136941246822669E-3</v>
      </c>
      <c r="F1166" s="1">
        <f t="shared" si="55"/>
        <v>1.2820512820512775E-2</v>
      </c>
      <c r="G1166" s="1">
        <f t="shared" si="56"/>
        <v>3.1523642732049106E-2</v>
      </c>
    </row>
    <row r="1167" spans="1:7" x14ac:dyDescent="0.25">
      <c r="A1167" s="7">
        <v>36294</v>
      </c>
      <c r="B1167">
        <v>1337.8</v>
      </c>
      <c r="C1167">
        <v>9.4663131875897086</v>
      </c>
      <c r="D1167">
        <v>17.84375</v>
      </c>
      <c r="E1167" s="1">
        <f t="shared" si="54"/>
        <v>-5.3531598513011369E-3</v>
      </c>
      <c r="F1167" s="1">
        <f t="shared" si="55"/>
        <v>8.3333333333333481E-2</v>
      </c>
      <c r="G1167" s="1">
        <f t="shared" si="56"/>
        <v>-5.4635761589403975E-2</v>
      </c>
    </row>
    <row r="1168" spans="1:7" x14ac:dyDescent="0.25">
      <c r="A1168" s="7">
        <v>36287</v>
      </c>
      <c r="B1168">
        <v>1345</v>
      </c>
      <c r="C1168">
        <v>8.7381352500828076</v>
      </c>
      <c r="D1168">
        <v>18.875</v>
      </c>
      <c r="E1168" s="1">
        <f t="shared" si="54"/>
        <v>7.3548135831873473E-3</v>
      </c>
      <c r="F1168" s="1">
        <f t="shared" si="55"/>
        <v>3.8461538461538547E-2</v>
      </c>
      <c r="G1168" s="1">
        <f t="shared" si="56"/>
        <v>0.13108614232209748</v>
      </c>
    </row>
    <row r="1169" spans="1:7" x14ac:dyDescent="0.25">
      <c r="A1169" s="7">
        <v>36280</v>
      </c>
      <c r="B1169">
        <v>1335.18</v>
      </c>
      <c r="C1169">
        <v>8.4145006111908511</v>
      </c>
      <c r="D1169">
        <v>16.6875</v>
      </c>
      <c r="E1169" s="1">
        <f t="shared" si="54"/>
        <v>-1.5970814754762808E-2</v>
      </c>
      <c r="F1169" s="1">
        <f t="shared" si="55"/>
        <v>-1.8867924528301883E-2</v>
      </c>
      <c r="G1169" s="1">
        <f t="shared" si="56"/>
        <v>-6.8062827225130906E-2</v>
      </c>
    </row>
    <row r="1170" spans="1:7" x14ac:dyDescent="0.25">
      <c r="A1170" s="7">
        <v>36273</v>
      </c>
      <c r="B1170">
        <v>1356.85</v>
      </c>
      <c r="C1170">
        <v>8.5763179306368293</v>
      </c>
      <c r="D1170">
        <v>17.90625</v>
      </c>
      <c r="E1170" s="1">
        <f t="shared" si="54"/>
        <v>2.8695981804397253E-2</v>
      </c>
      <c r="F1170" s="1">
        <f t="shared" si="55"/>
        <v>8.1632653061224358E-2</v>
      </c>
      <c r="G1170" s="1">
        <f t="shared" si="56"/>
        <v>8.8028169014084945E-3</v>
      </c>
    </row>
    <row r="1171" spans="1:7" x14ac:dyDescent="0.25">
      <c r="A1171" s="7">
        <v>36266</v>
      </c>
      <c r="B1171">
        <v>1319</v>
      </c>
      <c r="C1171">
        <v>7.9290486528529183</v>
      </c>
      <c r="D1171">
        <v>17.75</v>
      </c>
      <c r="E1171" s="1">
        <f t="shared" si="54"/>
        <v>-2.1767345273853156E-2</v>
      </c>
      <c r="F1171" s="1">
        <f t="shared" si="55"/>
        <v>-1.5075376884422065E-2</v>
      </c>
      <c r="G1171" s="1">
        <f t="shared" si="56"/>
        <v>0.21367521367521358</v>
      </c>
    </row>
    <row r="1172" spans="1:7" x14ac:dyDescent="0.25">
      <c r="A1172" s="7">
        <v>36259</v>
      </c>
      <c r="B1172">
        <v>1348.35</v>
      </c>
      <c r="C1172">
        <v>8.0504116424374015</v>
      </c>
      <c r="D1172">
        <v>14.625</v>
      </c>
      <c r="E1172" s="1">
        <f t="shared" si="54"/>
        <v>4.2227066134866709E-2</v>
      </c>
      <c r="F1172" s="1">
        <f t="shared" si="55"/>
        <v>1.5306122448979664E-2</v>
      </c>
      <c r="G1172" s="1">
        <f t="shared" si="56"/>
        <v>8.5846867749419964E-2</v>
      </c>
    </row>
    <row r="1173" spans="1:7" x14ac:dyDescent="0.25">
      <c r="A1173" s="7">
        <v>36252</v>
      </c>
      <c r="B1173">
        <v>1293.72</v>
      </c>
      <c r="C1173">
        <v>7.9290486528529183</v>
      </c>
      <c r="D1173">
        <v>13.46875</v>
      </c>
      <c r="E1173" s="1">
        <f t="shared" si="54"/>
        <v>8.5126286248831118E-3</v>
      </c>
      <c r="F1173" s="1">
        <f t="shared" si="55"/>
        <v>-3.9215686274509887E-2</v>
      </c>
      <c r="G1173" s="1">
        <f t="shared" si="56"/>
        <v>-1.5981735159817378E-2</v>
      </c>
    </row>
    <row r="1174" spans="1:7" x14ac:dyDescent="0.25">
      <c r="A1174" s="7">
        <v>36245</v>
      </c>
      <c r="B1174">
        <v>1282.8</v>
      </c>
      <c r="C1174">
        <v>8.2526832917448747</v>
      </c>
      <c r="D1174">
        <v>13.6875</v>
      </c>
      <c r="E1174" s="1">
        <f t="shared" si="54"/>
        <v>-1.2691546921780317E-2</v>
      </c>
      <c r="F1174" s="1">
        <f t="shared" si="55"/>
        <v>-5.5555555555555469E-2</v>
      </c>
      <c r="G1174" s="1">
        <f t="shared" si="56"/>
        <v>-1.1286681715575675E-2</v>
      </c>
    </row>
    <row r="1175" spans="1:7" x14ac:dyDescent="0.25">
      <c r="A1175" s="7">
        <v>36238</v>
      </c>
      <c r="B1175">
        <v>1299.29</v>
      </c>
      <c r="C1175">
        <v>8.7381352500828076</v>
      </c>
      <c r="D1175">
        <v>13.84375</v>
      </c>
      <c r="E1175" s="1">
        <f t="shared" si="54"/>
        <v>3.6304930518542555E-3</v>
      </c>
      <c r="F1175" s="1">
        <f t="shared" si="55"/>
        <v>-0.1074380165289256</v>
      </c>
      <c r="G1175" s="1">
        <f t="shared" si="56"/>
        <v>-7.9002079002079006E-2</v>
      </c>
    </row>
    <row r="1176" spans="1:7" x14ac:dyDescent="0.25">
      <c r="A1176" s="7">
        <v>36231</v>
      </c>
      <c r="B1176">
        <v>1294.5899999999999</v>
      </c>
      <c r="C1176">
        <v>9.7899478264816633</v>
      </c>
      <c r="D1176">
        <v>15.03125</v>
      </c>
      <c r="E1176" s="1">
        <f t="shared" si="54"/>
        <v>1.4990552502214705E-2</v>
      </c>
      <c r="F1176" s="1">
        <f t="shared" si="55"/>
        <v>8.5201793721972896E-2</v>
      </c>
      <c r="G1176" s="1">
        <f t="shared" si="56"/>
        <v>-0.1875</v>
      </c>
    </row>
    <row r="1177" spans="1:7" x14ac:dyDescent="0.25">
      <c r="A1177" s="7">
        <v>36224</v>
      </c>
      <c r="B1177">
        <v>1275.47</v>
      </c>
      <c r="C1177">
        <v>9.021315559113269</v>
      </c>
      <c r="D1177">
        <v>18.5</v>
      </c>
      <c r="E1177" s="1">
        <f t="shared" si="54"/>
        <v>2.999200536206037E-2</v>
      </c>
      <c r="F1177" s="1">
        <f t="shared" si="55"/>
        <v>-5.5084745762712051E-2</v>
      </c>
      <c r="G1177" s="1">
        <f t="shared" si="56"/>
        <v>5.1509769094138624E-2</v>
      </c>
    </row>
    <row r="1178" spans="1:7" x14ac:dyDescent="0.25">
      <c r="A1178" s="7">
        <v>36217</v>
      </c>
      <c r="B1178">
        <v>1238.33</v>
      </c>
      <c r="C1178">
        <v>9.5472218473126986</v>
      </c>
      <c r="D1178">
        <v>17.59375</v>
      </c>
      <c r="E1178" s="1">
        <f t="shared" si="54"/>
        <v>-7.1819370249037728E-4</v>
      </c>
      <c r="F1178" s="1">
        <f t="shared" si="55"/>
        <v>0</v>
      </c>
      <c r="G1178" s="1">
        <f t="shared" si="56"/>
        <v>3.5650623885918886E-3</v>
      </c>
    </row>
    <row r="1179" spans="1:7" x14ac:dyDescent="0.25">
      <c r="A1179" s="7">
        <v>36210</v>
      </c>
      <c r="B1179">
        <v>1239.22</v>
      </c>
      <c r="C1179">
        <v>9.5472218473126986</v>
      </c>
      <c r="D1179">
        <v>17.53125</v>
      </c>
      <c r="E1179" s="1">
        <f t="shared" si="54"/>
        <v>7.3894629022948077E-3</v>
      </c>
      <c r="F1179" s="1">
        <f t="shared" si="55"/>
        <v>-3.2786885245901343E-2</v>
      </c>
      <c r="G1179" s="1">
        <f t="shared" si="56"/>
        <v>-5.2364864864864913E-2</v>
      </c>
    </row>
    <row r="1180" spans="1:7" x14ac:dyDescent="0.25">
      <c r="A1180" s="7">
        <v>36203</v>
      </c>
      <c r="B1180">
        <v>1230.1300000000001</v>
      </c>
      <c r="C1180">
        <v>9.8708564862046515</v>
      </c>
      <c r="D1180">
        <v>18.5</v>
      </c>
      <c r="E1180" s="1">
        <f t="shared" si="54"/>
        <v>-7.4794255284814648E-3</v>
      </c>
      <c r="F1180" s="1">
        <f t="shared" si="55"/>
        <v>-1.6129032258064724E-2</v>
      </c>
      <c r="G1180" s="1">
        <f t="shared" si="56"/>
        <v>6.8027210884353817E-3</v>
      </c>
    </row>
    <row r="1181" spans="1:7" x14ac:dyDescent="0.25">
      <c r="A1181" s="7">
        <v>36196</v>
      </c>
      <c r="B1181">
        <v>1239.4000000000001</v>
      </c>
      <c r="C1181">
        <v>10.032673805650631</v>
      </c>
      <c r="D1181">
        <v>18.375</v>
      </c>
      <c r="E1181" s="1">
        <f t="shared" si="54"/>
        <v>-3.1446344284330019E-2</v>
      </c>
      <c r="F1181" s="1">
        <f t="shared" si="55"/>
        <v>1.639344262295106E-2</v>
      </c>
      <c r="G1181" s="1">
        <f t="shared" si="56"/>
        <v>-2.9702970297029729E-2</v>
      </c>
    </row>
    <row r="1182" spans="1:7" x14ac:dyDescent="0.25">
      <c r="A1182" s="7">
        <v>36189</v>
      </c>
      <c r="B1182">
        <v>1279.6400000000001</v>
      </c>
      <c r="C1182">
        <v>9.8708564862046515</v>
      </c>
      <c r="D1182">
        <v>18.9375</v>
      </c>
      <c r="E1182" s="1">
        <f t="shared" si="54"/>
        <v>4.4442086533517333E-2</v>
      </c>
      <c r="F1182" s="1">
        <f t="shared" si="55"/>
        <v>3.389830508474545E-2</v>
      </c>
      <c r="G1182" s="1">
        <f t="shared" si="56"/>
        <v>-7.055214723926384E-2</v>
      </c>
    </row>
    <row r="1183" spans="1:7" x14ac:dyDescent="0.25">
      <c r="A1183" s="7">
        <v>36182</v>
      </c>
      <c r="B1183">
        <v>1225.19</v>
      </c>
      <c r="C1183">
        <v>9.5472218473126986</v>
      </c>
      <c r="D1183">
        <v>20.375</v>
      </c>
      <c r="E1183" s="1">
        <f t="shared" si="54"/>
        <v>-1.4534369319370022E-2</v>
      </c>
      <c r="F1183" s="1">
        <f t="shared" si="55"/>
        <v>-7.8125E-2</v>
      </c>
      <c r="G1183" s="1">
        <f t="shared" si="56"/>
        <v>1.7160686427457161E-2</v>
      </c>
    </row>
    <row r="1184" spans="1:7" x14ac:dyDescent="0.25">
      <c r="A1184" s="7">
        <v>36175</v>
      </c>
      <c r="B1184">
        <v>1243.26</v>
      </c>
      <c r="C1184">
        <v>10.356308444542588</v>
      </c>
      <c r="D1184">
        <v>20.03125</v>
      </c>
      <c r="E1184" s="1">
        <f t="shared" si="54"/>
        <v>-2.4962943792202874E-2</v>
      </c>
      <c r="F1184" s="1">
        <f t="shared" si="55"/>
        <v>-1.5384615384615441E-2</v>
      </c>
      <c r="G1184" s="1">
        <f t="shared" si="56"/>
        <v>-4.3283582089552186E-2</v>
      </c>
    </row>
    <row r="1185" spans="1:7" x14ac:dyDescent="0.25">
      <c r="A1185" s="7">
        <v>36168</v>
      </c>
      <c r="B1185">
        <v>1275.0899999999999</v>
      </c>
      <c r="C1185">
        <v>10.518125763988566</v>
      </c>
      <c r="D1185">
        <v>20.9375</v>
      </c>
      <c r="E1185" s="1">
        <f t="shared" si="54"/>
        <v>3.7307908202695916E-2</v>
      </c>
      <c r="F1185" s="1">
        <f t="shared" si="55"/>
        <v>5.6910569105691033E-2</v>
      </c>
      <c r="G1185" s="1">
        <f t="shared" si="56"/>
        <v>-1.4705882352941124E-2</v>
      </c>
    </row>
    <row r="1186" spans="1:7" x14ac:dyDescent="0.25">
      <c r="A1186" s="7">
        <v>36161</v>
      </c>
      <c r="B1186">
        <v>1229.23</v>
      </c>
      <c r="C1186">
        <v>9.9517651459276433</v>
      </c>
      <c r="D1186">
        <v>21.25</v>
      </c>
      <c r="E1186" s="1">
        <f t="shared" si="54"/>
        <v>2.4138240354898421E-3</v>
      </c>
      <c r="F1186" s="1">
        <f t="shared" si="55"/>
        <v>8.196721311475752E-3</v>
      </c>
      <c r="G1186" s="1">
        <f t="shared" si="56"/>
        <v>-1.1627906976744207E-2</v>
      </c>
    </row>
    <row r="1187" spans="1:7" x14ac:dyDescent="0.25">
      <c r="A1187" s="7">
        <v>36154</v>
      </c>
      <c r="B1187">
        <v>1226.27</v>
      </c>
      <c r="C1187">
        <v>9.8708564862046515</v>
      </c>
      <c r="D1187">
        <v>21.5</v>
      </c>
      <c r="E1187" s="1">
        <f t="shared" si="54"/>
        <v>3.2187739366851043E-2</v>
      </c>
      <c r="F1187" s="1">
        <f t="shared" si="55"/>
        <v>5.1724137931034253E-2</v>
      </c>
      <c r="G1187" s="1">
        <f t="shared" si="56"/>
        <v>2.3809523809523725E-2</v>
      </c>
    </row>
    <row r="1188" spans="1:7" x14ac:dyDescent="0.25">
      <c r="A1188" s="7">
        <v>36147</v>
      </c>
      <c r="B1188">
        <v>1188.03</v>
      </c>
      <c r="C1188">
        <v>9.3854045278667204</v>
      </c>
      <c r="D1188">
        <v>21</v>
      </c>
      <c r="E1188" s="1">
        <f t="shared" si="54"/>
        <v>1.8491847127205308E-2</v>
      </c>
      <c r="F1188" s="1">
        <f t="shared" si="55"/>
        <v>-9.0196078431372451E-2</v>
      </c>
      <c r="G1188" s="1">
        <f t="shared" si="56"/>
        <v>-2.3255813953488413E-2</v>
      </c>
    </row>
    <row r="1189" spans="1:7" x14ac:dyDescent="0.25">
      <c r="A1189" s="7">
        <v>36140</v>
      </c>
      <c r="B1189">
        <v>1166.46</v>
      </c>
      <c r="C1189">
        <v>10.315854114681093</v>
      </c>
      <c r="D1189">
        <v>21.5</v>
      </c>
      <c r="E1189" s="1">
        <f t="shared" si="54"/>
        <v>-8.7359994561245768E-3</v>
      </c>
      <c r="F1189" s="1">
        <f t="shared" si="55"/>
        <v>-1.5444015444015524E-2</v>
      </c>
      <c r="G1189" s="1">
        <f t="shared" si="56"/>
        <v>1.7751479289940919E-2</v>
      </c>
    </row>
    <row r="1190" spans="1:7" x14ac:dyDescent="0.25">
      <c r="A1190" s="7">
        <v>36133</v>
      </c>
      <c r="B1190">
        <v>1176.74</v>
      </c>
      <c r="C1190">
        <v>10.477671434127071</v>
      </c>
      <c r="D1190">
        <v>21.125</v>
      </c>
      <c r="E1190" s="1">
        <f t="shared" si="54"/>
        <v>-1.3075239237459346E-2</v>
      </c>
      <c r="F1190" s="1">
        <f t="shared" si="55"/>
        <v>3.6000000000000032E-2</v>
      </c>
      <c r="G1190" s="1">
        <f t="shared" si="56"/>
        <v>-5.0561797752809001E-2</v>
      </c>
    </row>
    <row r="1191" spans="1:7" x14ac:dyDescent="0.25">
      <c r="A1191" s="7">
        <v>36126</v>
      </c>
      <c r="B1191">
        <v>1192.33</v>
      </c>
      <c r="C1191">
        <v>10.113582465373621</v>
      </c>
      <c r="D1191">
        <v>22.25</v>
      </c>
      <c r="E1191" s="1">
        <f t="shared" si="54"/>
        <v>2.4734648274676641E-2</v>
      </c>
      <c r="F1191" s="1">
        <f t="shared" si="55"/>
        <v>8.0645161290322509E-3</v>
      </c>
      <c r="G1191" s="1">
        <f t="shared" si="56"/>
        <v>1.4064697609001975E-3</v>
      </c>
    </row>
    <row r="1192" spans="1:7" x14ac:dyDescent="0.25">
      <c r="A1192" s="7">
        <v>36119</v>
      </c>
      <c r="B1192">
        <v>1163.55</v>
      </c>
      <c r="C1192">
        <v>10.032673805650631</v>
      </c>
      <c r="D1192">
        <v>22.21875</v>
      </c>
      <c r="E1192" s="1">
        <f t="shared" si="54"/>
        <v>3.3605159364673121E-2</v>
      </c>
      <c r="F1192" s="1">
        <f t="shared" si="55"/>
        <v>-2.3622047244094446E-2</v>
      </c>
      <c r="G1192" s="1">
        <f t="shared" si="56"/>
        <v>1.5714285714285792E-2</v>
      </c>
    </row>
    <row r="1193" spans="1:7" x14ac:dyDescent="0.25">
      <c r="A1193" s="7">
        <v>36112</v>
      </c>
      <c r="B1193">
        <v>1125.72</v>
      </c>
      <c r="C1193">
        <v>10.275399784819598</v>
      </c>
      <c r="D1193">
        <v>21.875</v>
      </c>
      <c r="E1193" s="1">
        <f t="shared" si="54"/>
        <v>-1.3400408410092823E-2</v>
      </c>
      <c r="F1193" s="1">
        <f t="shared" si="55"/>
        <v>-3.7878787878787734E-2</v>
      </c>
      <c r="G1193" s="1">
        <f t="shared" si="56"/>
        <v>3.2448377581120846E-2</v>
      </c>
    </row>
    <row r="1194" spans="1:7" x14ac:dyDescent="0.25">
      <c r="A1194" s="7">
        <v>36105</v>
      </c>
      <c r="B1194">
        <v>1141.01</v>
      </c>
      <c r="C1194">
        <v>10.679943083434541</v>
      </c>
      <c r="D1194">
        <v>21.1875</v>
      </c>
      <c r="E1194" s="1">
        <f t="shared" si="54"/>
        <v>3.8537504437182957E-2</v>
      </c>
      <c r="F1194" s="1">
        <f t="shared" si="55"/>
        <v>9.5435684647302566E-2</v>
      </c>
      <c r="G1194" s="1">
        <f t="shared" si="56"/>
        <v>9.1787439613526534E-2</v>
      </c>
    </row>
    <row r="1195" spans="1:7" x14ac:dyDescent="0.25">
      <c r="A1195" s="7">
        <v>36098</v>
      </c>
      <c r="B1195">
        <v>1098.67</v>
      </c>
      <c r="C1195">
        <v>9.7494934966201701</v>
      </c>
      <c r="D1195">
        <v>19.40625</v>
      </c>
      <c r="E1195" s="1">
        <f t="shared" si="54"/>
        <v>2.6151848842313585E-2</v>
      </c>
      <c r="F1195" s="1">
        <f t="shared" si="55"/>
        <v>-2.0325203252032575E-2</v>
      </c>
      <c r="G1195" s="1">
        <f t="shared" si="56"/>
        <v>1.3050570962479524E-2</v>
      </c>
    </row>
    <row r="1196" spans="1:7" x14ac:dyDescent="0.25">
      <c r="A1196" s="7">
        <v>36091</v>
      </c>
      <c r="B1196">
        <v>1070.67</v>
      </c>
      <c r="C1196">
        <v>9.9517651459276433</v>
      </c>
      <c r="D1196">
        <v>19.15625</v>
      </c>
      <c r="E1196" s="1">
        <f t="shared" si="54"/>
        <v>1.3488953257227321E-2</v>
      </c>
      <c r="F1196" s="1">
        <f t="shared" si="55"/>
        <v>0.17142857142857171</v>
      </c>
      <c r="G1196" s="1">
        <f t="shared" si="56"/>
        <v>-4.9612403100775193E-2</v>
      </c>
    </row>
    <row r="1197" spans="1:7" x14ac:dyDescent="0.25">
      <c r="A1197" s="7">
        <v>36084</v>
      </c>
      <c r="B1197">
        <v>1056.42</v>
      </c>
      <c r="C1197">
        <v>8.4954092709138394</v>
      </c>
      <c r="D1197">
        <v>20.15625</v>
      </c>
      <c r="E1197" s="1">
        <f t="shared" si="54"/>
        <v>7.3172218328101835E-2</v>
      </c>
      <c r="F1197" s="1">
        <f t="shared" si="55"/>
        <v>0.10526315789473673</v>
      </c>
      <c r="G1197" s="1">
        <f t="shared" si="56"/>
        <v>0.12565445026178002</v>
      </c>
    </row>
    <row r="1198" spans="1:7" x14ac:dyDescent="0.25">
      <c r="A1198" s="7">
        <v>36077</v>
      </c>
      <c r="B1198">
        <v>984.39</v>
      </c>
      <c r="C1198">
        <v>7.6863226736839509</v>
      </c>
      <c r="D1198">
        <v>17.90625</v>
      </c>
      <c r="E1198" s="1">
        <f t="shared" si="54"/>
        <v>-1.8162776780371037E-2</v>
      </c>
      <c r="F1198" s="1">
        <f t="shared" si="55"/>
        <v>-8.323281061519916E-2</v>
      </c>
      <c r="G1198" s="1">
        <f t="shared" si="56"/>
        <v>-8.6124401913875603E-2</v>
      </c>
    </row>
    <row r="1199" spans="1:7" x14ac:dyDescent="0.25">
      <c r="A1199" s="7">
        <v>36070</v>
      </c>
      <c r="B1199">
        <v>1002.6</v>
      </c>
      <c r="C1199">
        <v>8.3841598637947321</v>
      </c>
      <c r="D1199">
        <v>19.59375</v>
      </c>
      <c r="E1199" s="1">
        <f t="shared" si="54"/>
        <v>-4.0344580043072509E-2</v>
      </c>
      <c r="F1199" s="1">
        <f t="shared" si="55"/>
        <v>-4.0509259259259078E-2</v>
      </c>
      <c r="G1199" s="1">
        <f t="shared" si="56"/>
        <v>-2.9411764705882359E-2</v>
      </c>
    </row>
    <row r="1200" spans="1:7" x14ac:dyDescent="0.25">
      <c r="A1200" s="7">
        <v>36063</v>
      </c>
      <c r="B1200">
        <v>1044.75</v>
      </c>
      <c r="C1200">
        <v>8.7381352500828076</v>
      </c>
      <c r="D1200">
        <v>20.1875</v>
      </c>
      <c r="E1200" s="1">
        <f t="shared" si="54"/>
        <v>2.4174337558450665E-2</v>
      </c>
      <c r="F1200" s="1">
        <f t="shared" si="55"/>
        <v>-9.1743119266054496E-3</v>
      </c>
      <c r="G1200" s="1">
        <f t="shared" si="56"/>
        <v>-2.8571428571428581E-2</v>
      </c>
    </row>
    <row r="1201" spans="1:7" x14ac:dyDescent="0.25">
      <c r="A1201" s="7">
        <v>36056</v>
      </c>
      <c r="B1201">
        <v>1020.09</v>
      </c>
      <c r="C1201">
        <v>8.8190439098057958</v>
      </c>
      <c r="D1201">
        <v>20.78125</v>
      </c>
      <c r="E1201" s="1">
        <f t="shared" si="54"/>
        <v>1.0930965452995878E-2</v>
      </c>
      <c r="F1201" s="1">
        <f t="shared" si="55"/>
        <v>4.8076923076923128E-2</v>
      </c>
      <c r="G1201" s="1">
        <f t="shared" si="56"/>
        <v>2.3076923076922995E-2</v>
      </c>
    </row>
    <row r="1202" spans="1:7" x14ac:dyDescent="0.25">
      <c r="A1202" s="7">
        <v>36049</v>
      </c>
      <c r="B1202">
        <v>1009.06</v>
      </c>
      <c r="C1202">
        <v>8.4145006111908511</v>
      </c>
      <c r="D1202">
        <v>20.3125</v>
      </c>
      <c r="E1202" s="1">
        <f t="shared" si="54"/>
        <v>3.6112908028627322E-2</v>
      </c>
      <c r="F1202" s="1">
        <f t="shared" si="55"/>
        <v>-1.8867924528301883E-2</v>
      </c>
      <c r="G1202" s="1">
        <f t="shared" si="56"/>
        <v>5.1779935275080957E-2</v>
      </c>
    </row>
    <row r="1203" spans="1:7" x14ac:dyDescent="0.25">
      <c r="A1203" s="7">
        <v>36042</v>
      </c>
      <c r="B1203">
        <v>973.89</v>
      </c>
      <c r="C1203">
        <v>8.5763179306368293</v>
      </c>
      <c r="D1203">
        <v>19.3125</v>
      </c>
      <c r="E1203" s="1">
        <f t="shared" si="54"/>
        <v>-5.1842981482563388E-2</v>
      </c>
      <c r="F1203" s="1">
        <f t="shared" si="55"/>
        <v>5.9999999999999831E-2</v>
      </c>
      <c r="G1203" s="1">
        <f t="shared" si="56"/>
        <v>-3.7383177570093462E-2</v>
      </c>
    </row>
    <row r="1204" spans="1:7" x14ac:dyDescent="0.25">
      <c r="A1204" s="7">
        <v>36035</v>
      </c>
      <c r="B1204">
        <v>1027.1400000000001</v>
      </c>
      <c r="C1204">
        <v>8.0908659722988965</v>
      </c>
      <c r="D1204">
        <v>20.0625</v>
      </c>
      <c r="E1204" s="1">
        <f t="shared" si="54"/>
        <v>-5.0035144833709411E-2</v>
      </c>
      <c r="F1204" s="1">
        <f t="shared" si="55"/>
        <v>-0.19354838709677413</v>
      </c>
      <c r="G1204" s="1">
        <f t="shared" si="56"/>
        <v>-0.10957004160887651</v>
      </c>
    </row>
    <row r="1205" spans="1:7" x14ac:dyDescent="0.25">
      <c r="A1205" s="7">
        <v>36028</v>
      </c>
      <c r="B1205">
        <v>1081.24</v>
      </c>
      <c r="C1205">
        <v>10.032673805650631</v>
      </c>
      <c r="D1205">
        <v>22.53125</v>
      </c>
      <c r="E1205" s="1">
        <f t="shared" si="54"/>
        <v>1.739825923312166E-2</v>
      </c>
      <c r="F1205" s="1">
        <f t="shared" si="55"/>
        <v>-4.6153846153846212E-2</v>
      </c>
      <c r="G1205" s="1">
        <f t="shared" si="56"/>
        <v>0.17045454545454541</v>
      </c>
    </row>
    <row r="1206" spans="1:7" x14ac:dyDescent="0.25">
      <c r="A1206" s="7">
        <v>36021</v>
      </c>
      <c r="B1206">
        <v>1062.75</v>
      </c>
      <c r="C1206">
        <v>10.518125763988566</v>
      </c>
      <c r="D1206">
        <v>19.25</v>
      </c>
      <c r="E1206" s="1">
        <f t="shared" si="54"/>
        <v>-2.4507779154619325E-2</v>
      </c>
      <c r="F1206" s="1">
        <f t="shared" si="55"/>
        <v>8.3333333333333481E-2</v>
      </c>
      <c r="G1206" s="1">
        <f t="shared" si="56"/>
        <v>-6.8078668683812404E-2</v>
      </c>
    </row>
    <row r="1207" spans="1:7" x14ac:dyDescent="0.25">
      <c r="A1207" s="7">
        <v>36014</v>
      </c>
      <c r="B1207">
        <v>1089.45</v>
      </c>
      <c r="C1207">
        <v>9.7090391667586751</v>
      </c>
      <c r="D1207">
        <v>20.65625</v>
      </c>
      <c r="E1207" s="1">
        <f t="shared" si="54"/>
        <v>-2.7858334746178604E-2</v>
      </c>
      <c r="F1207" s="1">
        <f t="shared" si="55"/>
        <v>-8.2644628099173278E-3</v>
      </c>
      <c r="G1207" s="1">
        <f t="shared" si="56"/>
        <v>-1.7830609212481474E-2</v>
      </c>
    </row>
    <row r="1208" spans="1:7" x14ac:dyDescent="0.25">
      <c r="A1208" s="7">
        <v>36007</v>
      </c>
      <c r="B1208">
        <v>1120.67</v>
      </c>
      <c r="C1208">
        <v>9.7899478264816633</v>
      </c>
      <c r="D1208">
        <v>21.03125</v>
      </c>
      <c r="E1208" s="1">
        <f t="shared" si="54"/>
        <v>-1.7645511921458468E-2</v>
      </c>
      <c r="F1208" s="1">
        <f t="shared" si="55"/>
        <v>-4.115226337448763E-3</v>
      </c>
      <c r="G1208" s="1">
        <f t="shared" si="56"/>
        <v>-4.2674253200568946E-2</v>
      </c>
    </row>
    <row r="1209" spans="1:7" x14ac:dyDescent="0.25">
      <c r="A1209" s="7">
        <v>36000</v>
      </c>
      <c r="B1209">
        <v>1140.8</v>
      </c>
      <c r="C1209">
        <v>9.8304021563431601</v>
      </c>
      <c r="D1209">
        <v>21.96875</v>
      </c>
      <c r="E1209" s="1">
        <f t="shared" si="54"/>
        <v>-3.8719191068043002E-2</v>
      </c>
      <c r="F1209" s="1">
        <f t="shared" si="55"/>
        <v>2.1008403361344685E-2</v>
      </c>
      <c r="G1209" s="1">
        <f t="shared" si="56"/>
        <v>-2.7662517289073318E-2</v>
      </c>
    </row>
    <row r="1210" spans="1:7" x14ac:dyDescent="0.25">
      <c r="A1210" s="7">
        <v>35993</v>
      </c>
      <c r="B1210">
        <v>1186.75</v>
      </c>
      <c r="C1210">
        <v>9.6281305070356868</v>
      </c>
      <c r="D1210">
        <v>22.59375</v>
      </c>
      <c r="E1210" s="1">
        <f t="shared" si="54"/>
        <v>1.9255709292039347E-2</v>
      </c>
      <c r="F1210" s="1">
        <f t="shared" si="55"/>
        <v>8.4745762711864181E-3</v>
      </c>
      <c r="G1210" s="1">
        <f t="shared" si="56"/>
        <v>-4.3650793650793607E-2</v>
      </c>
    </row>
    <row r="1211" spans="1:7" x14ac:dyDescent="0.25">
      <c r="A1211" s="7">
        <v>35986</v>
      </c>
      <c r="B1211">
        <v>1164.33</v>
      </c>
      <c r="C1211">
        <v>9.5472218473126986</v>
      </c>
      <c r="D1211">
        <v>23.625</v>
      </c>
      <c r="E1211" s="1">
        <f t="shared" si="54"/>
        <v>1.5622546710629459E-2</v>
      </c>
      <c r="F1211" s="1">
        <f t="shared" si="55"/>
        <v>1.2875536480686733E-2</v>
      </c>
      <c r="G1211" s="1">
        <f t="shared" si="56"/>
        <v>-6.3197026022304814E-2</v>
      </c>
    </row>
    <row r="1212" spans="1:7" x14ac:dyDescent="0.25">
      <c r="A1212" s="7">
        <v>35979</v>
      </c>
      <c r="B1212">
        <v>1146.42</v>
      </c>
      <c r="C1212">
        <v>9.4258588577282154</v>
      </c>
      <c r="D1212">
        <v>25.21875</v>
      </c>
      <c r="E1212" s="1">
        <f t="shared" si="54"/>
        <v>1.166607836216027E-2</v>
      </c>
      <c r="F1212" s="1">
        <f t="shared" si="55"/>
        <v>4.3103448275862988E-3</v>
      </c>
      <c r="G1212" s="1">
        <f t="shared" si="56"/>
        <v>1.2547051442910906E-2</v>
      </c>
    </row>
    <row r="1213" spans="1:7" x14ac:dyDescent="0.25">
      <c r="A1213" s="7">
        <v>35972</v>
      </c>
      <c r="B1213">
        <v>1133.2</v>
      </c>
      <c r="C1213">
        <v>9.3854045278667204</v>
      </c>
      <c r="D1213">
        <v>24.90625</v>
      </c>
      <c r="E1213" s="1">
        <f t="shared" si="54"/>
        <v>2.9573433879980016E-2</v>
      </c>
      <c r="F1213" s="1">
        <f t="shared" si="55"/>
        <v>0.14285714285714279</v>
      </c>
      <c r="G1213" s="1">
        <f t="shared" si="56"/>
        <v>3.1047865459249646E-2</v>
      </c>
    </row>
    <row r="1214" spans="1:7" x14ac:dyDescent="0.25">
      <c r="A1214" s="7">
        <v>35965</v>
      </c>
      <c r="B1214">
        <v>1100.6500000000001</v>
      </c>
      <c r="C1214">
        <v>8.2122289618833815</v>
      </c>
      <c r="D1214">
        <v>24.15625</v>
      </c>
      <c r="E1214" s="1">
        <f t="shared" si="54"/>
        <v>1.6471915838522921E-3</v>
      </c>
      <c r="F1214" s="1">
        <f t="shared" si="55"/>
        <v>4.1025641025641324E-2</v>
      </c>
      <c r="G1214" s="1">
        <f t="shared" si="56"/>
        <v>-2.6448362720403074E-2</v>
      </c>
    </row>
    <row r="1215" spans="1:7" x14ac:dyDescent="0.25">
      <c r="A1215" s="7">
        <v>35958</v>
      </c>
      <c r="B1215">
        <v>1098.8399999999999</v>
      </c>
      <c r="C1215">
        <v>7.8885943229914233</v>
      </c>
      <c r="D1215">
        <v>24.8125</v>
      </c>
      <c r="E1215" s="1">
        <f t="shared" si="54"/>
        <v>-1.3484639003106258E-2</v>
      </c>
      <c r="F1215" s="1">
        <f t="shared" si="55"/>
        <v>-1.0152284263959421E-2</v>
      </c>
      <c r="G1215" s="1">
        <f t="shared" si="56"/>
        <v>0</v>
      </c>
    </row>
    <row r="1216" spans="1:7" x14ac:dyDescent="0.25">
      <c r="A1216" s="7">
        <v>35951</v>
      </c>
      <c r="B1216">
        <v>1113.8599999999999</v>
      </c>
      <c r="C1216">
        <v>7.9695029827144124</v>
      </c>
      <c r="D1216">
        <v>24.8125</v>
      </c>
      <c r="E1216" s="1">
        <f t="shared" si="54"/>
        <v>2.1121724940870168E-2</v>
      </c>
      <c r="F1216" s="1">
        <f t="shared" si="55"/>
        <v>5.9139784946236507E-2</v>
      </c>
      <c r="G1216" s="1">
        <f t="shared" si="56"/>
        <v>4.0629095674967308E-2</v>
      </c>
    </row>
    <row r="1217" spans="1:7" x14ac:dyDescent="0.25">
      <c r="A1217" s="7">
        <v>35944</v>
      </c>
      <c r="B1217">
        <v>1090.82</v>
      </c>
      <c r="C1217">
        <v>7.5245053542379736</v>
      </c>
      <c r="D1217">
        <v>23.84375</v>
      </c>
      <c r="E1217" s="1">
        <f t="shared" si="54"/>
        <v>-1.7695210136248751E-2</v>
      </c>
      <c r="F1217" s="1">
        <f t="shared" si="55"/>
        <v>-8.8235294117647078E-2</v>
      </c>
      <c r="G1217" s="1">
        <f t="shared" si="56"/>
        <v>3.1081081081081097E-2</v>
      </c>
    </row>
    <row r="1218" spans="1:7" x14ac:dyDescent="0.25">
      <c r="A1218" s="7">
        <v>35937</v>
      </c>
      <c r="B1218">
        <v>1110.47</v>
      </c>
      <c r="C1218">
        <v>8.2526832917448747</v>
      </c>
      <c r="D1218">
        <v>23.125</v>
      </c>
      <c r="E1218" s="1">
        <f t="shared" si="54"/>
        <v>1.5693631452202705E-3</v>
      </c>
      <c r="F1218" s="1">
        <f t="shared" si="55"/>
        <v>0</v>
      </c>
      <c r="G1218" s="1">
        <f t="shared" si="56"/>
        <v>-1.5957446808510634E-2</v>
      </c>
    </row>
    <row r="1219" spans="1:7" x14ac:dyDescent="0.25">
      <c r="A1219" s="7">
        <v>35930</v>
      </c>
      <c r="B1219">
        <v>1108.73</v>
      </c>
      <c r="C1219">
        <v>8.2526832917448747</v>
      </c>
      <c r="D1219">
        <v>23.5</v>
      </c>
      <c r="E1219" s="1">
        <f t="shared" ref="E1219:E1282" si="57">B1219/B1220-1</f>
        <v>5.3242370097628111E-4</v>
      </c>
      <c r="F1219" s="1">
        <f t="shared" ref="F1219:F1282" si="58">C1219/C1220-1</f>
        <v>0</v>
      </c>
      <c r="G1219" s="1">
        <f t="shared" ref="G1219:G1282" si="59">D1219/D1220-1</f>
        <v>4.0053404539386328E-3</v>
      </c>
    </row>
    <row r="1220" spans="1:7" x14ac:dyDescent="0.25">
      <c r="A1220" s="7">
        <v>35923</v>
      </c>
      <c r="B1220">
        <v>1108.1400000000001</v>
      </c>
      <c r="C1220">
        <v>8.2526832917448747</v>
      </c>
      <c r="D1220">
        <v>23.40625</v>
      </c>
      <c r="E1220" s="1">
        <f t="shared" si="57"/>
        <v>-1.1471900089205955E-2</v>
      </c>
      <c r="F1220" s="1">
        <f t="shared" si="58"/>
        <v>-9.7087378640775546E-3</v>
      </c>
      <c r="G1220" s="1">
        <f t="shared" si="59"/>
        <v>5.3691275167784269E-3</v>
      </c>
    </row>
    <row r="1221" spans="1:7" x14ac:dyDescent="0.25">
      <c r="A1221" s="7">
        <v>35916</v>
      </c>
      <c r="B1221">
        <v>1121</v>
      </c>
      <c r="C1221">
        <v>8.3335919514678629</v>
      </c>
      <c r="D1221">
        <v>23.28125</v>
      </c>
      <c r="E1221" s="1">
        <f t="shared" si="57"/>
        <v>1.1824171856665622E-2</v>
      </c>
      <c r="F1221" s="1">
        <f t="shared" si="58"/>
        <v>0</v>
      </c>
      <c r="G1221" s="1">
        <f t="shared" si="59"/>
        <v>3.9051603905160492E-2</v>
      </c>
    </row>
    <row r="1222" spans="1:7" x14ac:dyDescent="0.25">
      <c r="A1222" s="7">
        <v>35909</v>
      </c>
      <c r="B1222">
        <v>1107.9000000000001</v>
      </c>
      <c r="C1222">
        <v>8.3335919514678629</v>
      </c>
      <c r="D1222">
        <v>22.40625</v>
      </c>
      <c r="E1222" s="1">
        <f t="shared" si="57"/>
        <v>-1.3200085506626658E-2</v>
      </c>
      <c r="F1222" s="1">
        <f t="shared" si="58"/>
        <v>1.9801980198019598E-2</v>
      </c>
      <c r="G1222" s="1">
        <f t="shared" si="59"/>
        <v>-6.5189048239895686E-2</v>
      </c>
    </row>
    <row r="1223" spans="1:7" x14ac:dyDescent="0.25">
      <c r="A1223" s="7">
        <v>35902</v>
      </c>
      <c r="B1223">
        <v>1122.72</v>
      </c>
      <c r="C1223">
        <v>8.1717746320218865</v>
      </c>
      <c r="D1223">
        <v>23.96875</v>
      </c>
      <c r="E1223" s="1">
        <f t="shared" si="57"/>
        <v>1.0849307174948475E-2</v>
      </c>
      <c r="F1223" s="1">
        <f t="shared" si="58"/>
        <v>1.0000000000000231E-2</v>
      </c>
      <c r="G1223" s="1">
        <f t="shared" si="59"/>
        <v>1.9946808510638236E-2</v>
      </c>
    </row>
    <row r="1224" spans="1:7" x14ac:dyDescent="0.25">
      <c r="A1224" s="7">
        <v>35895</v>
      </c>
      <c r="B1224">
        <v>1110.67</v>
      </c>
      <c r="C1224">
        <v>8.0908659722988965</v>
      </c>
      <c r="D1224">
        <v>23.5</v>
      </c>
      <c r="E1224" s="1">
        <f t="shared" si="57"/>
        <v>-1.0715240046316854E-2</v>
      </c>
      <c r="F1224" s="1">
        <f t="shared" si="58"/>
        <v>0</v>
      </c>
      <c r="G1224" s="1">
        <f t="shared" si="59"/>
        <v>-3.7131882202304789E-2</v>
      </c>
    </row>
    <row r="1225" spans="1:7" x14ac:dyDescent="0.25">
      <c r="A1225" s="7">
        <v>35888</v>
      </c>
      <c r="B1225">
        <v>1122.7</v>
      </c>
      <c r="C1225">
        <v>8.0908659722988965</v>
      </c>
      <c r="D1225">
        <v>24.40625</v>
      </c>
      <c r="E1225" s="1">
        <f t="shared" si="57"/>
        <v>2.4884977725845303E-2</v>
      </c>
      <c r="F1225" s="1">
        <f t="shared" si="58"/>
        <v>0</v>
      </c>
      <c r="G1225" s="1">
        <f t="shared" si="59"/>
        <v>-3.3415841584158446E-2</v>
      </c>
    </row>
    <row r="1226" spans="1:7" x14ac:dyDescent="0.25">
      <c r="A1226" s="7">
        <v>35881</v>
      </c>
      <c r="B1226">
        <v>1095.44</v>
      </c>
      <c r="C1226">
        <v>8.0908659722988965</v>
      </c>
      <c r="D1226">
        <v>25.25</v>
      </c>
      <c r="E1226" s="1">
        <f t="shared" si="57"/>
        <v>-3.3844026347392697E-3</v>
      </c>
      <c r="F1226" s="1">
        <f t="shared" si="58"/>
        <v>-9.9099099099098975E-2</v>
      </c>
      <c r="G1226" s="1">
        <f t="shared" si="59"/>
        <v>-3.6991368680641123E-3</v>
      </c>
    </row>
    <row r="1227" spans="1:7" x14ac:dyDescent="0.25">
      <c r="A1227" s="7">
        <v>35874</v>
      </c>
      <c r="B1227">
        <v>1099.1600000000001</v>
      </c>
      <c r="C1227">
        <v>8.980861229251774</v>
      </c>
      <c r="D1227">
        <v>25.34375</v>
      </c>
      <c r="E1227" s="1">
        <f t="shared" si="57"/>
        <v>2.8588540253226435E-2</v>
      </c>
      <c r="F1227" s="1">
        <f t="shared" si="58"/>
        <v>0.24719101123595477</v>
      </c>
      <c r="G1227" s="1">
        <f t="shared" si="59"/>
        <v>4.956629491945419E-3</v>
      </c>
    </row>
    <row r="1228" spans="1:7" x14ac:dyDescent="0.25">
      <c r="A1228" s="7">
        <v>35867</v>
      </c>
      <c r="B1228">
        <v>1068.6099999999999</v>
      </c>
      <c r="C1228">
        <v>7.200870715346019</v>
      </c>
      <c r="D1228">
        <v>25.21875</v>
      </c>
      <c r="E1228" s="1">
        <f t="shared" si="57"/>
        <v>1.2238441209066808E-2</v>
      </c>
      <c r="F1228" s="1">
        <f t="shared" si="58"/>
        <v>0</v>
      </c>
      <c r="G1228" s="1">
        <f t="shared" si="59"/>
        <v>4.2635658914728758E-2</v>
      </c>
    </row>
    <row r="1229" spans="1:7" x14ac:dyDescent="0.25">
      <c r="A1229" s="7">
        <v>35860</v>
      </c>
      <c r="B1229">
        <v>1055.69</v>
      </c>
      <c r="C1229">
        <v>7.200870715346019</v>
      </c>
      <c r="D1229">
        <v>24.1875</v>
      </c>
      <c r="E1229" s="1">
        <f t="shared" si="57"/>
        <v>6.0514227990928759E-3</v>
      </c>
      <c r="F1229" s="1">
        <f t="shared" si="58"/>
        <v>2.2988505747126853E-2</v>
      </c>
      <c r="G1229" s="1">
        <f t="shared" si="59"/>
        <v>2.3809523809523725E-2</v>
      </c>
    </row>
    <row r="1230" spans="1:7" x14ac:dyDescent="0.25">
      <c r="A1230" s="7">
        <v>35853</v>
      </c>
      <c r="B1230">
        <v>1049.3399999999999</v>
      </c>
      <c r="C1230">
        <v>7.0390533959000381</v>
      </c>
      <c r="D1230">
        <v>23.625</v>
      </c>
      <c r="E1230" s="1">
        <f t="shared" si="57"/>
        <v>1.4629523984490467E-2</v>
      </c>
      <c r="F1230" s="1">
        <f t="shared" si="58"/>
        <v>-3.3333333333333659E-2</v>
      </c>
      <c r="G1230" s="1">
        <f t="shared" si="59"/>
        <v>4.275862068965508E-2</v>
      </c>
    </row>
    <row r="1231" spans="1:7" x14ac:dyDescent="0.25">
      <c r="A1231" s="7">
        <v>35846</v>
      </c>
      <c r="B1231">
        <v>1034.21</v>
      </c>
      <c r="C1231">
        <v>7.2817793750690072</v>
      </c>
      <c r="D1231">
        <v>22.65625</v>
      </c>
      <c r="E1231" s="1">
        <f t="shared" si="57"/>
        <v>1.3841915909380553E-2</v>
      </c>
      <c r="F1231" s="1">
        <f t="shared" si="58"/>
        <v>-4.2553191489361653E-2</v>
      </c>
      <c r="G1231" s="1">
        <f t="shared" si="59"/>
        <v>4.3165467625899234E-2</v>
      </c>
    </row>
    <row r="1232" spans="1:7" x14ac:dyDescent="0.25">
      <c r="A1232" s="7">
        <v>35839</v>
      </c>
      <c r="B1232">
        <v>1020.09</v>
      </c>
      <c r="C1232">
        <v>7.6054140139609627</v>
      </c>
      <c r="D1232">
        <v>21.71875</v>
      </c>
      <c r="E1232" s="1">
        <f t="shared" si="57"/>
        <v>7.5361001916125492E-3</v>
      </c>
      <c r="F1232" s="1">
        <f t="shared" si="58"/>
        <v>-2.0833333333333148E-2</v>
      </c>
      <c r="G1232" s="1">
        <f t="shared" si="59"/>
        <v>6.7588325652841785E-2</v>
      </c>
    </row>
    <row r="1233" spans="1:7" x14ac:dyDescent="0.25">
      <c r="A1233" s="7">
        <v>35832</v>
      </c>
      <c r="B1233">
        <v>1012.46</v>
      </c>
      <c r="C1233">
        <v>7.7672313334069392</v>
      </c>
      <c r="D1233">
        <v>20.34375</v>
      </c>
      <c r="E1233" s="1">
        <f t="shared" si="57"/>
        <v>3.282735544946358E-2</v>
      </c>
      <c r="F1233" s="1">
        <f t="shared" si="58"/>
        <v>-4.4776119402985315E-2</v>
      </c>
      <c r="G1233" s="1">
        <f t="shared" si="59"/>
        <v>7.9601990049751326E-2</v>
      </c>
    </row>
    <row r="1234" spans="1:7" x14ac:dyDescent="0.25">
      <c r="A1234" s="7">
        <v>35825</v>
      </c>
      <c r="B1234">
        <v>980.28</v>
      </c>
      <c r="C1234">
        <v>8.1313203021603915</v>
      </c>
      <c r="D1234">
        <v>18.84375</v>
      </c>
      <c r="E1234" s="1">
        <f t="shared" si="57"/>
        <v>2.3694900740400371E-2</v>
      </c>
      <c r="F1234" s="1">
        <f t="shared" si="58"/>
        <v>-0.11842105263157887</v>
      </c>
      <c r="G1234" s="1">
        <f t="shared" si="59"/>
        <v>-1.3093289689034338E-2</v>
      </c>
    </row>
    <row r="1235" spans="1:7" x14ac:dyDescent="0.25">
      <c r="A1235" s="7">
        <v>35818</v>
      </c>
      <c r="B1235">
        <v>957.59</v>
      </c>
      <c r="C1235">
        <v>9.2235872084207422</v>
      </c>
      <c r="D1235">
        <v>19.09375</v>
      </c>
      <c r="E1235" s="1">
        <f t="shared" si="57"/>
        <v>-4.0769206768519473E-3</v>
      </c>
      <c r="F1235" s="1">
        <f t="shared" si="58"/>
        <v>4.1095890410959068E-2</v>
      </c>
      <c r="G1235" s="1">
        <f t="shared" si="59"/>
        <v>-3.1695721077654504E-2</v>
      </c>
    </row>
    <row r="1236" spans="1:7" x14ac:dyDescent="0.25">
      <c r="A1236" s="7">
        <v>35811</v>
      </c>
      <c r="B1236">
        <v>961.51</v>
      </c>
      <c r="C1236">
        <v>8.8594982396672908</v>
      </c>
      <c r="D1236">
        <v>19.71875</v>
      </c>
      <c r="E1236" s="1">
        <f t="shared" si="57"/>
        <v>3.6456143754918013E-2</v>
      </c>
      <c r="F1236" s="1">
        <f t="shared" si="58"/>
        <v>1.388888888888884E-2</v>
      </c>
      <c r="G1236" s="1">
        <f t="shared" si="59"/>
        <v>7.6791808873720058E-2</v>
      </c>
    </row>
    <row r="1237" spans="1:7" x14ac:dyDescent="0.25">
      <c r="A1237" s="7">
        <v>35804</v>
      </c>
      <c r="B1237">
        <v>927.69</v>
      </c>
      <c r="C1237">
        <v>8.7381352500828076</v>
      </c>
      <c r="D1237">
        <v>18.3125</v>
      </c>
      <c r="E1237" s="1">
        <f t="shared" si="57"/>
        <v>-4.8562110272398984E-2</v>
      </c>
      <c r="F1237" s="1">
        <f t="shared" si="58"/>
        <v>-9.9999999999999978E-2</v>
      </c>
      <c r="G1237" s="1">
        <f t="shared" si="59"/>
        <v>-4.2483660130718914E-2</v>
      </c>
    </row>
    <row r="1238" spans="1:7" x14ac:dyDescent="0.25">
      <c r="A1238" s="7">
        <v>35797</v>
      </c>
      <c r="B1238">
        <v>975.04</v>
      </c>
      <c r="C1238">
        <v>9.7090391667586751</v>
      </c>
      <c r="D1238">
        <v>19.125</v>
      </c>
      <c r="E1238" s="1">
        <f t="shared" si="57"/>
        <v>4.119770198406747E-2</v>
      </c>
      <c r="F1238" s="1">
        <f t="shared" si="58"/>
        <v>9.0909090909090828E-2</v>
      </c>
      <c r="G1238" s="1">
        <f t="shared" si="59"/>
        <v>7.1803852889667175E-2</v>
      </c>
    </row>
    <row r="1239" spans="1:7" x14ac:dyDescent="0.25">
      <c r="A1239" s="7">
        <v>35790</v>
      </c>
      <c r="B1239">
        <v>936.46</v>
      </c>
      <c r="C1239">
        <v>8.8999525695287858</v>
      </c>
      <c r="D1239">
        <v>17.84375</v>
      </c>
      <c r="E1239" s="1">
        <f t="shared" si="57"/>
        <v>-1.0900103508734826E-2</v>
      </c>
      <c r="F1239" s="1">
        <f t="shared" si="58"/>
        <v>-4.5248868778279272E-3</v>
      </c>
      <c r="G1239" s="1">
        <f t="shared" si="59"/>
        <v>-8.6400000000000032E-2</v>
      </c>
    </row>
    <row r="1240" spans="1:7" x14ac:dyDescent="0.25">
      <c r="A1240" s="7">
        <v>35783</v>
      </c>
      <c r="B1240">
        <v>946.78</v>
      </c>
      <c r="C1240">
        <v>8.940406899390279</v>
      </c>
      <c r="D1240">
        <v>19.53125</v>
      </c>
      <c r="E1240" s="1">
        <f t="shared" si="57"/>
        <v>-6.9331543229947945E-3</v>
      </c>
      <c r="F1240" s="1">
        <f t="shared" si="58"/>
        <v>1.3761467889908285E-2</v>
      </c>
      <c r="G1240" s="1">
        <f t="shared" si="59"/>
        <v>5.5743243243243201E-2</v>
      </c>
    </row>
    <row r="1241" spans="1:7" x14ac:dyDescent="0.25">
      <c r="A1241" s="7">
        <v>35776</v>
      </c>
      <c r="B1241">
        <v>953.39</v>
      </c>
      <c r="C1241">
        <v>8.8190439098057958</v>
      </c>
      <c r="D1241">
        <v>18.5</v>
      </c>
      <c r="E1241" s="1">
        <f t="shared" si="57"/>
        <v>-3.0900903648136246E-2</v>
      </c>
      <c r="F1241" s="1">
        <f t="shared" si="58"/>
        <v>7.9207920792078834E-2</v>
      </c>
      <c r="G1241" s="1">
        <f t="shared" si="59"/>
        <v>3.8596491228070073E-2</v>
      </c>
    </row>
    <row r="1242" spans="1:7" x14ac:dyDescent="0.25">
      <c r="A1242" s="7">
        <v>35769</v>
      </c>
      <c r="B1242">
        <v>983.79</v>
      </c>
      <c r="C1242">
        <v>8.1717746320218865</v>
      </c>
      <c r="D1242">
        <v>17.8125</v>
      </c>
      <c r="E1242" s="1">
        <f t="shared" si="57"/>
        <v>2.9715302491103213E-2</v>
      </c>
      <c r="F1242" s="1">
        <f t="shared" si="58"/>
        <v>4.1237113402061931E-2</v>
      </c>
      <c r="G1242" s="1">
        <f t="shared" si="59"/>
        <v>-1.041666666666663E-2</v>
      </c>
    </row>
    <row r="1243" spans="1:7" x14ac:dyDescent="0.25">
      <c r="A1243" s="7">
        <v>35762</v>
      </c>
      <c r="B1243">
        <v>955.4</v>
      </c>
      <c r="C1243">
        <v>7.84813999312993</v>
      </c>
      <c r="D1243">
        <v>18</v>
      </c>
      <c r="E1243" s="1">
        <f t="shared" si="57"/>
        <v>-7.9847158624843928E-3</v>
      </c>
      <c r="F1243" s="1">
        <f t="shared" si="58"/>
        <v>-2.0202020202020221E-2</v>
      </c>
      <c r="G1243" s="1">
        <f t="shared" si="59"/>
        <v>1.0526315789473717E-2</v>
      </c>
    </row>
    <row r="1244" spans="1:7" x14ac:dyDescent="0.25">
      <c r="A1244" s="7">
        <v>35755</v>
      </c>
      <c r="B1244">
        <v>963.09</v>
      </c>
      <c r="C1244">
        <v>8.0099573125759083</v>
      </c>
      <c r="D1244">
        <v>17.8125</v>
      </c>
      <c r="E1244" s="1">
        <f t="shared" si="57"/>
        <v>3.7421231216674844E-2</v>
      </c>
      <c r="F1244" s="1">
        <f t="shared" si="58"/>
        <v>-9.9999999999998979E-3</v>
      </c>
      <c r="G1244" s="1">
        <f t="shared" si="59"/>
        <v>1.0638297872340496E-2</v>
      </c>
    </row>
    <row r="1245" spans="1:7" x14ac:dyDescent="0.25">
      <c r="A1245" s="7">
        <v>35748</v>
      </c>
      <c r="B1245">
        <v>928.35</v>
      </c>
      <c r="C1245">
        <v>8.0908659722988965</v>
      </c>
      <c r="D1245">
        <v>17.625</v>
      </c>
      <c r="E1245" s="1">
        <f t="shared" si="57"/>
        <v>9.0565061293146343E-4</v>
      </c>
      <c r="F1245" s="1">
        <f t="shared" si="58"/>
        <v>-1.9607843137254943E-2</v>
      </c>
      <c r="G1245" s="1">
        <f t="shared" si="59"/>
        <v>7.1428571428571175E-3</v>
      </c>
    </row>
    <row r="1246" spans="1:7" x14ac:dyDescent="0.25">
      <c r="A1246" s="7">
        <v>35741</v>
      </c>
      <c r="B1246">
        <v>927.51</v>
      </c>
      <c r="C1246">
        <v>8.2526832917448747</v>
      </c>
      <c r="D1246">
        <v>17.5</v>
      </c>
      <c r="E1246" s="1">
        <f t="shared" si="57"/>
        <v>1.4093284642802351E-2</v>
      </c>
      <c r="F1246" s="1">
        <f t="shared" si="58"/>
        <v>-3.3175355450236976E-2</v>
      </c>
      <c r="G1246" s="1">
        <f t="shared" si="59"/>
        <v>-0.14893617021276595</v>
      </c>
    </row>
    <row r="1247" spans="1:7" x14ac:dyDescent="0.25">
      <c r="A1247" s="7">
        <v>35734</v>
      </c>
      <c r="B1247">
        <v>914.62</v>
      </c>
      <c r="C1247">
        <v>8.5358636007753361</v>
      </c>
      <c r="D1247">
        <v>20.5625</v>
      </c>
      <c r="E1247" s="1">
        <f t="shared" si="57"/>
        <v>-2.869461790068395E-2</v>
      </c>
      <c r="F1247" s="1">
        <f t="shared" si="58"/>
        <v>-9.0517241379310387E-2</v>
      </c>
      <c r="G1247" s="1">
        <f t="shared" si="59"/>
        <v>-0.1733668341708543</v>
      </c>
    </row>
    <row r="1248" spans="1:7" x14ac:dyDescent="0.25">
      <c r="A1248" s="7">
        <v>35727</v>
      </c>
      <c r="B1248">
        <v>941.64</v>
      </c>
      <c r="C1248">
        <v>9.3854045278667204</v>
      </c>
      <c r="D1248">
        <v>24.875</v>
      </c>
      <c r="E1248" s="1">
        <f t="shared" si="57"/>
        <v>-2.669039145907437E-3</v>
      </c>
      <c r="F1248" s="1">
        <f t="shared" si="58"/>
        <v>-3.3333333333333215E-2</v>
      </c>
      <c r="G1248" s="1">
        <f t="shared" si="59"/>
        <v>-5.3507728894173656E-2</v>
      </c>
    </row>
    <row r="1249" spans="1:7" x14ac:dyDescent="0.25">
      <c r="A1249" s="7">
        <v>35720</v>
      </c>
      <c r="B1249">
        <v>944.16</v>
      </c>
      <c r="C1249">
        <v>9.7090391667586751</v>
      </c>
      <c r="D1249">
        <v>26.28125</v>
      </c>
      <c r="E1249" s="1">
        <f t="shared" si="57"/>
        <v>-2.3599247140582036E-2</v>
      </c>
      <c r="F1249" s="1">
        <f t="shared" si="58"/>
        <v>8.4033613445377853E-3</v>
      </c>
      <c r="G1249" s="1">
        <f t="shared" si="59"/>
        <v>0</v>
      </c>
    </row>
    <row r="1250" spans="1:7" x14ac:dyDescent="0.25">
      <c r="A1250" s="7">
        <v>35713</v>
      </c>
      <c r="B1250">
        <v>966.98</v>
      </c>
      <c r="C1250">
        <v>9.6281305070356868</v>
      </c>
      <c r="D1250">
        <v>26.28125</v>
      </c>
      <c r="E1250" s="1">
        <f t="shared" si="57"/>
        <v>2.0206625700756042E-3</v>
      </c>
      <c r="F1250" s="1">
        <f t="shared" si="58"/>
        <v>-2.4590163934426035E-2</v>
      </c>
      <c r="G1250" s="1">
        <f t="shared" si="59"/>
        <v>-8.2547169811321153E-3</v>
      </c>
    </row>
    <row r="1251" spans="1:7" x14ac:dyDescent="0.25">
      <c r="A1251" s="7">
        <v>35706</v>
      </c>
      <c r="B1251">
        <v>965.03</v>
      </c>
      <c r="C1251">
        <v>9.8708564862046515</v>
      </c>
      <c r="D1251">
        <v>26.5</v>
      </c>
      <c r="E1251" s="1">
        <f t="shared" si="57"/>
        <v>2.0958083832335328E-2</v>
      </c>
      <c r="F1251" s="1">
        <f t="shared" si="58"/>
        <v>-4.0816326530614955E-3</v>
      </c>
      <c r="G1251" s="1">
        <f t="shared" si="59"/>
        <v>-8.1871345029239651E-3</v>
      </c>
    </row>
    <row r="1252" spans="1:7" x14ac:dyDescent="0.25">
      <c r="A1252" s="7">
        <v>35699</v>
      </c>
      <c r="B1252">
        <v>945.22</v>
      </c>
      <c r="C1252">
        <v>9.9113108160661483</v>
      </c>
      <c r="D1252">
        <v>26.71875</v>
      </c>
      <c r="E1252" s="1">
        <f t="shared" si="57"/>
        <v>-5.5654332937054019E-3</v>
      </c>
      <c r="F1252" s="1">
        <f t="shared" si="58"/>
        <v>-1.2096774193548376E-2</v>
      </c>
      <c r="G1252" s="1">
        <f t="shared" si="59"/>
        <v>1.1709601873535203E-3</v>
      </c>
    </row>
    <row r="1253" spans="1:7" x14ac:dyDescent="0.25">
      <c r="A1253" s="7">
        <v>35692</v>
      </c>
      <c r="B1253">
        <v>950.51</v>
      </c>
      <c r="C1253">
        <v>10.032673805650631</v>
      </c>
      <c r="D1253">
        <v>26.6875</v>
      </c>
      <c r="E1253" s="1">
        <f t="shared" si="57"/>
        <v>2.8790683075191392E-2</v>
      </c>
      <c r="F1253" s="1">
        <f t="shared" si="58"/>
        <v>3.3333333333333437E-2</v>
      </c>
      <c r="G1253" s="1">
        <f t="shared" si="59"/>
        <v>-1.4994232987312617E-2</v>
      </c>
    </row>
    <row r="1254" spans="1:7" x14ac:dyDescent="0.25">
      <c r="A1254" s="7">
        <v>35685</v>
      </c>
      <c r="B1254">
        <v>923.91</v>
      </c>
      <c r="C1254">
        <v>9.7090391667586751</v>
      </c>
      <c r="D1254">
        <v>27.09375</v>
      </c>
      <c r="E1254" s="1">
        <f t="shared" si="57"/>
        <v>-5.5325332328722832E-3</v>
      </c>
      <c r="F1254" s="1">
        <f t="shared" si="58"/>
        <v>0</v>
      </c>
      <c r="G1254" s="1">
        <f t="shared" si="59"/>
        <v>-2.3648648648648685E-2</v>
      </c>
    </row>
    <row r="1255" spans="1:7" x14ac:dyDescent="0.25">
      <c r="A1255" s="7">
        <v>35678</v>
      </c>
      <c r="B1255">
        <v>929.05</v>
      </c>
      <c r="C1255">
        <v>9.7090391667586751</v>
      </c>
      <c r="D1255">
        <v>27.75</v>
      </c>
      <c r="E1255" s="1">
        <f t="shared" si="57"/>
        <v>3.2886032886032757E-2</v>
      </c>
      <c r="F1255" s="1">
        <f t="shared" si="58"/>
        <v>0</v>
      </c>
      <c r="G1255" s="1">
        <f t="shared" si="59"/>
        <v>-1.1135857461024523E-2</v>
      </c>
    </row>
    <row r="1256" spans="1:7" x14ac:dyDescent="0.25">
      <c r="A1256" s="7">
        <v>35671</v>
      </c>
      <c r="B1256">
        <v>899.47</v>
      </c>
      <c r="C1256">
        <v>9.7090391667586751</v>
      </c>
      <c r="D1256">
        <v>28.0625</v>
      </c>
      <c r="E1256" s="1">
        <f t="shared" si="57"/>
        <v>-2.6073304098316208E-2</v>
      </c>
      <c r="F1256" s="1">
        <f t="shared" si="58"/>
        <v>-3.2258064516129115E-2</v>
      </c>
      <c r="G1256" s="1">
        <f t="shared" si="59"/>
        <v>-1.1013215859030812E-2</v>
      </c>
    </row>
    <row r="1257" spans="1:7" x14ac:dyDescent="0.25">
      <c r="A1257" s="7">
        <v>35664</v>
      </c>
      <c r="B1257">
        <v>923.55</v>
      </c>
      <c r="C1257">
        <v>10.032673805650631</v>
      </c>
      <c r="D1257">
        <v>28.375</v>
      </c>
      <c r="E1257" s="1">
        <f t="shared" si="57"/>
        <v>2.5243947114263809E-2</v>
      </c>
      <c r="F1257" s="1">
        <f t="shared" si="58"/>
        <v>-8.0000000000001181E-3</v>
      </c>
      <c r="G1257" s="1">
        <f t="shared" si="59"/>
        <v>1.1135857461024523E-2</v>
      </c>
    </row>
    <row r="1258" spans="1:7" x14ac:dyDescent="0.25">
      <c r="A1258" s="7">
        <v>35657</v>
      </c>
      <c r="B1258">
        <v>900.81</v>
      </c>
      <c r="C1258">
        <v>10.113582465373621</v>
      </c>
      <c r="D1258">
        <v>28.0625</v>
      </c>
      <c r="E1258" s="1">
        <f t="shared" si="57"/>
        <v>-3.5060093836364881E-2</v>
      </c>
      <c r="F1258" s="1">
        <f t="shared" si="58"/>
        <v>8.0645161290322509E-3</v>
      </c>
      <c r="G1258" s="1">
        <f t="shared" si="59"/>
        <v>-6.4583333333333326E-2</v>
      </c>
    </row>
    <row r="1259" spans="1:7" x14ac:dyDescent="0.25">
      <c r="A1259" s="7">
        <v>35650</v>
      </c>
      <c r="B1259">
        <v>933.54</v>
      </c>
      <c r="C1259">
        <v>10.032673805650631</v>
      </c>
      <c r="D1259">
        <v>30</v>
      </c>
      <c r="E1259" s="1">
        <f t="shared" si="57"/>
        <v>-1.4359017674261509E-2</v>
      </c>
      <c r="F1259" s="1">
        <f t="shared" si="58"/>
        <v>1.639344262295106E-2</v>
      </c>
      <c r="G1259" s="1">
        <f t="shared" si="59"/>
        <v>-1.2345679012345734E-2</v>
      </c>
    </row>
    <row r="1260" spans="1:7" x14ac:dyDescent="0.25">
      <c r="A1260" s="7">
        <v>35643</v>
      </c>
      <c r="B1260">
        <v>947.14</v>
      </c>
      <c r="C1260">
        <v>9.8708564862046515</v>
      </c>
      <c r="D1260">
        <v>30.375</v>
      </c>
      <c r="E1260" s="1">
        <f t="shared" si="57"/>
        <v>8.8944279338296628E-3</v>
      </c>
      <c r="F1260" s="1">
        <f t="shared" si="58"/>
        <v>1.6666666666666607E-2</v>
      </c>
      <c r="G1260" s="1">
        <f t="shared" si="59"/>
        <v>1.4613778705636848E-2</v>
      </c>
    </row>
    <row r="1261" spans="1:7" x14ac:dyDescent="0.25">
      <c r="A1261" s="7">
        <v>35636</v>
      </c>
      <c r="B1261">
        <v>938.79</v>
      </c>
      <c r="C1261">
        <v>9.7090391667586751</v>
      </c>
      <c r="D1261">
        <v>29.9375</v>
      </c>
      <c r="E1261" s="1">
        <f t="shared" si="57"/>
        <v>2.5663716814159354E-2</v>
      </c>
      <c r="F1261" s="1">
        <f t="shared" si="58"/>
        <v>-1.6393442622950727E-2</v>
      </c>
      <c r="G1261" s="1">
        <f t="shared" si="59"/>
        <v>3.2327586206896575E-2</v>
      </c>
    </row>
    <row r="1262" spans="1:7" x14ac:dyDescent="0.25">
      <c r="A1262" s="7">
        <v>35629</v>
      </c>
      <c r="B1262">
        <v>915.3</v>
      </c>
      <c r="C1262">
        <v>9.8708564862046515</v>
      </c>
      <c r="D1262">
        <v>29</v>
      </c>
      <c r="E1262" s="1">
        <f t="shared" si="57"/>
        <v>-1.505432648252425E-3</v>
      </c>
      <c r="F1262" s="1">
        <f t="shared" si="58"/>
        <v>-0.12857142857142878</v>
      </c>
      <c r="G1262" s="1">
        <f t="shared" si="59"/>
        <v>4.0358744394618729E-2</v>
      </c>
    </row>
    <row r="1263" spans="1:7" x14ac:dyDescent="0.25">
      <c r="A1263" s="7">
        <v>35622</v>
      </c>
      <c r="B1263">
        <v>916.68</v>
      </c>
      <c r="C1263">
        <v>11.327212361218455</v>
      </c>
      <c r="D1263">
        <v>27.875</v>
      </c>
      <c r="E1263" s="1">
        <f t="shared" si="57"/>
        <v>-2.6174584478477758E-4</v>
      </c>
      <c r="F1263" s="1">
        <f t="shared" si="58"/>
        <v>-1.4084507042253502E-2</v>
      </c>
      <c r="G1263" s="1">
        <f t="shared" si="59"/>
        <v>1.7103762827822111E-2</v>
      </c>
    </row>
    <row r="1264" spans="1:7" x14ac:dyDescent="0.25">
      <c r="A1264" s="7">
        <v>35615</v>
      </c>
      <c r="B1264">
        <v>916.92</v>
      </c>
      <c r="C1264">
        <v>11.489029680664434</v>
      </c>
      <c r="D1264">
        <v>27.40625</v>
      </c>
      <c r="E1264" s="1">
        <f t="shared" si="57"/>
        <v>3.338217063000104E-2</v>
      </c>
      <c r="F1264" s="1">
        <f t="shared" si="58"/>
        <v>9.2307692307692202E-2</v>
      </c>
      <c r="G1264" s="1">
        <f t="shared" si="59"/>
        <v>4.5819014891179677E-3</v>
      </c>
    </row>
    <row r="1265" spans="1:7" x14ac:dyDescent="0.25">
      <c r="A1265" s="7">
        <v>35608</v>
      </c>
      <c r="B1265">
        <v>887.3</v>
      </c>
      <c r="C1265">
        <v>10.518125763988566</v>
      </c>
      <c r="D1265">
        <v>27.28125</v>
      </c>
      <c r="E1265" s="1">
        <f t="shared" si="57"/>
        <v>-1.2684989429175619E-2</v>
      </c>
      <c r="F1265" s="1">
        <f t="shared" si="58"/>
        <v>7.4380165289256395E-2</v>
      </c>
      <c r="G1265" s="1">
        <f t="shared" si="59"/>
        <v>-5.6947608200456079E-3</v>
      </c>
    </row>
    <row r="1266" spans="1:7" x14ac:dyDescent="0.25">
      <c r="A1266" s="7">
        <v>35601</v>
      </c>
      <c r="B1266">
        <v>898.7</v>
      </c>
      <c r="C1266">
        <v>9.7899478264816633</v>
      </c>
      <c r="D1266">
        <v>27.4375</v>
      </c>
      <c r="E1266" s="1">
        <f t="shared" si="57"/>
        <v>6.0787891678888428E-3</v>
      </c>
      <c r="F1266" s="1">
        <f t="shared" si="58"/>
        <v>-8.1967213114753079E-3</v>
      </c>
      <c r="G1266" s="1">
        <f t="shared" si="59"/>
        <v>0</v>
      </c>
    </row>
    <row r="1267" spans="1:7" x14ac:dyDescent="0.25">
      <c r="A1267" s="7">
        <v>35594</v>
      </c>
      <c r="B1267">
        <v>893.27</v>
      </c>
      <c r="C1267">
        <v>9.8708564862046515</v>
      </c>
      <c r="D1267">
        <v>27.4375</v>
      </c>
      <c r="E1267" s="1">
        <f t="shared" si="57"/>
        <v>4.1095092131793409E-2</v>
      </c>
      <c r="F1267" s="1">
        <f t="shared" si="58"/>
        <v>1.6666666666666607E-2</v>
      </c>
      <c r="G1267" s="1">
        <f t="shared" si="59"/>
        <v>1.8561484918793614E-2</v>
      </c>
    </row>
    <row r="1268" spans="1:7" x14ac:dyDescent="0.25">
      <c r="A1268" s="7">
        <v>35587</v>
      </c>
      <c r="B1268">
        <v>858.01</v>
      </c>
      <c r="C1268">
        <v>9.7090391667586751</v>
      </c>
      <c r="D1268">
        <v>26.9375</v>
      </c>
      <c r="E1268" s="1">
        <f t="shared" si="57"/>
        <v>1.1470269250719145E-2</v>
      </c>
      <c r="F1268" s="1">
        <f t="shared" si="58"/>
        <v>1.6949152542372614E-2</v>
      </c>
      <c r="G1268" s="1">
        <f t="shared" si="59"/>
        <v>1.891252955082745E-2</v>
      </c>
    </row>
    <row r="1269" spans="1:7" x14ac:dyDescent="0.25">
      <c r="A1269" s="7">
        <v>35580</v>
      </c>
      <c r="B1269">
        <v>848.28</v>
      </c>
      <c r="C1269">
        <v>9.5472218473126986</v>
      </c>
      <c r="D1269">
        <v>26.4375</v>
      </c>
      <c r="E1269" s="1">
        <f t="shared" si="57"/>
        <v>1.47574466075584E-3</v>
      </c>
      <c r="F1269" s="1">
        <f t="shared" si="58"/>
        <v>-3.2786885245901343E-2</v>
      </c>
      <c r="G1269" s="1">
        <f t="shared" si="59"/>
        <v>1.4388489208633004E-2</v>
      </c>
    </row>
    <row r="1270" spans="1:7" x14ac:dyDescent="0.25">
      <c r="A1270" s="7">
        <v>35573</v>
      </c>
      <c r="B1270">
        <v>847.03</v>
      </c>
      <c r="C1270">
        <v>9.8708564862046515</v>
      </c>
      <c r="D1270">
        <v>26.0625</v>
      </c>
      <c r="E1270" s="1">
        <f t="shared" si="57"/>
        <v>2.0825549864416981E-2</v>
      </c>
      <c r="F1270" s="1">
        <f t="shared" si="58"/>
        <v>0</v>
      </c>
      <c r="G1270" s="1">
        <f t="shared" si="59"/>
        <v>1.4598540145985384E-2</v>
      </c>
    </row>
    <row r="1271" spans="1:7" x14ac:dyDescent="0.25">
      <c r="A1271" s="7">
        <v>35566</v>
      </c>
      <c r="B1271">
        <v>829.75</v>
      </c>
      <c r="C1271">
        <v>9.8708564862046515</v>
      </c>
      <c r="D1271">
        <v>25.6875</v>
      </c>
      <c r="E1271" s="1">
        <f t="shared" si="57"/>
        <v>6.0258493173936944E-3</v>
      </c>
      <c r="F1271" s="1">
        <f t="shared" si="58"/>
        <v>1.6666666666666607E-2</v>
      </c>
      <c r="G1271" s="1">
        <f t="shared" si="59"/>
        <v>2.4937655860349128E-2</v>
      </c>
    </row>
    <row r="1272" spans="1:7" x14ac:dyDescent="0.25">
      <c r="A1272" s="7">
        <v>35559</v>
      </c>
      <c r="B1272">
        <v>824.78</v>
      </c>
      <c r="C1272">
        <v>9.7090391667586751</v>
      </c>
      <c r="D1272">
        <v>25.0625</v>
      </c>
      <c r="E1272" s="1">
        <f t="shared" si="57"/>
        <v>1.4526981315423626E-2</v>
      </c>
      <c r="F1272" s="1">
        <f t="shared" si="58"/>
        <v>5.2631578947368363E-2</v>
      </c>
      <c r="G1272" s="1">
        <f t="shared" si="59"/>
        <v>-0.1029082774049217</v>
      </c>
    </row>
    <row r="1273" spans="1:7" x14ac:dyDescent="0.25">
      <c r="A1273" s="7">
        <v>35552</v>
      </c>
      <c r="B1273">
        <v>812.97</v>
      </c>
      <c r="C1273">
        <v>9.2235872084207422</v>
      </c>
      <c r="D1273">
        <v>27.9375</v>
      </c>
      <c r="E1273" s="1">
        <f t="shared" si="57"/>
        <v>6.2192142362517577E-2</v>
      </c>
      <c r="F1273" s="1">
        <f t="shared" si="58"/>
        <v>-1.7241379310344862E-2</v>
      </c>
      <c r="G1273" s="1">
        <f t="shared" si="59"/>
        <v>5.6737588652482351E-2</v>
      </c>
    </row>
    <row r="1274" spans="1:7" x14ac:dyDescent="0.25">
      <c r="A1274" s="7">
        <v>35545</v>
      </c>
      <c r="B1274">
        <v>765.37</v>
      </c>
      <c r="C1274">
        <v>9.3854045278667204</v>
      </c>
      <c r="D1274">
        <v>26.4375</v>
      </c>
      <c r="E1274" s="1">
        <f t="shared" si="57"/>
        <v>-1.2657567137301928E-3</v>
      </c>
      <c r="F1274" s="1">
        <f t="shared" si="58"/>
        <v>-1.6949152542372947E-2</v>
      </c>
      <c r="G1274" s="1">
        <f t="shared" si="59"/>
        <v>0</v>
      </c>
    </row>
    <row r="1275" spans="1:7" x14ac:dyDescent="0.25">
      <c r="A1275" s="7">
        <v>35538</v>
      </c>
      <c r="B1275">
        <v>766.34</v>
      </c>
      <c r="C1275">
        <v>9.5472218473126986</v>
      </c>
      <c r="D1275">
        <v>26.4375</v>
      </c>
      <c r="E1275" s="1">
        <f t="shared" si="57"/>
        <v>3.8893784315054747E-2</v>
      </c>
      <c r="F1275" s="1">
        <f t="shared" si="58"/>
        <v>-4.8387096774193505E-2</v>
      </c>
      <c r="G1275" s="1">
        <f t="shared" si="59"/>
        <v>5.7500000000000107E-2</v>
      </c>
    </row>
    <row r="1276" spans="1:7" x14ac:dyDescent="0.25">
      <c r="A1276" s="7">
        <v>35531</v>
      </c>
      <c r="B1276">
        <v>737.65</v>
      </c>
      <c r="C1276">
        <v>10.032673805650631</v>
      </c>
      <c r="D1276">
        <v>25</v>
      </c>
      <c r="E1276" s="1">
        <f t="shared" si="57"/>
        <v>-2.6718564454413563E-2</v>
      </c>
      <c r="F1276" s="1">
        <f t="shared" si="58"/>
        <v>-1.5873015873015928E-2</v>
      </c>
      <c r="G1276" s="1">
        <f t="shared" si="59"/>
        <v>-2.2004889975550168E-2</v>
      </c>
    </row>
    <row r="1277" spans="1:7" x14ac:dyDescent="0.25">
      <c r="A1277" s="7">
        <v>35524</v>
      </c>
      <c r="B1277">
        <v>757.9</v>
      </c>
      <c r="C1277">
        <v>10.19449112509661</v>
      </c>
      <c r="D1277">
        <v>25.5625</v>
      </c>
      <c r="E1277" s="1">
        <f t="shared" si="57"/>
        <v>-2.0649196257817803E-2</v>
      </c>
      <c r="F1277" s="1">
        <f t="shared" si="58"/>
        <v>-3.0769230769230771E-2</v>
      </c>
      <c r="G1277" s="1">
        <f t="shared" si="59"/>
        <v>-9.6852300242130651E-3</v>
      </c>
    </row>
    <row r="1278" spans="1:7" x14ac:dyDescent="0.25">
      <c r="A1278" s="7">
        <v>35517</v>
      </c>
      <c r="B1278">
        <v>773.88</v>
      </c>
      <c r="C1278">
        <v>10.518125763988566</v>
      </c>
      <c r="D1278">
        <v>25.8125</v>
      </c>
      <c r="E1278" s="1">
        <f t="shared" si="57"/>
        <v>-1.3034051779109879E-2</v>
      </c>
      <c r="F1278" s="1">
        <f t="shared" si="58"/>
        <v>0</v>
      </c>
      <c r="G1278" s="1">
        <f t="shared" si="59"/>
        <v>-5.9225512528473856E-2</v>
      </c>
    </row>
    <row r="1279" spans="1:7" x14ac:dyDescent="0.25">
      <c r="A1279" s="7">
        <v>35510</v>
      </c>
      <c r="B1279">
        <v>784.1</v>
      </c>
      <c r="C1279">
        <v>10.518125763988566</v>
      </c>
      <c r="D1279">
        <v>27.4375</v>
      </c>
      <c r="E1279" s="1">
        <f t="shared" si="57"/>
        <v>-1.1435127400178935E-2</v>
      </c>
      <c r="F1279" s="1">
        <f t="shared" si="58"/>
        <v>-2.9850746268656803E-2</v>
      </c>
      <c r="G1279" s="1">
        <f t="shared" si="59"/>
        <v>-4.9783549783549819E-2</v>
      </c>
    </row>
    <row r="1280" spans="1:7" x14ac:dyDescent="0.25">
      <c r="A1280" s="7">
        <v>35503</v>
      </c>
      <c r="B1280">
        <v>793.17</v>
      </c>
      <c r="C1280">
        <v>10.841760402880523</v>
      </c>
      <c r="D1280">
        <v>28.875</v>
      </c>
      <c r="E1280" s="1">
        <f t="shared" si="57"/>
        <v>-1.465893138874752E-2</v>
      </c>
      <c r="F1280" s="1">
        <f t="shared" si="58"/>
        <v>-2.1897810218977742E-2</v>
      </c>
      <c r="G1280" s="1">
        <f t="shared" si="59"/>
        <v>-7.2289156626506035E-2</v>
      </c>
    </row>
    <row r="1281" spans="1:7" x14ac:dyDescent="0.25">
      <c r="A1281" s="7">
        <v>35496</v>
      </c>
      <c r="B1281">
        <v>804.97</v>
      </c>
      <c r="C1281">
        <v>11.084486382049485</v>
      </c>
      <c r="D1281">
        <v>31.125</v>
      </c>
      <c r="E1281" s="1">
        <f t="shared" si="57"/>
        <v>1.789282011077109E-2</v>
      </c>
      <c r="F1281" s="1">
        <f t="shared" si="58"/>
        <v>1.4814814814814614E-2</v>
      </c>
      <c r="G1281" s="1">
        <f t="shared" si="59"/>
        <v>2.6804123711340111E-2</v>
      </c>
    </row>
    <row r="1282" spans="1:7" x14ac:dyDescent="0.25">
      <c r="A1282" s="7">
        <v>35489</v>
      </c>
      <c r="B1282">
        <v>790.82</v>
      </c>
      <c r="C1282">
        <v>10.922669062603511</v>
      </c>
      <c r="D1282">
        <v>30.3125</v>
      </c>
      <c r="E1282" s="1">
        <f t="shared" si="57"/>
        <v>-1.3657283260785413E-2</v>
      </c>
      <c r="F1282" s="1">
        <f t="shared" si="58"/>
        <v>5.46875E-2</v>
      </c>
      <c r="G1282" s="1">
        <f t="shared" si="59"/>
        <v>-6.370656370656369E-2</v>
      </c>
    </row>
    <row r="1283" spans="1:7" x14ac:dyDescent="0.25">
      <c r="A1283" s="7">
        <v>35482</v>
      </c>
      <c r="B1283">
        <v>801.77</v>
      </c>
      <c r="C1283">
        <v>10.356308444542588</v>
      </c>
      <c r="D1283">
        <v>32.375</v>
      </c>
      <c r="E1283" s="1">
        <f t="shared" ref="E1283:E1346" si="60">B1283/B1284-1</f>
        <v>-8.2995250346329374E-3</v>
      </c>
      <c r="F1283" s="1">
        <f t="shared" ref="F1283:F1346" si="61">C1283/C1284-1</f>
        <v>-0.14666666666666639</v>
      </c>
      <c r="G1283" s="1">
        <f t="shared" ref="G1283:G1346" si="62">D1283/D1284-1</f>
        <v>-0.12351945854483926</v>
      </c>
    </row>
    <row r="1284" spans="1:7" x14ac:dyDescent="0.25">
      <c r="A1284" s="7">
        <v>35475</v>
      </c>
      <c r="B1284">
        <v>808.48</v>
      </c>
      <c r="C1284">
        <v>12.136298958448341</v>
      </c>
      <c r="D1284">
        <v>36.9375</v>
      </c>
      <c r="E1284" s="1">
        <f t="shared" si="60"/>
        <v>2.3962713410000669E-2</v>
      </c>
      <c r="F1284" s="1">
        <f t="shared" si="61"/>
        <v>-1.315789473684259E-2</v>
      </c>
      <c r="G1284" s="1">
        <f t="shared" si="62"/>
        <v>3.5026269702276736E-2</v>
      </c>
    </row>
    <row r="1285" spans="1:7" x14ac:dyDescent="0.25">
      <c r="A1285" s="7">
        <v>35468</v>
      </c>
      <c r="B1285">
        <v>789.56</v>
      </c>
      <c r="C1285">
        <v>12.298116277894325</v>
      </c>
      <c r="D1285">
        <v>35.6875</v>
      </c>
      <c r="E1285" s="1">
        <f t="shared" si="60"/>
        <v>4.3248193751908026E-3</v>
      </c>
      <c r="F1285" s="1">
        <f t="shared" si="61"/>
        <v>2.7027027027027195E-2</v>
      </c>
      <c r="G1285" s="1">
        <f t="shared" si="62"/>
        <v>3.5149384885764245E-3</v>
      </c>
    </row>
    <row r="1286" spans="1:7" x14ac:dyDescent="0.25">
      <c r="A1286" s="7">
        <v>35461</v>
      </c>
      <c r="B1286">
        <v>786.16</v>
      </c>
      <c r="C1286">
        <v>11.974481639002367</v>
      </c>
      <c r="D1286">
        <v>35.5625</v>
      </c>
      <c r="E1286" s="1">
        <f t="shared" si="60"/>
        <v>2.0297980584540243E-2</v>
      </c>
      <c r="F1286" s="1">
        <f t="shared" si="61"/>
        <v>1.3698630136986356E-2</v>
      </c>
      <c r="G1286" s="1">
        <f t="shared" si="62"/>
        <v>5.5658627087198598E-2</v>
      </c>
    </row>
    <row r="1287" spans="1:7" x14ac:dyDescent="0.25">
      <c r="A1287" s="7">
        <v>35454</v>
      </c>
      <c r="B1287">
        <v>770.52</v>
      </c>
      <c r="C1287">
        <v>11.812664319556388</v>
      </c>
      <c r="D1287">
        <v>33.6875</v>
      </c>
      <c r="E1287" s="1">
        <f t="shared" si="60"/>
        <v>-7.2793331357821067E-3</v>
      </c>
      <c r="F1287" s="1">
        <f t="shared" si="61"/>
        <v>2.8169014084507005E-2</v>
      </c>
      <c r="G1287" s="1">
        <f t="shared" si="62"/>
        <v>-1.4625228519195566E-2</v>
      </c>
    </row>
    <row r="1288" spans="1:7" x14ac:dyDescent="0.25">
      <c r="A1288" s="7">
        <v>35447</v>
      </c>
      <c r="B1288">
        <v>776.17</v>
      </c>
      <c r="C1288">
        <v>11.489029680664434</v>
      </c>
      <c r="D1288">
        <v>34.1875</v>
      </c>
      <c r="E1288" s="1">
        <f t="shared" si="60"/>
        <v>2.1948650427912941E-2</v>
      </c>
      <c r="F1288" s="1">
        <f t="shared" si="61"/>
        <v>7.0921985815604049E-3</v>
      </c>
      <c r="G1288" s="1">
        <f t="shared" si="62"/>
        <v>5.3949903660886367E-2</v>
      </c>
    </row>
    <row r="1289" spans="1:7" x14ac:dyDescent="0.25">
      <c r="A1289" s="7">
        <v>35440</v>
      </c>
      <c r="B1289">
        <v>759.5</v>
      </c>
      <c r="C1289">
        <v>11.408121020941444</v>
      </c>
      <c r="D1289">
        <v>32.4375</v>
      </c>
      <c r="E1289" s="1">
        <f t="shared" si="60"/>
        <v>1.533360961458774E-2</v>
      </c>
      <c r="F1289" s="1">
        <f t="shared" si="61"/>
        <v>2.9197080291970989E-2</v>
      </c>
      <c r="G1289" s="1">
        <f t="shared" si="62"/>
        <v>4.8484848484848575E-2</v>
      </c>
    </row>
    <row r="1290" spans="1:7" x14ac:dyDescent="0.25">
      <c r="A1290" s="7">
        <v>35433</v>
      </c>
      <c r="B1290">
        <v>748.03</v>
      </c>
      <c r="C1290">
        <v>11.084486382049485</v>
      </c>
      <c r="D1290">
        <v>30.9375</v>
      </c>
      <c r="E1290" s="1">
        <f t="shared" si="60"/>
        <v>-1.1575205803459387E-2</v>
      </c>
      <c r="F1290" s="1">
        <f t="shared" si="61"/>
        <v>2.2388059701492269E-2</v>
      </c>
      <c r="G1290" s="1">
        <f t="shared" si="62"/>
        <v>-1.5904572564612307E-2</v>
      </c>
    </row>
    <row r="1291" spans="1:7" x14ac:dyDescent="0.25">
      <c r="A1291" s="7">
        <v>35426</v>
      </c>
      <c r="B1291">
        <v>756.79</v>
      </c>
      <c r="C1291">
        <v>10.841760402880523</v>
      </c>
      <c r="D1291">
        <v>31.4375</v>
      </c>
      <c r="E1291" s="1">
        <f t="shared" si="60"/>
        <v>1.0575934407841103E-2</v>
      </c>
      <c r="F1291" s="1">
        <f t="shared" si="61"/>
        <v>1.5151515151515582E-2</v>
      </c>
      <c r="G1291" s="1">
        <f t="shared" si="62"/>
        <v>1.4112903225806495E-2</v>
      </c>
    </row>
    <row r="1292" spans="1:7" x14ac:dyDescent="0.25">
      <c r="A1292" s="7">
        <v>35419</v>
      </c>
      <c r="B1292">
        <v>748.87</v>
      </c>
      <c r="C1292">
        <v>10.679943083434541</v>
      </c>
      <c r="D1292">
        <v>31</v>
      </c>
      <c r="E1292" s="1">
        <f t="shared" si="60"/>
        <v>2.776405357927092E-2</v>
      </c>
      <c r="F1292" s="1">
        <f t="shared" si="61"/>
        <v>3.1249999999999778E-2</v>
      </c>
      <c r="G1292" s="1">
        <f t="shared" si="62"/>
        <v>-3.8759689922480578E-2</v>
      </c>
    </row>
    <row r="1293" spans="1:7" x14ac:dyDescent="0.25">
      <c r="A1293" s="7">
        <v>35412</v>
      </c>
      <c r="B1293">
        <v>728.64</v>
      </c>
      <c r="C1293">
        <v>10.356308444542588</v>
      </c>
      <c r="D1293">
        <v>32.25</v>
      </c>
      <c r="E1293" s="1">
        <f t="shared" si="60"/>
        <v>-1.4818820984315861E-2</v>
      </c>
      <c r="F1293" s="1">
        <f t="shared" si="61"/>
        <v>6.6666666666666874E-2</v>
      </c>
      <c r="G1293" s="1">
        <f t="shared" si="62"/>
        <v>-5.7803468208093012E-3</v>
      </c>
    </row>
    <row r="1294" spans="1:7" x14ac:dyDescent="0.25">
      <c r="A1294" s="7">
        <v>35405</v>
      </c>
      <c r="B1294">
        <v>739.6</v>
      </c>
      <c r="C1294">
        <v>9.7090391667586751</v>
      </c>
      <c r="D1294">
        <v>32.4375</v>
      </c>
      <c r="E1294" s="1">
        <f t="shared" si="60"/>
        <v>-2.3011281075797196E-2</v>
      </c>
      <c r="F1294" s="1">
        <f t="shared" si="61"/>
        <v>-5.5118110236220486E-2</v>
      </c>
      <c r="G1294" s="1">
        <f t="shared" si="62"/>
        <v>-4.5955882352941124E-2</v>
      </c>
    </row>
    <row r="1295" spans="1:7" x14ac:dyDescent="0.25">
      <c r="A1295" s="7">
        <v>35398</v>
      </c>
      <c r="B1295">
        <v>757.02</v>
      </c>
      <c r="C1295">
        <v>10.275399784819598</v>
      </c>
      <c r="D1295">
        <v>34</v>
      </c>
      <c r="E1295" s="1">
        <f t="shared" si="60"/>
        <v>1.1072082058953159E-2</v>
      </c>
      <c r="F1295" s="1">
        <f t="shared" si="61"/>
        <v>-7.812500000000111E-3</v>
      </c>
      <c r="G1295" s="1">
        <f t="shared" si="62"/>
        <v>5.5452865064695711E-3</v>
      </c>
    </row>
    <row r="1296" spans="1:7" x14ac:dyDescent="0.25">
      <c r="A1296" s="7">
        <v>35391</v>
      </c>
      <c r="B1296">
        <v>748.73</v>
      </c>
      <c r="C1296">
        <v>10.356308444542588</v>
      </c>
      <c r="D1296">
        <v>33.8125</v>
      </c>
      <c r="E1296" s="1">
        <f t="shared" si="60"/>
        <v>1.506195602071525E-2</v>
      </c>
      <c r="F1296" s="1">
        <f t="shared" si="61"/>
        <v>2.4000000000000021E-2</v>
      </c>
      <c r="G1296" s="1">
        <f t="shared" si="62"/>
        <v>-2.8725314183123851E-2</v>
      </c>
    </row>
    <row r="1297" spans="1:7" x14ac:dyDescent="0.25">
      <c r="A1297" s="7">
        <v>35384</v>
      </c>
      <c r="B1297">
        <v>737.62</v>
      </c>
      <c r="C1297">
        <v>10.113582465373621</v>
      </c>
      <c r="D1297">
        <v>34.8125</v>
      </c>
      <c r="E1297" s="1">
        <f t="shared" si="60"/>
        <v>9.3046167318902029E-3</v>
      </c>
      <c r="F1297" s="1">
        <f t="shared" si="61"/>
        <v>9.6491228070175517E-2</v>
      </c>
      <c r="G1297" s="1">
        <f t="shared" si="62"/>
        <v>1.8281535648994485E-2</v>
      </c>
    </row>
    <row r="1298" spans="1:7" x14ac:dyDescent="0.25">
      <c r="A1298" s="7">
        <v>35377</v>
      </c>
      <c r="B1298">
        <v>730.82</v>
      </c>
      <c r="C1298">
        <v>9.2235872084207422</v>
      </c>
      <c r="D1298">
        <v>34.1875</v>
      </c>
      <c r="E1298" s="1">
        <f t="shared" si="60"/>
        <v>3.8435852622305644E-2</v>
      </c>
      <c r="F1298" s="1">
        <f t="shared" si="61"/>
        <v>0.10679611650485454</v>
      </c>
      <c r="G1298" s="1">
        <f t="shared" si="62"/>
        <v>5.3949903660886367E-2</v>
      </c>
    </row>
    <row r="1299" spans="1:7" x14ac:dyDescent="0.25">
      <c r="A1299" s="7">
        <v>35370</v>
      </c>
      <c r="B1299">
        <v>703.77</v>
      </c>
      <c r="C1299">
        <v>8.3335919514678629</v>
      </c>
      <c r="D1299">
        <v>32.4375</v>
      </c>
      <c r="E1299" s="1">
        <f t="shared" si="60"/>
        <v>4.0660845745592589E-3</v>
      </c>
      <c r="F1299" s="1">
        <f t="shared" si="61"/>
        <v>4.8780487804878092E-3</v>
      </c>
      <c r="G1299" s="1">
        <f t="shared" si="62"/>
        <v>-3.1716417910447769E-2</v>
      </c>
    </row>
    <row r="1300" spans="1:7" x14ac:dyDescent="0.25">
      <c r="A1300" s="7">
        <v>35363</v>
      </c>
      <c r="B1300">
        <v>700.92</v>
      </c>
      <c r="C1300">
        <v>8.2931376216063679</v>
      </c>
      <c r="D1300">
        <v>33.5</v>
      </c>
      <c r="E1300" s="1">
        <f t="shared" si="60"/>
        <v>-1.3927576601671432E-2</v>
      </c>
      <c r="F1300" s="1">
        <f t="shared" si="61"/>
        <v>9.0425531914893442E-2</v>
      </c>
      <c r="G1300" s="1">
        <f t="shared" si="62"/>
        <v>8.0645161290322509E-2</v>
      </c>
    </row>
    <row r="1301" spans="1:7" x14ac:dyDescent="0.25">
      <c r="A1301" s="7">
        <v>35356</v>
      </c>
      <c r="B1301">
        <v>710.82</v>
      </c>
      <c r="C1301">
        <v>7.6054140139609627</v>
      </c>
      <c r="D1301">
        <v>31</v>
      </c>
      <c r="E1301" s="1">
        <f t="shared" si="60"/>
        <v>1.4500613707076226E-2</v>
      </c>
      <c r="F1301" s="1">
        <f t="shared" si="61"/>
        <v>-1.0526315789473606E-2</v>
      </c>
      <c r="G1301" s="1">
        <f t="shared" si="62"/>
        <v>8.1300813008129413E-3</v>
      </c>
    </row>
    <row r="1302" spans="1:7" x14ac:dyDescent="0.25">
      <c r="A1302" s="7">
        <v>35349</v>
      </c>
      <c r="B1302">
        <v>700.66</v>
      </c>
      <c r="C1302">
        <v>7.6863226736839509</v>
      </c>
      <c r="D1302">
        <v>30.75</v>
      </c>
      <c r="E1302" s="1">
        <f t="shared" si="60"/>
        <v>-1.1404784307017524E-3</v>
      </c>
      <c r="F1302" s="1">
        <f t="shared" si="61"/>
        <v>0</v>
      </c>
      <c r="G1302" s="1">
        <f t="shared" si="62"/>
        <v>0</v>
      </c>
    </row>
    <row r="1303" spans="1:7" x14ac:dyDescent="0.25">
      <c r="A1303" s="7">
        <v>35342</v>
      </c>
      <c r="B1303">
        <v>701.46</v>
      </c>
      <c r="C1303">
        <v>7.6863226736839509</v>
      </c>
      <c r="D1303">
        <v>30.75</v>
      </c>
      <c r="E1303" s="1">
        <f t="shared" si="60"/>
        <v>2.2253311764963035E-2</v>
      </c>
      <c r="F1303" s="1">
        <f t="shared" si="61"/>
        <v>0</v>
      </c>
      <c r="G1303" s="1">
        <f t="shared" si="62"/>
        <v>-1.6000000000000014E-2</v>
      </c>
    </row>
    <row r="1304" spans="1:7" x14ac:dyDescent="0.25">
      <c r="A1304" s="7">
        <v>35335</v>
      </c>
      <c r="B1304">
        <v>686.19</v>
      </c>
      <c r="C1304">
        <v>7.6863226736839509</v>
      </c>
      <c r="D1304">
        <v>31.25</v>
      </c>
      <c r="E1304" s="1">
        <f t="shared" si="60"/>
        <v>-1.2226540325749324E-3</v>
      </c>
      <c r="F1304" s="1">
        <f t="shared" si="61"/>
        <v>5.5555555555555358E-2</v>
      </c>
      <c r="G1304" s="1">
        <f t="shared" si="62"/>
        <v>-1.1857707509881465E-2</v>
      </c>
    </row>
    <row r="1305" spans="1:7" x14ac:dyDescent="0.25">
      <c r="A1305" s="7">
        <v>35328</v>
      </c>
      <c r="B1305">
        <v>687.03</v>
      </c>
      <c r="C1305">
        <v>7.2817793750690072</v>
      </c>
      <c r="D1305">
        <v>31.625</v>
      </c>
      <c r="E1305" s="1">
        <f t="shared" si="60"/>
        <v>9.5365445087725043E-3</v>
      </c>
      <c r="F1305" s="1">
        <f t="shared" si="61"/>
        <v>-2.7027027027027084E-2</v>
      </c>
      <c r="G1305" s="1">
        <f t="shared" si="62"/>
        <v>-1.171875E-2</v>
      </c>
    </row>
    <row r="1306" spans="1:7" x14ac:dyDescent="0.25">
      <c r="A1306" s="7">
        <v>35321</v>
      </c>
      <c r="B1306">
        <v>680.54</v>
      </c>
      <c r="C1306">
        <v>7.4840510243764804</v>
      </c>
      <c r="D1306">
        <v>32</v>
      </c>
      <c r="E1306" s="1">
        <f t="shared" si="60"/>
        <v>3.7914836505612559E-2</v>
      </c>
      <c r="F1306" s="1">
        <f t="shared" si="61"/>
        <v>2.7777777777777901E-2</v>
      </c>
      <c r="G1306" s="1">
        <f t="shared" si="62"/>
        <v>9.8619329388560661E-3</v>
      </c>
    </row>
    <row r="1307" spans="1:7" x14ac:dyDescent="0.25">
      <c r="A1307" s="7">
        <v>35314</v>
      </c>
      <c r="B1307">
        <v>655.68</v>
      </c>
      <c r="C1307">
        <v>7.2817793750690072</v>
      </c>
      <c r="D1307">
        <v>31.6875</v>
      </c>
      <c r="E1307" s="1">
        <f t="shared" si="60"/>
        <v>5.6595960060736861E-3</v>
      </c>
      <c r="F1307" s="1">
        <f t="shared" si="61"/>
        <v>3.4482758620689946E-2</v>
      </c>
      <c r="G1307" s="1">
        <f t="shared" si="62"/>
        <v>-9.765625E-3</v>
      </c>
    </row>
    <row r="1308" spans="1:7" x14ac:dyDescent="0.25">
      <c r="A1308" s="7">
        <v>35307</v>
      </c>
      <c r="B1308">
        <v>651.99</v>
      </c>
      <c r="C1308">
        <v>7.0390533959000381</v>
      </c>
      <c r="D1308">
        <v>32</v>
      </c>
      <c r="E1308" s="1">
        <f t="shared" si="60"/>
        <v>-2.2547711497234002E-2</v>
      </c>
      <c r="F1308" s="1">
        <f t="shared" si="61"/>
        <v>-1.1363636363636909E-2</v>
      </c>
      <c r="G1308" s="1">
        <f t="shared" si="62"/>
        <v>-1.9157088122605415E-2</v>
      </c>
    </row>
    <row r="1309" spans="1:7" x14ac:dyDescent="0.25">
      <c r="A1309" s="7">
        <v>35300</v>
      </c>
      <c r="B1309">
        <v>667.03</v>
      </c>
      <c r="C1309">
        <v>7.1199620556230307</v>
      </c>
      <c r="D1309">
        <v>32.625</v>
      </c>
      <c r="E1309" s="1">
        <f t="shared" si="60"/>
        <v>2.7359781121749638E-3</v>
      </c>
      <c r="F1309" s="1">
        <f t="shared" si="61"/>
        <v>-4.8648648648648596E-2</v>
      </c>
      <c r="G1309" s="1">
        <f t="shared" si="62"/>
        <v>-9.4876660341556285E-3</v>
      </c>
    </row>
    <row r="1310" spans="1:7" x14ac:dyDescent="0.25">
      <c r="A1310" s="7">
        <v>35293</v>
      </c>
      <c r="B1310">
        <v>665.21</v>
      </c>
      <c r="C1310">
        <v>7.4840510243764804</v>
      </c>
      <c r="D1310">
        <v>32.9375</v>
      </c>
      <c r="E1310" s="1">
        <f t="shared" si="60"/>
        <v>4.6971756532245834E-3</v>
      </c>
      <c r="F1310" s="1">
        <f t="shared" si="61"/>
        <v>1.6483516483516647E-2</v>
      </c>
      <c r="G1310" s="1">
        <f t="shared" si="62"/>
        <v>5.7251908396946938E-3</v>
      </c>
    </row>
    <row r="1311" spans="1:7" x14ac:dyDescent="0.25">
      <c r="A1311" s="7">
        <v>35286</v>
      </c>
      <c r="B1311">
        <v>662.1</v>
      </c>
      <c r="C1311">
        <v>7.3626880347919954</v>
      </c>
      <c r="D1311">
        <v>32.75</v>
      </c>
      <c r="E1311" s="1">
        <f t="shared" si="60"/>
        <v>-5.8868813114154595E-4</v>
      </c>
      <c r="F1311" s="1">
        <f t="shared" si="61"/>
        <v>4.5977011494253039E-2</v>
      </c>
      <c r="G1311" s="1">
        <f t="shared" si="62"/>
        <v>3.9682539682539764E-2</v>
      </c>
    </row>
    <row r="1312" spans="1:7" x14ac:dyDescent="0.25">
      <c r="A1312" s="7">
        <v>35279</v>
      </c>
      <c r="B1312">
        <v>662.49</v>
      </c>
      <c r="C1312">
        <v>7.0390533959000381</v>
      </c>
      <c r="D1312">
        <v>31.5</v>
      </c>
      <c r="E1312" s="1">
        <f t="shared" si="60"/>
        <v>4.1814750746972829E-2</v>
      </c>
      <c r="F1312" s="1">
        <f t="shared" si="61"/>
        <v>-1.1363636363636909E-2</v>
      </c>
      <c r="G1312" s="1">
        <f t="shared" si="62"/>
        <v>5.439330543933063E-2</v>
      </c>
    </row>
    <row r="1313" spans="1:7" x14ac:dyDescent="0.25">
      <c r="A1313" s="7">
        <v>35272</v>
      </c>
      <c r="B1313">
        <v>635.9</v>
      </c>
      <c r="C1313">
        <v>7.1199620556230307</v>
      </c>
      <c r="D1313">
        <v>29.875</v>
      </c>
      <c r="E1313" s="1">
        <f t="shared" si="60"/>
        <v>-4.4306671050365898E-3</v>
      </c>
      <c r="F1313" s="1">
        <f t="shared" si="61"/>
        <v>-0.11999999999999977</v>
      </c>
      <c r="G1313" s="1">
        <f t="shared" si="62"/>
        <v>-3.2388663967611309E-2</v>
      </c>
    </row>
    <row r="1314" spans="1:7" x14ac:dyDescent="0.25">
      <c r="A1314" s="7">
        <v>35265</v>
      </c>
      <c r="B1314">
        <v>638.73</v>
      </c>
      <c r="C1314">
        <v>8.0908659722988965</v>
      </c>
      <c r="D1314">
        <v>30.875</v>
      </c>
      <c r="E1314" s="1">
        <f t="shared" si="60"/>
        <v>-1.1544592147820332E-2</v>
      </c>
      <c r="F1314" s="1">
        <f t="shared" si="61"/>
        <v>-2.9126213592232997E-2</v>
      </c>
      <c r="G1314" s="1">
        <f t="shared" si="62"/>
        <v>4.0650406504065817E-3</v>
      </c>
    </row>
    <row r="1315" spans="1:7" x14ac:dyDescent="0.25">
      <c r="A1315" s="7">
        <v>35258</v>
      </c>
      <c r="B1315">
        <v>646.19000000000005</v>
      </c>
      <c r="C1315">
        <v>8.3335919514678629</v>
      </c>
      <c r="D1315">
        <v>30.75</v>
      </c>
      <c r="E1315" s="1">
        <f t="shared" si="60"/>
        <v>-1.711182769530295E-2</v>
      </c>
      <c r="F1315" s="1">
        <f t="shared" si="61"/>
        <v>3.0000000000000027E-2</v>
      </c>
      <c r="G1315" s="1">
        <f t="shared" si="62"/>
        <v>-5.3846153846153877E-2</v>
      </c>
    </row>
    <row r="1316" spans="1:7" x14ac:dyDescent="0.25">
      <c r="A1316" s="7">
        <v>35251</v>
      </c>
      <c r="B1316">
        <v>657.44</v>
      </c>
      <c r="C1316">
        <v>8.0908659722988965</v>
      </c>
      <c r="D1316">
        <v>32.5</v>
      </c>
      <c r="E1316" s="1">
        <f t="shared" si="60"/>
        <v>-1.966807330420639E-2</v>
      </c>
      <c r="F1316" s="1">
        <f t="shared" si="61"/>
        <v>0</v>
      </c>
      <c r="G1316" s="1">
        <f t="shared" si="62"/>
        <v>-5.7361376673039643E-3</v>
      </c>
    </row>
    <row r="1317" spans="1:7" x14ac:dyDescent="0.25">
      <c r="A1317" s="7">
        <v>35244</v>
      </c>
      <c r="B1317">
        <v>670.63</v>
      </c>
      <c r="C1317">
        <v>8.0908659722988965</v>
      </c>
      <c r="D1317">
        <v>32.6875</v>
      </c>
      <c r="E1317" s="1">
        <f t="shared" si="60"/>
        <v>5.6835222842059885E-3</v>
      </c>
      <c r="F1317" s="1">
        <f t="shared" si="61"/>
        <v>8.6956521739130377E-2</v>
      </c>
      <c r="G1317" s="1">
        <f t="shared" si="62"/>
        <v>-7.5901328273244584E-3</v>
      </c>
    </row>
    <row r="1318" spans="1:7" x14ac:dyDescent="0.25">
      <c r="A1318" s="7">
        <v>35237</v>
      </c>
      <c r="B1318">
        <v>666.84</v>
      </c>
      <c r="C1318">
        <v>7.4435966945149845</v>
      </c>
      <c r="D1318">
        <v>32.9375</v>
      </c>
      <c r="E1318" s="1">
        <f t="shared" si="60"/>
        <v>1.4868213561614052E-3</v>
      </c>
      <c r="F1318" s="1">
        <f t="shared" si="61"/>
        <v>-9.8039215686274606E-2</v>
      </c>
      <c r="G1318" s="1">
        <f t="shared" si="62"/>
        <v>3.8095238095237072E-3</v>
      </c>
    </row>
    <row r="1319" spans="1:7" x14ac:dyDescent="0.25">
      <c r="A1319" s="7">
        <v>35230</v>
      </c>
      <c r="B1319">
        <v>665.85</v>
      </c>
      <c r="C1319">
        <v>8.2526832917448747</v>
      </c>
      <c r="D1319">
        <v>32.8125</v>
      </c>
      <c r="E1319" s="1">
        <f t="shared" si="60"/>
        <v>-1.1079591867044769E-2</v>
      </c>
      <c r="F1319" s="1">
        <f t="shared" si="61"/>
        <v>-2.392344497607668E-2</v>
      </c>
      <c r="G1319" s="1">
        <f t="shared" si="62"/>
        <v>2.9411764705882248E-2</v>
      </c>
    </row>
    <row r="1320" spans="1:7" x14ac:dyDescent="0.25">
      <c r="A1320" s="7">
        <v>35223</v>
      </c>
      <c r="B1320">
        <v>673.31</v>
      </c>
      <c r="C1320">
        <v>8.4549549410523479</v>
      </c>
      <c r="D1320">
        <v>31.875</v>
      </c>
      <c r="E1320" s="1">
        <f t="shared" si="60"/>
        <v>6.2619560019128162E-3</v>
      </c>
      <c r="F1320" s="1">
        <f t="shared" si="61"/>
        <v>-3.2407407407407218E-2</v>
      </c>
      <c r="G1320" s="1">
        <f t="shared" si="62"/>
        <v>-2.2988505747126409E-2</v>
      </c>
    </row>
    <row r="1321" spans="1:7" x14ac:dyDescent="0.25">
      <c r="A1321" s="7">
        <v>35216</v>
      </c>
      <c r="B1321">
        <v>669.12</v>
      </c>
      <c r="C1321">
        <v>8.7381352500828076</v>
      </c>
      <c r="D1321">
        <v>32.625</v>
      </c>
      <c r="E1321" s="1">
        <f t="shared" si="60"/>
        <v>-1.3839147543882935E-2</v>
      </c>
      <c r="F1321" s="1">
        <f t="shared" si="61"/>
        <v>1.8867924528301883E-2</v>
      </c>
      <c r="G1321" s="1">
        <f t="shared" si="62"/>
        <v>-1.8796992481203034E-2</v>
      </c>
    </row>
    <row r="1322" spans="1:7" x14ac:dyDescent="0.25">
      <c r="A1322" s="7">
        <v>35209</v>
      </c>
      <c r="B1322">
        <v>678.51</v>
      </c>
      <c r="C1322">
        <v>8.5763179306368293</v>
      </c>
      <c r="D1322">
        <v>33.25</v>
      </c>
      <c r="E1322" s="1">
        <f t="shared" si="60"/>
        <v>1.435170650760198E-2</v>
      </c>
      <c r="F1322" s="1">
        <f t="shared" si="61"/>
        <v>0.12765957446808507</v>
      </c>
      <c r="G1322" s="1">
        <f t="shared" si="62"/>
        <v>2.7027027027026973E-2</v>
      </c>
    </row>
    <row r="1323" spans="1:7" x14ac:dyDescent="0.25">
      <c r="A1323" s="7">
        <v>35202</v>
      </c>
      <c r="B1323">
        <v>668.91</v>
      </c>
      <c r="C1323">
        <v>7.6054140139609627</v>
      </c>
      <c r="D1323">
        <v>32.375</v>
      </c>
      <c r="E1323" s="1">
        <f t="shared" si="60"/>
        <v>2.5793985492799987E-2</v>
      </c>
      <c r="F1323" s="1">
        <f t="shared" si="61"/>
        <v>-2.0833333333333148E-2</v>
      </c>
      <c r="G1323" s="1">
        <f t="shared" si="62"/>
        <v>4.4354838709677491E-2</v>
      </c>
    </row>
    <row r="1324" spans="1:7" x14ac:dyDescent="0.25">
      <c r="A1324" s="7">
        <v>35195</v>
      </c>
      <c r="B1324">
        <v>652.09</v>
      </c>
      <c r="C1324">
        <v>7.7672313334069392</v>
      </c>
      <c r="D1324">
        <v>31</v>
      </c>
      <c r="E1324" s="1">
        <f t="shared" si="60"/>
        <v>1.6302230257313477E-2</v>
      </c>
      <c r="F1324" s="1">
        <f t="shared" si="61"/>
        <v>2.1276595744680549E-2</v>
      </c>
      <c r="G1324" s="1">
        <f t="shared" si="62"/>
        <v>-4.7984644913627639E-2</v>
      </c>
    </row>
    <row r="1325" spans="1:7" x14ac:dyDescent="0.25">
      <c r="A1325" s="7">
        <v>35188</v>
      </c>
      <c r="B1325">
        <v>641.63</v>
      </c>
      <c r="C1325">
        <v>7.6054140139609627</v>
      </c>
      <c r="D1325">
        <v>32.5625</v>
      </c>
      <c r="E1325" s="1">
        <f t="shared" si="60"/>
        <v>-1.8103632969118322E-2</v>
      </c>
      <c r="F1325" s="1">
        <f t="shared" si="61"/>
        <v>4.4444444444444509E-2</v>
      </c>
      <c r="G1325" s="1">
        <f t="shared" si="62"/>
        <v>-3.8240917782026429E-3</v>
      </c>
    </row>
    <row r="1326" spans="1:7" x14ac:dyDescent="0.25">
      <c r="A1326" s="7">
        <v>35181</v>
      </c>
      <c r="B1326">
        <v>653.46</v>
      </c>
      <c r="C1326">
        <v>7.2817793750690072</v>
      </c>
      <c r="D1326">
        <v>32.6875</v>
      </c>
      <c r="E1326" s="1">
        <f t="shared" si="60"/>
        <v>1.3006340397166083E-2</v>
      </c>
      <c r="F1326" s="1">
        <f t="shared" si="61"/>
        <v>0</v>
      </c>
      <c r="G1326" s="1">
        <f t="shared" si="62"/>
        <v>7.7071290944124016E-3</v>
      </c>
    </row>
    <row r="1327" spans="1:7" x14ac:dyDescent="0.25">
      <c r="A1327" s="7">
        <v>35174</v>
      </c>
      <c r="B1327">
        <v>645.07000000000005</v>
      </c>
      <c r="C1327">
        <v>7.2817793750690072</v>
      </c>
      <c r="D1327">
        <v>32.4375</v>
      </c>
      <c r="E1327" s="1">
        <f t="shared" si="60"/>
        <v>1.3129996387680531E-2</v>
      </c>
      <c r="F1327" s="1">
        <f t="shared" si="61"/>
        <v>0</v>
      </c>
      <c r="G1327" s="1">
        <f t="shared" si="62"/>
        <v>-1.9230769230769162E-3</v>
      </c>
    </row>
    <row r="1328" spans="1:7" x14ac:dyDescent="0.25">
      <c r="A1328" s="7">
        <v>35167</v>
      </c>
      <c r="B1328">
        <v>636.71</v>
      </c>
      <c r="C1328">
        <v>7.2817793750690072</v>
      </c>
      <c r="D1328">
        <v>32.5</v>
      </c>
      <c r="E1328" s="1">
        <f t="shared" si="60"/>
        <v>-2.919830451620764E-2</v>
      </c>
      <c r="F1328" s="1">
        <f t="shared" si="61"/>
        <v>-2.1739130434782483E-2</v>
      </c>
      <c r="G1328" s="1">
        <f t="shared" si="62"/>
        <v>-3.1657355679702071E-2</v>
      </c>
    </row>
    <row r="1329" spans="1:7" x14ac:dyDescent="0.25">
      <c r="A1329" s="7">
        <v>35160</v>
      </c>
      <c r="B1329">
        <v>655.86</v>
      </c>
      <c r="C1329">
        <v>7.4435966945149845</v>
      </c>
      <c r="D1329">
        <v>33.5625</v>
      </c>
      <c r="E1329" s="1">
        <f t="shared" si="60"/>
        <v>1.6049573973663911E-2</v>
      </c>
      <c r="F1329" s="1">
        <f t="shared" si="61"/>
        <v>-6.1224489795918324E-2</v>
      </c>
      <c r="G1329" s="1">
        <f t="shared" si="62"/>
        <v>-1.6483516483516536E-2</v>
      </c>
    </row>
    <row r="1330" spans="1:7" x14ac:dyDescent="0.25">
      <c r="A1330" s="7">
        <v>35153</v>
      </c>
      <c r="B1330">
        <v>645.5</v>
      </c>
      <c r="C1330">
        <v>7.9290486528529183</v>
      </c>
      <c r="D1330">
        <v>34.125</v>
      </c>
      <c r="E1330" s="1">
        <f t="shared" si="60"/>
        <v>-7.8694168639144024E-3</v>
      </c>
      <c r="F1330" s="1">
        <f t="shared" si="61"/>
        <v>8.8888888888888795E-2</v>
      </c>
      <c r="G1330" s="1">
        <f t="shared" si="62"/>
        <v>-1.4440433212996373E-2</v>
      </c>
    </row>
    <row r="1331" spans="1:7" x14ac:dyDescent="0.25">
      <c r="A1331" s="7">
        <v>35146</v>
      </c>
      <c r="B1331">
        <v>650.62</v>
      </c>
      <c r="C1331">
        <v>7.2817793750690072</v>
      </c>
      <c r="D1331">
        <v>34.625</v>
      </c>
      <c r="E1331" s="1">
        <f t="shared" si="60"/>
        <v>1.4327362299861424E-2</v>
      </c>
      <c r="F1331" s="1">
        <f t="shared" si="61"/>
        <v>4.6511627906977049E-2</v>
      </c>
      <c r="G1331" s="1">
        <f t="shared" si="62"/>
        <v>-1.4234875444839812E-2</v>
      </c>
    </row>
    <row r="1332" spans="1:7" x14ac:dyDescent="0.25">
      <c r="A1332" s="7">
        <v>35139</v>
      </c>
      <c r="B1332">
        <v>641.42999999999995</v>
      </c>
      <c r="C1332">
        <v>6.9581447361770499</v>
      </c>
      <c r="D1332">
        <v>35.125</v>
      </c>
      <c r="E1332" s="1">
        <f t="shared" si="60"/>
        <v>1.2517758484609232E-2</v>
      </c>
      <c r="F1332" s="1">
        <f t="shared" si="61"/>
        <v>-4.444444444444462E-2</v>
      </c>
      <c r="G1332" s="1">
        <f t="shared" si="62"/>
        <v>1.4440433212996373E-2</v>
      </c>
    </row>
    <row r="1333" spans="1:7" x14ac:dyDescent="0.25">
      <c r="A1333" s="7">
        <v>35132</v>
      </c>
      <c r="B1333">
        <v>633.5</v>
      </c>
      <c r="C1333">
        <v>7.2817793750690072</v>
      </c>
      <c r="D1333">
        <v>34.625</v>
      </c>
      <c r="E1333" s="1">
        <f t="shared" si="60"/>
        <v>-1.6869190061610584E-2</v>
      </c>
      <c r="F1333" s="1">
        <f t="shared" si="61"/>
        <v>2.2727272727272485E-2</v>
      </c>
      <c r="G1333" s="1">
        <f t="shared" si="62"/>
        <v>1.46520146520146E-2</v>
      </c>
    </row>
    <row r="1334" spans="1:7" x14ac:dyDescent="0.25">
      <c r="A1334" s="7">
        <v>35125</v>
      </c>
      <c r="B1334">
        <v>644.37</v>
      </c>
      <c r="C1334">
        <v>7.1199620556230307</v>
      </c>
      <c r="D1334">
        <v>34.125</v>
      </c>
      <c r="E1334" s="1">
        <f t="shared" si="60"/>
        <v>-2.2318990107422554E-2</v>
      </c>
      <c r="F1334" s="1">
        <f t="shared" si="61"/>
        <v>-4.3478260869564966E-2</v>
      </c>
      <c r="G1334" s="1">
        <f t="shared" si="62"/>
        <v>2.2471910112359605E-2</v>
      </c>
    </row>
    <row r="1335" spans="1:7" x14ac:dyDescent="0.25">
      <c r="A1335" s="7">
        <v>35118</v>
      </c>
      <c r="B1335">
        <v>659.08</v>
      </c>
      <c r="C1335">
        <v>7.4435966945149845</v>
      </c>
      <c r="D1335">
        <v>33.375</v>
      </c>
      <c r="E1335" s="1">
        <f t="shared" si="60"/>
        <v>1.7130158338220403E-2</v>
      </c>
      <c r="F1335" s="1">
        <f t="shared" si="61"/>
        <v>3.3707865168539186E-2</v>
      </c>
      <c r="G1335" s="1">
        <f t="shared" si="62"/>
        <v>4.705882352941182E-2</v>
      </c>
    </row>
    <row r="1336" spans="1:7" x14ac:dyDescent="0.25">
      <c r="A1336" s="7">
        <v>35111</v>
      </c>
      <c r="B1336">
        <v>647.98</v>
      </c>
      <c r="C1336">
        <v>7.200870715346019</v>
      </c>
      <c r="D1336">
        <v>31.875</v>
      </c>
      <c r="E1336" s="1">
        <f t="shared" si="60"/>
        <v>-1.2782424547130411E-2</v>
      </c>
      <c r="F1336" s="1">
        <f t="shared" si="61"/>
        <v>0</v>
      </c>
      <c r="G1336" s="1">
        <f t="shared" si="62"/>
        <v>-1.9230769230769273E-2</v>
      </c>
    </row>
    <row r="1337" spans="1:7" x14ac:dyDescent="0.25">
      <c r="A1337" s="7">
        <v>35104</v>
      </c>
      <c r="B1337">
        <v>656.37</v>
      </c>
      <c r="C1337">
        <v>7.200870715346019</v>
      </c>
      <c r="D1337">
        <v>32.5</v>
      </c>
      <c r="E1337" s="1">
        <f t="shared" si="60"/>
        <v>3.2287996980372435E-2</v>
      </c>
      <c r="F1337" s="1">
        <f t="shared" si="61"/>
        <v>1.1363636363636243E-2</v>
      </c>
      <c r="G1337" s="1">
        <f t="shared" si="62"/>
        <v>-7.6335877862595547E-3</v>
      </c>
    </row>
    <row r="1338" spans="1:7" x14ac:dyDescent="0.25">
      <c r="A1338" s="7">
        <v>35097</v>
      </c>
      <c r="B1338">
        <v>635.84</v>
      </c>
      <c r="C1338">
        <v>7.1199620556230307</v>
      </c>
      <c r="D1338">
        <v>32.75</v>
      </c>
      <c r="E1338" s="1">
        <f t="shared" si="60"/>
        <v>2.2875711849683178E-2</v>
      </c>
      <c r="F1338" s="1">
        <f t="shared" si="61"/>
        <v>-1.1235955056179692E-2</v>
      </c>
      <c r="G1338" s="1">
        <f t="shared" si="62"/>
        <v>-2.0560747663551426E-2</v>
      </c>
    </row>
    <row r="1339" spans="1:7" x14ac:dyDescent="0.25">
      <c r="A1339" s="7">
        <v>35090</v>
      </c>
      <c r="B1339">
        <v>621.62</v>
      </c>
      <c r="C1339">
        <v>7.200870715346019</v>
      </c>
      <c r="D1339">
        <v>33.4375</v>
      </c>
      <c r="E1339" s="1">
        <f t="shared" si="60"/>
        <v>1.6001176797476369E-2</v>
      </c>
      <c r="F1339" s="1">
        <f t="shared" si="61"/>
        <v>3.4883720930232842E-2</v>
      </c>
      <c r="G1339" s="1">
        <f t="shared" si="62"/>
        <v>3.8834951456310662E-2</v>
      </c>
    </row>
    <row r="1340" spans="1:7" x14ac:dyDescent="0.25">
      <c r="A1340" s="7">
        <v>35083</v>
      </c>
      <c r="B1340">
        <v>611.83000000000004</v>
      </c>
      <c r="C1340">
        <v>6.9581447361770499</v>
      </c>
      <c r="D1340">
        <v>32.1875</v>
      </c>
      <c r="E1340" s="1">
        <f t="shared" si="60"/>
        <v>1.6649773184227667E-2</v>
      </c>
      <c r="F1340" s="1">
        <f t="shared" si="61"/>
        <v>-1.1494252873563093E-2</v>
      </c>
      <c r="G1340" s="1">
        <f t="shared" si="62"/>
        <v>1.3779527559055094E-2</v>
      </c>
    </row>
    <row r="1341" spans="1:7" x14ac:dyDescent="0.25">
      <c r="A1341" s="7">
        <v>35076</v>
      </c>
      <c r="B1341">
        <v>601.80999999999995</v>
      </c>
      <c r="C1341">
        <v>7.0390533959000381</v>
      </c>
      <c r="D1341">
        <v>31.75</v>
      </c>
      <c r="E1341" s="1">
        <f t="shared" si="60"/>
        <v>-2.4160464399799131E-2</v>
      </c>
      <c r="F1341" s="1">
        <f t="shared" si="61"/>
        <v>-1.1363636363636909E-2</v>
      </c>
      <c r="G1341" s="1">
        <f t="shared" si="62"/>
        <v>-1.9646365422396617E-3</v>
      </c>
    </row>
    <row r="1342" spans="1:7" x14ac:dyDescent="0.25">
      <c r="A1342" s="7">
        <v>35069</v>
      </c>
      <c r="B1342">
        <v>616.71</v>
      </c>
      <c r="C1342">
        <v>7.1199620556230307</v>
      </c>
      <c r="D1342">
        <v>31.8125</v>
      </c>
      <c r="E1342" s="1">
        <f t="shared" si="60"/>
        <v>1.2663776727876996E-3</v>
      </c>
      <c r="F1342" s="1">
        <f t="shared" si="61"/>
        <v>4.7619047619047894E-2</v>
      </c>
      <c r="G1342" s="1">
        <f t="shared" si="62"/>
        <v>-3.5984848484848508E-2</v>
      </c>
    </row>
    <row r="1343" spans="1:7" x14ac:dyDescent="0.25">
      <c r="A1343" s="7">
        <v>35062</v>
      </c>
      <c r="B1343">
        <v>615.92999999999995</v>
      </c>
      <c r="C1343">
        <v>6.7963274167310725</v>
      </c>
      <c r="D1343">
        <v>33</v>
      </c>
      <c r="E1343" s="1">
        <f t="shared" si="60"/>
        <v>6.4873521145172308E-3</v>
      </c>
      <c r="F1343" s="1">
        <f t="shared" si="61"/>
        <v>-2.3255813953488302E-2</v>
      </c>
      <c r="G1343" s="1">
        <f t="shared" si="62"/>
        <v>7.6335877862594437E-3</v>
      </c>
    </row>
    <row r="1344" spans="1:7" x14ac:dyDescent="0.25">
      <c r="A1344" s="7">
        <v>35055</v>
      </c>
      <c r="B1344">
        <v>611.96</v>
      </c>
      <c r="C1344">
        <v>6.9581447361770499</v>
      </c>
      <c r="D1344">
        <v>32.75</v>
      </c>
      <c r="E1344" s="1">
        <f t="shared" si="60"/>
        <v>-7.1064672096570192E-3</v>
      </c>
      <c r="F1344" s="1">
        <f t="shared" si="61"/>
        <v>0</v>
      </c>
      <c r="G1344" s="1">
        <f t="shared" si="62"/>
        <v>-2.7829313543599299E-2</v>
      </c>
    </row>
    <row r="1345" spans="1:7" x14ac:dyDescent="0.25">
      <c r="A1345" s="7">
        <v>35048</v>
      </c>
      <c r="B1345">
        <v>616.34</v>
      </c>
      <c r="C1345">
        <v>6.9581447361770499</v>
      </c>
      <c r="D1345">
        <v>33.6875</v>
      </c>
      <c r="E1345" s="1">
        <f t="shared" si="60"/>
        <v>-1.8462136425471121E-3</v>
      </c>
      <c r="F1345" s="1">
        <f t="shared" si="61"/>
        <v>0</v>
      </c>
      <c r="G1345" s="1">
        <f t="shared" si="62"/>
        <v>3.4548944337811971E-2</v>
      </c>
    </row>
    <row r="1346" spans="1:7" x14ac:dyDescent="0.25">
      <c r="A1346" s="7">
        <v>35041</v>
      </c>
      <c r="B1346">
        <v>617.48</v>
      </c>
      <c r="C1346">
        <v>6.9581447361770499</v>
      </c>
      <c r="D1346">
        <v>32.5625</v>
      </c>
      <c r="E1346" s="1">
        <f t="shared" si="60"/>
        <v>1.729875778444101E-2</v>
      </c>
      <c r="F1346" s="1">
        <f t="shared" si="61"/>
        <v>1.1764705882352899E-2</v>
      </c>
      <c r="G1346" s="1">
        <f t="shared" si="62"/>
        <v>-5.7251908396946938E-3</v>
      </c>
    </row>
    <row r="1347" spans="1:7" x14ac:dyDescent="0.25">
      <c r="A1347" s="7">
        <v>35034</v>
      </c>
      <c r="B1347">
        <v>606.98</v>
      </c>
      <c r="C1347">
        <v>6.8772360764540617</v>
      </c>
      <c r="D1347">
        <v>32.75</v>
      </c>
      <c r="E1347" s="1">
        <f t="shared" ref="E1347:E1410" si="63">B1347/B1348-1</f>
        <v>1.1683917529209831E-2</v>
      </c>
      <c r="F1347" s="1">
        <f t="shared" ref="F1347:F1410" si="64">C1347/C1348-1</f>
        <v>-2.2988505747126187E-2</v>
      </c>
      <c r="G1347" s="1">
        <f t="shared" ref="G1347:G1410" si="65">D1347/D1348-1</f>
        <v>4.8000000000000043E-2</v>
      </c>
    </row>
    <row r="1348" spans="1:7" x14ac:dyDescent="0.25">
      <c r="A1348" s="7">
        <v>35027</v>
      </c>
      <c r="B1348">
        <v>599.97</v>
      </c>
      <c r="C1348">
        <v>7.0390533959000381</v>
      </c>
      <c r="D1348">
        <v>31.25</v>
      </c>
      <c r="E1348" s="1">
        <f t="shared" si="63"/>
        <v>-1.6664722449055702E-4</v>
      </c>
      <c r="F1348" s="1">
        <f t="shared" si="64"/>
        <v>-3.3333333333333659E-2</v>
      </c>
      <c r="G1348" s="1">
        <f t="shared" si="65"/>
        <v>5.9322033898305149E-2</v>
      </c>
    </row>
    <row r="1349" spans="1:7" x14ac:dyDescent="0.25">
      <c r="A1349" s="7">
        <v>35020</v>
      </c>
      <c r="B1349">
        <v>600.07000000000005</v>
      </c>
      <c r="C1349">
        <v>7.2817793750690072</v>
      </c>
      <c r="D1349">
        <v>29.5</v>
      </c>
      <c r="E1349" s="1">
        <f t="shared" si="63"/>
        <v>1.2400458901336231E-2</v>
      </c>
      <c r="F1349" s="1">
        <f t="shared" si="64"/>
        <v>0</v>
      </c>
      <c r="G1349" s="1">
        <f t="shared" si="65"/>
        <v>6.5462753950338515E-2</v>
      </c>
    </row>
    <row r="1350" spans="1:7" x14ac:dyDescent="0.25">
      <c r="A1350" s="7">
        <v>35013</v>
      </c>
      <c r="B1350">
        <v>592.72</v>
      </c>
      <c r="C1350">
        <v>7.2817793750690072</v>
      </c>
      <c r="D1350">
        <v>27.6875</v>
      </c>
      <c r="E1350" s="1">
        <f t="shared" si="63"/>
        <v>3.6405506544523458E-3</v>
      </c>
      <c r="F1350" s="1">
        <f t="shared" si="64"/>
        <v>4.6511627906977049E-2</v>
      </c>
      <c r="G1350" s="1">
        <f t="shared" si="65"/>
        <v>-2.2522522522522292E-3</v>
      </c>
    </row>
    <row r="1351" spans="1:7" x14ac:dyDescent="0.25">
      <c r="A1351" s="7">
        <v>35006</v>
      </c>
      <c r="B1351">
        <v>590.57000000000005</v>
      </c>
      <c r="C1351">
        <v>6.9581447361770499</v>
      </c>
      <c r="D1351">
        <v>27.75</v>
      </c>
      <c r="E1351" s="1">
        <f t="shared" si="63"/>
        <v>1.8751078143867561E-2</v>
      </c>
      <c r="F1351" s="1">
        <f t="shared" si="64"/>
        <v>-6.5217391304347894E-2</v>
      </c>
      <c r="G1351" s="1">
        <f t="shared" si="65"/>
        <v>0</v>
      </c>
    </row>
    <row r="1352" spans="1:7" x14ac:dyDescent="0.25">
      <c r="A1352" s="7">
        <v>34999</v>
      </c>
      <c r="B1352">
        <v>579.70000000000005</v>
      </c>
      <c r="C1352">
        <v>7.4435966945149845</v>
      </c>
      <c r="D1352">
        <v>27.75</v>
      </c>
      <c r="E1352" s="1">
        <f t="shared" si="63"/>
        <v>-1.3209410002383071E-2</v>
      </c>
      <c r="F1352" s="1">
        <f t="shared" si="64"/>
        <v>2.2222222222222143E-2</v>
      </c>
      <c r="G1352" s="1">
        <f t="shared" si="65"/>
        <v>-1.7699115044247815E-2</v>
      </c>
    </row>
    <row r="1353" spans="1:7" x14ac:dyDescent="0.25">
      <c r="A1353" s="7">
        <v>34992</v>
      </c>
      <c r="B1353">
        <v>587.46</v>
      </c>
      <c r="C1353">
        <v>7.2817793750690072</v>
      </c>
      <c r="D1353">
        <v>28.25</v>
      </c>
      <c r="E1353" s="1">
        <f t="shared" si="63"/>
        <v>5.064157399486735E-3</v>
      </c>
      <c r="F1353" s="1">
        <f t="shared" si="64"/>
        <v>-2.1739130434782483E-2</v>
      </c>
      <c r="G1353" s="1">
        <f t="shared" si="65"/>
        <v>-3.6247334754797467E-2</v>
      </c>
    </row>
    <row r="1354" spans="1:7" x14ac:dyDescent="0.25">
      <c r="A1354" s="7">
        <v>34985</v>
      </c>
      <c r="B1354">
        <v>584.5</v>
      </c>
      <c r="C1354">
        <v>7.4435966945149845</v>
      </c>
      <c r="D1354">
        <v>29.3125</v>
      </c>
      <c r="E1354" s="1">
        <f t="shared" si="63"/>
        <v>3.4507030163608565E-3</v>
      </c>
      <c r="F1354" s="1">
        <f t="shared" si="64"/>
        <v>-2.1276595744680882E-2</v>
      </c>
      <c r="G1354" s="1">
        <f t="shared" si="65"/>
        <v>2.4017467248908186E-2</v>
      </c>
    </row>
    <row r="1355" spans="1:7" x14ac:dyDescent="0.25">
      <c r="A1355" s="7">
        <v>34978</v>
      </c>
      <c r="B1355">
        <v>582.49</v>
      </c>
      <c r="C1355">
        <v>7.6054140139609627</v>
      </c>
      <c r="D1355">
        <v>28.625</v>
      </c>
      <c r="E1355" s="1">
        <f t="shared" si="63"/>
        <v>-3.2853647268183961E-3</v>
      </c>
      <c r="F1355" s="1">
        <f t="shared" si="64"/>
        <v>-3.0927835051546393E-2</v>
      </c>
      <c r="G1355" s="1">
        <f t="shared" si="65"/>
        <v>2.2321428571428603E-2</v>
      </c>
    </row>
    <row r="1356" spans="1:7" x14ac:dyDescent="0.25">
      <c r="A1356" s="7">
        <v>34971</v>
      </c>
      <c r="B1356">
        <v>584.41</v>
      </c>
      <c r="C1356">
        <v>7.84813999312993</v>
      </c>
      <c r="D1356">
        <v>28</v>
      </c>
      <c r="E1356" s="1">
        <f t="shared" si="63"/>
        <v>4.606948240592601E-3</v>
      </c>
      <c r="F1356" s="1">
        <f t="shared" si="64"/>
        <v>7.7777777777777724E-2</v>
      </c>
      <c r="G1356" s="1">
        <f t="shared" si="65"/>
        <v>-6.6518847006651338E-3</v>
      </c>
    </row>
    <row r="1357" spans="1:7" x14ac:dyDescent="0.25">
      <c r="A1357" s="7">
        <v>34964</v>
      </c>
      <c r="B1357">
        <v>581.73</v>
      </c>
      <c r="C1357">
        <v>7.2817793750690072</v>
      </c>
      <c r="D1357">
        <v>28.1875</v>
      </c>
      <c r="E1357" s="1">
        <f t="shared" si="63"/>
        <v>-2.7770635124710896E-3</v>
      </c>
      <c r="F1357" s="1">
        <f t="shared" si="64"/>
        <v>0</v>
      </c>
      <c r="G1357" s="1">
        <f t="shared" si="65"/>
        <v>-2.8017241379310387E-2</v>
      </c>
    </row>
    <row r="1358" spans="1:7" x14ac:dyDescent="0.25">
      <c r="A1358" s="7">
        <v>34957</v>
      </c>
      <c r="B1358">
        <v>583.35</v>
      </c>
      <c r="C1358">
        <v>7.2817793750690072</v>
      </c>
      <c r="D1358">
        <v>29</v>
      </c>
      <c r="E1358" s="1">
        <f t="shared" si="63"/>
        <v>1.8631696584480162E-2</v>
      </c>
      <c r="F1358" s="1">
        <f t="shared" si="64"/>
        <v>0</v>
      </c>
      <c r="G1358" s="1">
        <f t="shared" si="65"/>
        <v>-1.2765957446808529E-2</v>
      </c>
    </row>
    <row r="1359" spans="1:7" x14ac:dyDescent="0.25">
      <c r="A1359" s="7">
        <v>34950</v>
      </c>
      <c r="B1359">
        <v>572.67999999999995</v>
      </c>
      <c r="C1359">
        <v>7.2817793750690072</v>
      </c>
      <c r="D1359">
        <v>29.375</v>
      </c>
      <c r="E1359" s="1">
        <f t="shared" si="63"/>
        <v>1.5678206583427778E-2</v>
      </c>
      <c r="F1359" s="1">
        <f t="shared" si="64"/>
        <v>0</v>
      </c>
      <c r="G1359" s="1">
        <f t="shared" si="65"/>
        <v>2.1739130434782705E-2</v>
      </c>
    </row>
    <row r="1360" spans="1:7" x14ac:dyDescent="0.25">
      <c r="A1360" s="7">
        <v>34943</v>
      </c>
      <c r="B1360">
        <v>563.84</v>
      </c>
      <c r="C1360">
        <v>7.2817793750690072</v>
      </c>
      <c r="D1360">
        <v>28.75</v>
      </c>
      <c r="E1360" s="1">
        <f t="shared" si="63"/>
        <v>6.6773790394571986E-3</v>
      </c>
      <c r="F1360" s="1">
        <f t="shared" si="64"/>
        <v>1.6949152542373058E-2</v>
      </c>
      <c r="G1360" s="1">
        <f t="shared" si="65"/>
        <v>0</v>
      </c>
    </row>
    <row r="1361" spans="1:7" x14ac:dyDescent="0.25">
      <c r="A1361" s="7">
        <v>34936</v>
      </c>
      <c r="B1361">
        <v>560.1</v>
      </c>
      <c r="C1361">
        <v>7.1604163854845231</v>
      </c>
      <c r="D1361">
        <v>28.75</v>
      </c>
      <c r="E1361" s="1">
        <f t="shared" si="63"/>
        <v>1.5915309096761199E-3</v>
      </c>
      <c r="F1361" s="1">
        <f t="shared" si="64"/>
        <v>-2.2099447513812209E-2</v>
      </c>
      <c r="G1361" s="1">
        <f t="shared" si="65"/>
        <v>2.2222222222222143E-2</v>
      </c>
    </row>
    <row r="1362" spans="1:7" x14ac:dyDescent="0.25">
      <c r="A1362" s="7">
        <v>34929</v>
      </c>
      <c r="B1362">
        <v>559.21</v>
      </c>
      <c r="C1362">
        <v>7.3222337049305013</v>
      </c>
      <c r="D1362">
        <v>28.125</v>
      </c>
      <c r="E1362" s="1">
        <f t="shared" si="63"/>
        <v>7.3859235106554788E-3</v>
      </c>
      <c r="F1362" s="1">
        <f t="shared" si="64"/>
        <v>-3.7234042553191515E-2</v>
      </c>
      <c r="G1362" s="1">
        <f t="shared" si="65"/>
        <v>3.6866359447004671E-2</v>
      </c>
    </row>
    <row r="1363" spans="1:7" x14ac:dyDescent="0.25">
      <c r="A1363" s="7">
        <v>34922</v>
      </c>
      <c r="B1363">
        <v>555.11</v>
      </c>
      <c r="C1363">
        <v>7.6054140139609627</v>
      </c>
      <c r="D1363">
        <v>27.125</v>
      </c>
      <c r="E1363" s="1">
        <f t="shared" si="63"/>
        <v>-6.8522560561062873E-3</v>
      </c>
      <c r="F1363" s="1">
        <f t="shared" si="64"/>
        <v>4.4444444444444509E-2</v>
      </c>
      <c r="G1363" s="1">
        <f t="shared" si="65"/>
        <v>-1.5873015873015928E-2</v>
      </c>
    </row>
    <row r="1364" spans="1:7" x14ac:dyDescent="0.25">
      <c r="A1364" s="7">
        <v>34915</v>
      </c>
      <c r="B1364">
        <v>558.94000000000005</v>
      </c>
      <c r="C1364">
        <v>7.2817793750690072</v>
      </c>
      <c r="D1364">
        <v>27.5625</v>
      </c>
      <c r="E1364" s="1">
        <f t="shared" si="63"/>
        <v>-7.0879150160764182E-3</v>
      </c>
      <c r="F1364" s="1">
        <f t="shared" si="64"/>
        <v>-3.2258064516129004E-2</v>
      </c>
      <c r="G1364" s="1">
        <f t="shared" si="65"/>
        <v>-4.5454545454545414E-2</v>
      </c>
    </row>
    <row r="1365" spans="1:7" x14ac:dyDescent="0.25">
      <c r="A1365" s="7">
        <v>34908</v>
      </c>
      <c r="B1365">
        <v>562.92999999999995</v>
      </c>
      <c r="C1365">
        <v>7.5245053542379736</v>
      </c>
      <c r="D1365">
        <v>28.875</v>
      </c>
      <c r="E1365" s="1">
        <f t="shared" si="63"/>
        <v>1.6816588996062087E-2</v>
      </c>
      <c r="F1365" s="1">
        <f t="shared" si="64"/>
        <v>1.0869565217391353E-2</v>
      </c>
      <c r="G1365" s="1">
        <f t="shared" si="65"/>
        <v>1.3157894736842035E-2</v>
      </c>
    </row>
    <row r="1366" spans="1:7" x14ac:dyDescent="0.25">
      <c r="A1366" s="7">
        <v>34901</v>
      </c>
      <c r="B1366">
        <v>553.62</v>
      </c>
      <c r="C1366">
        <v>7.4435966945149845</v>
      </c>
      <c r="D1366">
        <v>28.5</v>
      </c>
      <c r="E1366" s="1">
        <f t="shared" si="63"/>
        <v>-1.1198628301987812E-2</v>
      </c>
      <c r="F1366" s="1">
        <f t="shared" si="64"/>
        <v>-4.1666666666666519E-2</v>
      </c>
      <c r="G1366" s="1">
        <f t="shared" si="65"/>
        <v>-4.366812227074246E-3</v>
      </c>
    </row>
    <row r="1367" spans="1:7" x14ac:dyDescent="0.25">
      <c r="A1367" s="7">
        <v>34894</v>
      </c>
      <c r="B1367">
        <v>559.89</v>
      </c>
      <c r="C1367">
        <v>7.7672313334069392</v>
      </c>
      <c r="D1367">
        <v>28.625</v>
      </c>
      <c r="E1367" s="1">
        <f t="shared" si="63"/>
        <v>6.3267250211189729E-3</v>
      </c>
      <c r="F1367" s="1">
        <f t="shared" si="64"/>
        <v>6.666666666666643E-2</v>
      </c>
      <c r="G1367" s="1">
        <f t="shared" si="65"/>
        <v>-1.0799136069114423E-2</v>
      </c>
    </row>
    <row r="1368" spans="1:7" x14ac:dyDescent="0.25">
      <c r="A1368" s="7">
        <v>34887</v>
      </c>
      <c r="B1368">
        <v>556.37</v>
      </c>
      <c r="C1368">
        <v>7.2817793750690072</v>
      </c>
      <c r="D1368">
        <v>28.9375</v>
      </c>
      <c r="E1368" s="1">
        <f t="shared" si="63"/>
        <v>2.1330885727397941E-2</v>
      </c>
      <c r="F1368" s="1">
        <f t="shared" si="64"/>
        <v>0</v>
      </c>
      <c r="G1368" s="1">
        <f t="shared" si="65"/>
        <v>0.11298076923076916</v>
      </c>
    </row>
    <row r="1369" spans="1:7" x14ac:dyDescent="0.25">
      <c r="A1369" s="7">
        <v>34880</v>
      </c>
      <c r="B1369">
        <v>544.75</v>
      </c>
      <c r="C1369">
        <v>7.2817793750690072</v>
      </c>
      <c r="D1369">
        <v>26</v>
      </c>
      <c r="E1369" s="1">
        <f t="shared" si="63"/>
        <v>-9.022939368030447E-3</v>
      </c>
      <c r="F1369" s="1">
        <f t="shared" si="64"/>
        <v>0</v>
      </c>
      <c r="G1369" s="1">
        <f t="shared" si="65"/>
        <v>1.2165450121654597E-2</v>
      </c>
    </row>
    <row r="1370" spans="1:7" x14ac:dyDescent="0.25">
      <c r="A1370" s="7">
        <v>34873</v>
      </c>
      <c r="B1370">
        <v>549.71</v>
      </c>
      <c r="C1370">
        <v>7.2817793750690072</v>
      </c>
      <c r="D1370">
        <v>25.6875</v>
      </c>
      <c r="E1370" s="1">
        <f t="shared" si="63"/>
        <v>1.8302058055313708E-2</v>
      </c>
      <c r="F1370" s="1">
        <f t="shared" si="64"/>
        <v>8.43373493975903E-2</v>
      </c>
      <c r="G1370" s="1">
        <f t="shared" si="65"/>
        <v>2.2388059701492491E-2</v>
      </c>
    </row>
    <row r="1371" spans="1:7" x14ac:dyDescent="0.25">
      <c r="A1371" s="7">
        <v>34866</v>
      </c>
      <c r="B1371">
        <v>539.83000000000004</v>
      </c>
      <c r="C1371">
        <v>6.7154187570080843</v>
      </c>
      <c r="D1371">
        <v>25.125</v>
      </c>
      <c r="E1371" s="1">
        <f t="shared" si="63"/>
        <v>2.2521498655150074E-2</v>
      </c>
      <c r="F1371" s="1">
        <f t="shared" si="64"/>
        <v>-1.1904761904761751E-2</v>
      </c>
      <c r="G1371" s="1">
        <f t="shared" si="65"/>
        <v>-1.7114914425427896E-2</v>
      </c>
    </row>
    <row r="1372" spans="1:7" x14ac:dyDescent="0.25">
      <c r="A1372" s="7">
        <v>34859</v>
      </c>
      <c r="B1372">
        <v>527.94000000000005</v>
      </c>
      <c r="C1372">
        <v>6.7963274167310725</v>
      </c>
      <c r="D1372">
        <v>25.5625</v>
      </c>
      <c r="E1372" s="1">
        <f t="shared" si="63"/>
        <v>-8.5819984601226418E-3</v>
      </c>
      <c r="F1372" s="1">
        <f t="shared" si="64"/>
        <v>-2.3255813953488302E-2</v>
      </c>
      <c r="G1372" s="1">
        <f t="shared" si="65"/>
        <v>2.2499999999999964E-2</v>
      </c>
    </row>
    <row r="1373" spans="1:7" x14ac:dyDescent="0.25">
      <c r="A1373" s="7">
        <v>34852</v>
      </c>
      <c r="B1373">
        <v>532.51</v>
      </c>
      <c r="C1373">
        <v>6.9581447361770499</v>
      </c>
      <c r="D1373">
        <v>25</v>
      </c>
      <c r="E1373" s="1">
        <f t="shared" si="63"/>
        <v>1.6919698271746331E-2</v>
      </c>
      <c r="F1373" s="1">
        <f t="shared" si="64"/>
        <v>-2.2727272727273151E-2</v>
      </c>
      <c r="G1373" s="1">
        <f t="shared" si="65"/>
        <v>-1.4778325123152691E-2</v>
      </c>
    </row>
    <row r="1374" spans="1:7" x14ac:dyDescent="0.25">
      <c r="A1374" s="7">
        <v>34845</v>
      </c>
      <c r="B1374">
        <v>523.65</v>
      </c>
      <c r="C1374">
        <v>7.1199620556230307</v>
      </c>
      <c r="D1374">
        <v>25.375</v>
      </c>
      <c r="E1374" s="1">
        <f t="shared" si="63"/>
        <v>8.5903041275832148E-3</v>
      </c>
      <c r="F1374" s="1">
        <f t="shared" si="64"/>
        <v>-9.2783505154638957E-2</v>
      </c>
      <c r="G1374" s="1">
        <f t="shared" si="65"/>
        <v>-1.2165450121654486E-2</v>
      </c>
    </row>
    <row r="1375" spans="1:7" x14ac:dyDescent="0.25">
      <c r="A1375" s="7">
        <v>34838</v>
      </c>
      <c r="B1375">
        <v>519.19000000000005</v>
      </c>
      <c r="C1375">
        <v>7.84813999312993</v>
      </c>
      <c r="D1375">
        <v>25.6875</v>
      </c>
      <c r="E1375" s="1">
        <f t="shared" si="63"/>
        <v>-1.210160783940617E-2</v>
      </c>
      <c r="F1375" s="1">
        <f t="shared" si="64"/>
        <v>5.4347826086956541E-2</v>
      </c>
      <c r="G1375" s="1">
        <f t="shared" si="65"/>
        <v>2.2388059701492491E-2</v>
      </c>
    </row>
    <row r="1376" spans="1:7" x14ac:dyDescent="0.25">
      <c r="A1376" s="7">
        <v>34831</v>
      </c>
      <c r="B1376">
        <v>525.54999999999995</v>
      </c>
      <c r="C1376">
        <v>7.4435966945149845</v>
      </c>
      <c r="D1376">
        <v>25.125</v>
      </c>
      <c r="E1376" s="1">
        <f t="shared" si="63"/>
        <v>1.043989848496496E-2</v>
      </c>
      <c r="F1376" s="1">
        <f t="shared" si="64"/>
        <v>-4.1666666666666519E-2</v>
      </c>
      <c r="G1376" s="1">
        <f t="shared" si="65"/>
        <v>-1.4705882352941124E-2</v>
      </c>
    </row>
    <row r="1377" spans="1:7" x14ac:dyDescent="0.25">
      <c r="A1377" s="7">
        <v>34824</v>
      </c>
      <c r="B1377">
        <v>520.12</v>
      </c>
      <c r="C1377">
        <v>7.7672313334069392</v>
      </c>
      <c r="D1377">
        <v>25.5</v>
      </c>
      <c r="E1377" s="1">
        <f t="shared" si="63"/>
        <v>1.0510773056672695E-2</v>
      </c>
      <c r="F1377" s="1">
        <f t="shared" si="64"/>
        <v>4.3478260869564966E-2</v>
      </c>
      <c r="G1377" s="1">
        <f t="shared" si="65"/>
        <v>-9.7087378640776656E-3</v>
      </c>
    </row>
    <row r="1378" spans="1:7" x14ac:dyDescent="0.25">
      <c r="A1378" s="7">
        <v>34817</v>
      </c>
      <c r="B1378">
        <v>514.71</v>
      </c>
      <c r="C1378">
        <v>7.4435966945149845</v>
      </c>
      <c r="D1378">
        <v>25.75</v>
      </c>
      <c r="E1378" s="1">
        <f t="shared" si="63"/>
        <v>1.2232295620366207E-2</v>
      </c>
      <c r="F1378" s="1">
        <f t="shared" si="64"/>
        <v>0</v>
      </c>
      <c r="G1378" s="1">
        <f t="shared" si="65"/>
        <v>6.7357512953367893E-2</v>
      </c>
    </row>
    <row r="1379" spans="1:7" x14ac:dyDescent="0.25">
      <c r="A1379" s="7">
        <v>34810</v>
      </c>
      <c r="B1379">
        <v>508.49</v>
      </c>
      <c r="C1379">
        <v>7.4435966945149845</v>
      </c>
      <c r="D1379">
        <v>24.125</v>
      </c>
      <c r="E1379" s="1">
        <f t="shared" si="63"/>
        <v>-1.4531744005655822E-3</v>
      </c>
      <c r="F1379" s="1">
        <f t="shared" si="64"/>
        <v>-2.1276595744680882E-2</v>
      </c>
      <c r="G1379" s="1">
        <f t="shared" si="65"/>
        <v>-5.1546391752577136E-3</v>
      </c>
    </row>
    <row r="1380" spans="1:7" x14ac:dyDescent="0.25">
      <c r="A1380" s="7">
        <v>34803</v>
      </c>
      <c r="B1380">
        <v>509.23</v>
      </c>
      <c r="C1380">
        <v>7.6054140139609627</v>
      </c>
      <c r="D1380">
        <v>24.25</v>
      </c>
      <c r="E1380" s="1">
        <f t="shared" si="63"/>
        <v>5.5487539986571743E-3</v>
      </c>
      <c r="F1380" s="1">
        <f t="shared" si="64"/>
        <v>-4.0816326530612179E-2</v>
      </c>
      <c r="G1380" s="1">
        <f t="shared" si="65"/>
        <v>-1.0204081632653073E-2</v>
      </c>
    </row>
    <row r="1381" spans="1:7" x14ac:dyDescent="0.25">
      <c r="A1381" s="7">
        <v>34796</v>
      </c>
      <c r="B1381">
        <v>506.42</v>
      </c>
      <c r="C1381">
        <v>7.9290486528529183</v>
      </c>
      <c r="D1381">
        <v>24.5</v>
      </c>
      <c r="E1381" s="1">
        <f t="shared" si="63"/>
        <v>1.1403806594635801E-2</v>
      </c>
      <c r="F1381" s="1">
        <f t="shared" si="64"/>
        <v>4.2553191489361764E-2</v>
      </c>
      <c r="G1381" s="1">
        <f t="shared" si="65"/>
        <v>1.5544041450777257E-2</v>
      </c>
    </row>
    <row r="1382" spans="1:7" x14ac:dyDescent="0.25">
      <c r="A1382" s="7">
        <v>34789</v>
      </c>
      <c r="B1382">
        <v>500.71</v>
      </c>
      <c r="C1382">
        <v>7.6054140139609627</v>
      </c>
      <c r="D1382">
        <v>24.125</v>
      </c>
      <c r="E1382" s="1">
        <f t="shared" si="63"/>
        <v>-5.1899315328274298E-4</v>
      </c>
      <c r="F1382" s="1">
        <f t="shared" si="64"/>
        <v>-0.1047619047619045</v>
      </c>
      <c r="G1382" s="1">
        <f t="shared" si="65"/>
        <v>2.5974025974024872E-3</v>
      </c>
    </row>
    <row r="1383" spans="1:7" x14ac:dyDescent="0.25">
      <c r="A1383" s="7">
        <v>34782</v>
      </c>
      <c r="B1383">
        <v>500.97</v>
      </c>
      <c r="C1383">
        <v>8.4954092709138394</v>
      </c>
      <c r="D1383">
        <v>24.0625</v>
      </c>
      <c r="E1383" s="1">
        <f t="shared" si="63"/>
        <v>1.0998546980949486E-2</v>
      </c>
      <c r="F1383" s="1">
        <f t="shared" si="64"/>
        <v>-4.5454545454545636E-2</v>
      </c>
      <c r="G1383" s="1">
        <f t="shared" si="65"/>
        <v>-2.5906735751295429E-3</v>
      </c>
    </row>
    <row r="1384" spans="1:7" x14ac:dyDescent="0.25">
      <c r="A1384" s="7">
        <v>34775</v>
      </c>
      <c r="B1384">
        <v>495.52</v>
      </c>
      <c r="C1384">
        <v>8.8999525695287858</v>
      </c>
      <c r="D1384">
        <v>24.125</v>
      </c>
      <c r="E1384" s="1">
        <f t="shared" si="63"/>
        <v>1.2153522478909995E-2</v>
      </c>
      <c r="F1384" s="1">
        <f t="shared" si="64"/>
        <v>9.9999999999999867E-2</v>
      </c>
      <c r="G1384" s="1">
        <f t="shared" si="65"/>
        <v>7.8328981723236879E-3</v>
      </c>
    </row>
    <row r="1385" spans="1:7" x14ac:dyDescent="0.25">
      <c r="A1385" s="7">
        <v>34768</v>
      </c>
      <c r="B1385">
        <v>489.57</v>
      </c>
      <c r="C1385">
        <v>8.0908659722988965</v>
      </c>
      <c r="D1385">
        <v>23.9375</v>
      </c>
      <c r="E1385" s="1">
        <f t="shared" si="63"/>
        <v>8.5492975155534445E-3</v>
      </c>
      <c r="F1385" s="1">
        <f t="shared" si="64"/>
        <v>4.1666666666666963E-2</v>
      </c>
      <c r="G1385" s="1">
        <f t="shared" si="65"/>
        <v>1.3227513227513255E-2</v>
      </c>
    </row>
    <row r="1386" spans="1:7" x14ac:dyDescent="0.25">
      <c r="A1386" s="7">
        <v>34761</v>
      </c>
      <c r="B1386">
        <v>485.42</v>
      </c>
      <c r="C1386">
        <v>7.7672313334069392</v>
      </c>
      <c r="D1386">
        <v>23.625</v>
      </c>
      <c r="E1386" s="1">
        <f t="shared" si="63"/>
        <v>-5.5110528364508138E-3</v>
      </c>
      <c r="F1386" s="1">
        <f t="shared" si="64"/>
        <v>-9.4339622641509524E-2</v>
      </c>
      <c r="G1386" s="1">
        <f t="shared" si="65"/>
        <v>-2.5773195876288679E-2</v>
      </c>
    </row>
    <row r="1387" spans="1:7" x14ac:dyDescent="0.25">
      <c r="A1387" s="7">
        <v>34754</v>
      </c>
      <c r="B1387">
        <v>488.11</v>
      </c>
      <c r="C1387">
        <v>8.5763179306368293</v>
      </c>
      <c r="D1387">
        <v>24.25</v>
      </c>
      <c r="E1387" s="1">
        <f t="shared" si="63"/>
        <v>1.2739382119218989E-2</v>
      </c>
      <c r="F1387" s="1">
        <f t="shared" si="64"/>
        <v>-5.000000413701855E-11</v>
      </c>
      <c r="G1387" s="1">
        <f t="shared" si="65"/>
        <v>2.5839793281654533E-3</v>
      </c>
    </row>
    <row r="1388" spans="1:7" x14ac:dyDescent="0.25">
      <c r="A1388" s="7">
        <v>34747</v>
      </c>
      <c r="B1388">
        <v>481.97</v>
      </c>
      <c r="C1388">
        <v>8.5763179310656454</v>
      </c>
      <c r="D1388">
        <v>24.1875</v>
      </c>
      <c r="E1388" s="1">
        <f t="shared" si="63"/>
        <v>1.0592780293274817E-3</v>
      </c>
      <c r="F1388" s="1">
        <f t="shared" si="64"/>
        <v>-1.8518518518518601E-2</v>
      </c>
      <c r="G1388" s="1">
        <f t="shared" si="65"/>
        <v>2.3809523809523725E-2</v>
      </c>
    </row>
    <row r="1389" spans="1:7" x14ac:dyDescent="0.25">
      <c r="A1389" s="7">
        <v>34740</v>
      </c>
      <c r="B1389">
        <v>481.46</v>
      </c>
      <c r="C1389">
        <v>8.738135250519715</v>
      </c>
      <c r="D1389">
        <v>23.625</v>
      </c>
      <c r="E1389" s="1">
        <f t="shared" si="63"/>
        <v>5.8916931305366127E-3</v>
      </c>
      <c r="F1389" s="1">
        <f t="shared" si="64"/>
        <v>5.1948051948051965E-2</v>
      </c>
      <c r="G1389" s="1">
        <f t="shared" si="65"/>
        <v>1.3404825737265424E-2</v>
      </c>
    </row>
    <row r="1390" spans="1:7" x14ac:dyDescent="0.25">
      <c r="A1390" s="7">
        <v>34733</v>
      </c>
      <c r="B1390">
        <v>478.64</v>
      </c>
      <c r="C1390">
        <v>8.3066223986421974</v>
      </c>
      <c r="D1390">
        <v>23.3125</v>
      </c>
      <c r="E1390" s="1">
        <f t="shared" si="63"/>
        <v>1.7538638151321173E-2</v>
      </c>
      <c r="F1390" s="1">
        <f t="shared" si="64"/>
        <v>4.0540540540540571E-2</v>
      </c>
      <c r="G1390" s="1">
        <f t="shared" si="65"/>
        <v>-7.9787234042553168E-3</v>
      </c>
    </row>
    <row r="1391" spans="1:7" x14ac:dyDescent="0.25">
      <c r="A1391" s="7">
        <v>34726</v>
      </c>
      <c r="B1391">
        <v>470.39</v>
      </c>
      <c r="C1391">
        <v>7.9829877597340602</v>
      </c>
      <c r="D1391">
        <v>23.5</v>
      </c>
      <c r="E1391" s="1">
        <f t="shared" si="63"/>
        <v>1.2070226773957637E-2</v>
      </c>
      <c r="F1391" s="1">
        <f t="shared" si="64"/>
        <v>0</v>
      </c>
      <c r="G1391" s="1">
        <f t="shared" si="65"/>
        <v>8.0428954423592547E-3</v>
      </c>
    </row>
    <row r="1392" spans="1:7" x14ac:dyDescent="0.25">
      <c r="A1392" s="7">
        <v>34719</v>
      </c>
      <c r="B1392">
        <v>464.78</v>
      </c>
      <c r="C1392">
        <v>7.9829877597340602</v>
      </c>
      <c r="D1392">
        <v>23.3125</v>
      </c>
      <c r="E1392" s="1">
        <f t="shared" si="63"/>
        <v>-2.553812477198214E-3</v>
      </c>
      <c r="F1392" s="1">
        <f t="shared" si="64"/>
        <v>-9.7560975609756073E-2</v>
      </c>
      <c r="G1392" s="1">
        <f t="shared" si="65"/>
        <v>-2.3560209424083767E-2</v>
      </c>
    </row>
    <row r="1393" spans="1:7" x14ac:dyDescent="0.25">
      <c r="A1393" s="7">
        <v>34712</v>
      </c>
      <c r="B1393">
        <v>465.97</v>
      </c>
      <c r="C1393">
        <v>8.8460134634890935</v>
      </c>
      <c r="D1393">
        <v>23.875</v>
      </c>
      <c r="E1393" s="1">
        <f t="shared" si="63"/>
        <v>1.1483025093340427E-2</v>
      </c>
      <c r="F1393" s="1">
        <f t="shared" si="64"/>
        <v>-3.5294117647058809E-2</v>
      </c>
      <c r="G1393" s="1">
        <f t="shared" si="65"/>
        <v>2.4128686327077764E-2</v>
      </c>
    </row>
    <row r="1394" spans="1:7" x14ac:dyDescent="0.25">
      <c r="A1394" s="7">
        <v>34705</v>
      </c>
      <c r="B1394">
        <v>460.68</v>
      </c>
      <c r="C1394">
        <v>9.1696481023972307</v>
      </c>
      <c r="D1394">
        <v>23.3125</v>
      </c>
      <c r="E1394" s="1">
        <f t="shared" si="63"/>
        <v>3.0700894898425535E-3</v>
      </c>
      <c r="F1394" s="1">
        <f t="shared" si="64"/>
        <v>-4.4943820224719322E-2</v>
      </c>
      <c r="G1394" s="1">
        <f t="shared" si="65"/>
        <v>8.1159420289855122E-2</v>
      </c>
    </row>
    <row r="1395" spans="1:7" x14ac:dyDescent="0.25">
      <c r="A1395" s="7">
        <v>34698</v>
      </c>
      <c r="B1395">
        <v>459.27</v>
      </c>
      <c r="C1395">
        <v>9.60116095427475</v>
      </c>
      <c r="D1395">
        <v>21.5625</v>
      </c>
      <c r="E1395" s="1">
        <f t="shared" si="63"/>
        <v>-1.2178413761607665E-3</v>
      </c>
      <c r="F1395" s="1">
        <f t="shared" si="64"/>
        <v>5.3254437869822979E-2</v>
      </c>
      <c r="G1395" s="1">
        <f t="shared" si="65"/>
        <v>-1.1461318051575908E-2</v>
      </c>
    </row>
    <row r="1396" spans="1:7" x14ac:dyDescent="0.25">
      <c r="A1396" s="7">
        <v>34691</v>
      </c>
      <c r="B1396">
        <v>459.83</v>
      </c>
      <c r="C1396">
        <v>9.1157089959125397</v>
      </c>
      <c r="D1396">
        <v>21.8125</v>
      </c>
      <c r="E1396" s="1">
        <f t="shared" si="63"/>
        <v>2.2449869224061558E-3</v>
      </c>
      <c r="F1396" s="1">
        <f t="shared" si="64"/>
        <v>-1.744186046511631E-2</v>
      </c>
      <c r="G1396" s="1">
        <f t="shared" si="65"/>
        <v>-8.5227272727272929E-3</v>
      </c>
    </row>
    <row r="1397" spans="1:7" x14ac:dyDescent="0.25">
      <c r="A1397" s="7">
        <v>34684</v>
      </c>
      <c r="B1397">
        <v>458.8</v>
      </c>
      <c r="C1397">
        <v>9.2775263153666092</v>
      </c>
      <c r="D1397">
        <v>22</v>
      </c>
      <c r="E1397" s="1">
        <f t="shared" si="63"/>
        <v>2.6490066225165698E-2</v>
      </c>
      <c r="F1397" s="1">
        <f t="shared" si="64"/>
        <v>6.1728395061728225E-2</v>
      </c>
      <c r="G1397" s="1">
        <f t="shared" si="65"/>
        <v>2.9239766081871288E-2</v>
      </c>
    </row>
    <row r="1398" spans="1:7" x14ac:dyDescent="0.25">
      <c r="A1398" s="7">
        <v>34677</v>
      </c>
      <c r="B1398">
        <v>446.96</v>
      </c>
      <c r="C1398">
        <v>8.738135250519715</v>
      </c>
      <c r="D1398">
        <v>21.375</v>
      </c>
      <c r="E1398" s="1">
        <f t="shared" si="63"/>
        <v>-1.3986322523715011E-2</v>
      </c>
      <c r="F1398" s="1">
        <f t="shared" si="64"/>
        <v>1.8867924528301883E-2</v>
      </c>
      <c r="G1398" s="1">
        <f t="shared" si="65"/>
        <v>-5.8139534883721034E-3</v>
      </c>
    </row>
    <row r="1399" spans="1:7" x14ac:dyDescent="0.25">
      <c r="A1399" s="7">
        <v>34670</v>
      </c>
      <c r="B1399">
        <v>453.3</v>
      </c>
      <c r="C1399">
        <v>8.5763179310656454</v>
      </c>
      <c r="D1399">
        <v>21.5</v>
      </c>
      <c r="E1399" s="1">
        <f t="shared" si="63"/>
        <v>2.2330805456676206E-3</v>
      </c>
      <c r="F1399" s="1">
        <f t="shared" si="64"/>
        <v>7.4324324324324342E-2</v>
      </c>
      <c r="G1399" s="1">
        <f t="shared" si="65"/>
        <v>1.1764705882352899E-2</v>
      </c>
    </row>
    <row r="1400" spans="1:7" x14ac:dyDescent="0.25">
      <c r="A1400" s="7">
        <v>34663</v>
      </c>
      <c r="B1400">
        <v>452.29</v>
      </c>
      <c r="C1400">
        <v>7.9829877597340602</v>
      </c>
      <c r="D1400">
        <v>21.25</v>
      </c>
      <c r="E1400" s="1">
        <f t="shared" si="63"/>
        <v>-1.9892950787700148E-2</v>
      </c>
      <c r="F1400" s="1">
        <f t="shared" si="64"/>
        <v>-3.8961038961038974E-2</v>
      </c>
      <c r="G1400" s="1">
        <f t="shared" si="65"/>
        <v>-3.1339031339031376E-2</v>
      </c>
    </row>
    <row r="1401" spans="1:7" x14ac:dyDescent="0.25">
      <c r="A1401" s="7">
        <v>34656</v>
      </c>
      <c r="B1401">
        <v>461.47</v>
      </c>
      <c r="C1401">
        <v>8.3066223986421974</v>
      </c>
      <c r="D1401">
        <v>21.9375</v>
      </c>
      <c r="E1401" s="1">
        <f t="shared" si="63"/>
        <v>-1.9033199956742797E-3</v>
      </c>
      <c r="F1401" s="1">
        <f t="shared" si="64"/>
        <v>-2.5316455696202556E-2</v>
      </c>
      <c r="G1401" s="1">
        <f t="shared" si="65"/>
        <v>-6.149732620320858E-2</v>
      </c>
    </row>
    <row r="1402" spans="1:7" x14ac:dyDescent="0.25">
      <c r="A1402" s="7">
        <v>34649</v>
      </c>
      <c r="B1402">
        <v>462.35</v>
      </c>
      <c r="C1402">
        <v>8.5223788245809562</v>
      </c>
      <c r="D1402">
        <v>23.375</v>
      </c>
      <c r="E1402" s="1">
        <f t="shared" si="63"/>
        <v>1.514233797699216E-4</v>
      </c>
      <c r="F1402" s="1">
        <f t="shared" si="64"/>
        <v>0</v>
      </c>
      <c r="G1402" s="1">
        <f t="shared" si="65"/>
        <v>-2.604166666666663E-2</v>
      </c>
    </row>
    <row r="1403" spans="1:7" x14ac:dyDescent="0.25">
      <c r="A1403" s="7">
        <v>34642</v>
      </c>
      <c r="B1403">
        <v>462.28</v>
      </c>
      <c r="C1403">
        <v>8.5223788245809562</v>
      </c>
      <c r="D1403">
        <v>24</v>
      </c>
      <c r="E1403" s="1">
        <f t="shared" si="63"/>
        <v>-2.4252274310319399E-2</v>
      </c>
      <c r="F1403" s="1">
        <f t="shared" si="64"/>
        <v>1.2820512820512997E-2</v>
      </c>
      <c r="G1403" s="1">
        <f t="shared" si="65"/>
        <v>-2.7848101265822822E-2</v>
      </c>
    </row>
    <row r="1404" spans="1:7" x14ac:dyDescent="0.25">
      <c r="A1404" s="7">
        <v>34635</v>
      </c>
      <c r="B1404">
        <v>473.77</v>
      </c>
      <c r="C1404">
        <v>8.4145006116115759</v>
      </c>
      <c r="D1404">
        <v>24.6875</v>
      </c>
      <c r="E1404" s="1">
        <f t="shared" si="63"/>
        <v>1.9101292778936907E-2</v>
      </c>
      <c r="F1404" s="1">
        <f t="shared" si="64"/>
        <v>2.6315789473683848E-2</v>
      </c>
      <c r="G1404" s="1">
        <f t="shared" si="65"/>
        <v>1.8041237113401998E-2</v>
      </c>
    </row>
    <row r="1405" spans="1:7" x14ac:dyDescent="0.25">
      <c r="A1405" s="7">
        <v>34628</v>
      </c>
      <c r="B1405">
        <v>464.89</v>
      </c>
      <c r="C1405">
        <v>8.1987441856728207</v>
      </c>
      <c r="D1405">
        <v>24.25</v>
      </c>
      <c r="E1405" s="1">
        <f t="shared" si="63"/>
        <v>-8.974632274568406E-3</v>
      </c>
      <c r="F1405" s="1">
        <f t="shared" si="64"/>
        <v>-4.9999999999999822E-2</v>
      </c>
      <c r="G1405" s="1">
        <f t="shared" si="65"/>
        <v>1.8372703412073532E-2</v>
      </c>
    </row>
    <row r="1406" spans="1:7" x14ac:dyDescent="0.25">
      <c r="A1406" s="7">
        <v>34621</v>
      </c>
      <c r="B1406">
        <v>469.1</v>
      </c>
      <c r="C1406">
        <v>8.6302570375503365</v>
      </c>
      <c r="D1406">
        <v>23.8125</v>
      </c>
      <c r="E1406" s="1">
        <f t="shared" si="63"/>
        <v>3.0762469786860036E-2</v>
      </c>
      <c r="F1406" s="1">
        <f t="shared" si="64"/>
        <v>3.8961038961039085E-2</v>
      </c>
      <c r="G1406" s="1">
        <f t="shared" si="65"/>
        <v>5.2770448548813409E-3</v>
      </c>
    </row>
    <row r="1407" spans="1:7" x14ac:dyDescent="0.25">
      <c r="A1407" s="7">
        <v>34614</v>
      </c>
      <c r="B1407">
        <v>455.1</v>
      </c>
      <c r="C1407">
        <v>8.3066223986421974</v>
      </c>
      <c r="D1407">
        <v>23.6875</v>
      </c>
      <c r="E1407" s="1">
        <f t="shared" si="63"/>
        <v>-1.6404071840757206E-2</v>
      </c>
      <c r="F1407" s="1">
        <f t="shared" si="64"/>
        <v>0</v>
      </c>
      <c r="G1407" s="1">
        <f t="shared" si="65"/>
        <v>-4.7738693467336724E-2</v>
      </c>
    </row>
    <row r="1408" spans="1:7" x14ac:dyDescent="0.25">
      <c r="A1408" s="7">
        <v>34607</v>
      </c>
      <c r="B1408">
        <v>462.69</v>
      </c>
      <c r="C1408">
        <v>8.3066223986421974</v>
      </c>
      <c r="D1408">
        <v>24.875</v>
      </c>
      <c r="E1408" s="1">
        <f t="shared" si="63"/>
        <v>6.5699306023885296E-3</v>
      </c>
      <c r="F1408" s="1">
        <f t="shared" si="64"/>
        <v>1.9867549668874274E-2</v>
      </c>
      <c r="G1408" s="1">
        <f t="shared" si="65"/>
        <v>1.0152284263959421E-2</v>
      </c>
    </row>
    <row r="1409" spans="1:7" x14ac:dyDescent="0.25">
      <c r="A1409" s="7">
        <v>34600</v>
      </c>
      <c r="B1409">
        <v>459.67</v>
      </c>
      <c r="C1409">
        <v>8.1448050791881279</v>
      </c>
      <c r="D1409">
        <v>24.625</v>
      </c>
      <c r="E1409" s="1">
        <f t="shared" si="63"/>
        <v>-2.4448736178611541E-2</v>
      </c>
      <c r="F1409" s="1">
        <f t="shared" si="64"/>
        <v>0</v>
      </c>
      <c r="G1409" s="1">
        <f t="shared" si="65"/>
        <v>-4.6004842615012143E-2</v>
      </c>
    </row>
    <row r="1410" spans="1:7" x14ac:dyDescent="0.25">
      <c r="A1410" s="7">
        <v>34593</v>
      </c>
      <c r="B1410">
        <v>471.19</v>
      </c>
      <c r="C1410">
        <v>8.1448050791881279</v>
      </c>
      <c r="D1410">
        <v>25.8125</v>
      </c>
      <c r="E1410" s="1">
        <f t="shared" si="63"/>
        <v>6.4291511811696012E-3</v>
      </c>
      <c r="F1410" s="1">
        <f t="shared" si="64"/>
        <v>6.6666666666668206E-3</v>
      </c>
      <c r="G1410" s="1">
        <f t="shared" si="65"/>
        <v>1.225490196078427E-2</v>
      </c>
    </row>
    <row r="1411" spans="1:7" x14ac:dyDescent="0.25">
      <c r="A1411" s="7">
        <v>34586</v>
      </c>
      <c r="B1411">
        <v>468.18</v>
      </c>
      <c r="C1411">
        <v>8.0908659727034369</v>
      </c>
      <c r="D1411">
        <v>25.5</v>
      </c>
      <c r="E1411" s="1">
        <f t="shared" ref="E1411:E1474" si="66">B1411/B1412-1</f>
        <v>-5.9661563939786832E-3</v>
      </c>
      <c r="F1411" s="1">
        <f t="shared" ref="F1411:F1474" si="67">C1411/C1412-1</f>
        <v>0</v>
      </c>
      <c r="G1411" s="1">
        <f t="shared" ref="G1411:G1474" si="68">D1411/D1412-1</f>
        <v>-9.7087378640776656E-3</v>
      </c>
    </row>
    <row r="1412" spans="1:7" x14ac:dyDescent="0.25">
      <c r="A1412" s="7">
        <v>34579</v>
      </c>
      <c r="B1412">
        <v>470.99</v>
      </c>
      <c r="C1412">
        <v>8.0908659727034369</v>
      </c>
      <c r="D1412">
        <v>25.75</v>
      </c>
      <c r="E1412" s="1">
        <f t="shared" si="66"/>
        <v>-5.9307724778387971E-3</v>
      </c>
      <c r="F1412" s="1">
        <f t="shared" si="67"/>
        <v>-2.5974025974026205E-2</v>
      </c>
      <c r="G1412" s="1">
        <f t="shared" si="68"/>
        <v>-4.629629629629628E-2</v>
      </c>
    </row>
    <row r="1413" spans="1:7" x14ac:dyDescent="0.25">
      <c r="A1413" s="7">
        <v>34572</v>
      </c>
      <c r="B1413">
        <v>473.8</v>
      </c>
      <c r="C1413">
        <v>8.3066223986421974</v>
      </c>
      <c r="D1413">
        <v>27</v>
      </c>
      <c r="E1413" s="1">
        <f t="shared" si="66"/>
        <v>2.1825396825396748E-2</v>
      </c>
      <c r="F1413" s="1">
        <f t="shared" si="67"/>
        <v>1.3157894736841813E-2</v>
      </c>
      <c r="G1413" s="1">
        <f t="shared" si="68"/>
        <v>6.9306930693069368E-2</v>
      </c>
    </row>
    <row r="1414" spans="1:7" x14ac:dyDescent="0.25">
      <c r="A1414" s="7">
        <v>34565</v>
      </c>
      <c r="B1414">
        <v>463.68</v>
      </c>
      <c r="C1414">
        <v>8.1987441856728207</v>
      </c>
      <c r="D1414">
        <v>25.25</v>
      </c>
      <c r="E1414" s="1">
        <f t="shared" si="66"/>
        <v>3.7667229510325306E-3</v>
      </c>
      <c r="F1414" s="1">
        <f t="shared" si="67"/>
        <v>0</v>
      </c>
      <c r="G1414" s="1">
        <f t="shared" si="68"/>
        <v>-1.7031630170316281E-2</v>
      </c>
    </row>
    <row r="1415" spans="1:7" x14ac:dyDescent="0.25">
      <c r="A1415" s="7">
        <v>34558</v>
      </c>
      <c r="B1415">
        <v>461.94</v>
      </c>
      <c r="C1415">
        <v>8.1987441856728207</v>
      </c>
      <c r="D1415">
        <v>25.6875</v>
      </c>
      <c r="E1415" s="1">
        <f t="shared" si="66"/>
        <v>1.0610601850838952E-2</v>
      </c>
      <c r="F1415" s="1">
        <f t="shared" si="67"/>
        <v>2.7027027027027195E-2</v>
      </c>
      <c r="G1415" s="1">
        <f t="shared" si="68"/>
        <v>-4.8426150121065881E-3</v>
      </c>
    </row>
    <row r="1416" spans="1:7" x14ac:dyDescent="0.25">
      <c r="A1416" s="7">
        <v>34551</v>
      </c>
      <c r="B1416">
        <v>457.09</v>
      </c>
      <c r="C1416">
        <v>7.9829877597340602</v>
      </c>
      <c r="D1416">
        <v>25.8125</v>
      </c>
      <c r="E1416" s="1">
        <f t="shared" si="66"/>
        <v>-2.553135774451265E-3</v>
      </c>
      <c r="F1416" s="1">
        <f t="shared" si="67"/>
        <v>-1.9867549668874052E-2</v>
      </c>
      <c r="G1416" s="1">
        <f t="shared" si="68"/>
        <v>-5.2752293577981613E-2</v>
      </c>
    </row>
    <row r="1417" spans="1:7" x14ac:dyDescent="0.25">
      <c r="A1417" s="7">
        <v>34544</v>
      </c>
      <c r="B1417">
        <v>458.26</v>
      </c>
      <c r="C1417">
        <v>8.1448050791881279</v>
      </c>
      <c r="D1417">
        <v>27.25</v>
      </c>
      <c r="E1417" s="1">
        <f t="shared" si="66"/>
        <v>1.1365893491646517E-2</v>
      </c>
      <c r="F1417" s="1">
        <f t="shared" si="67"/>
        <v>-3.2051282051282048E-2</v>
      </c>
      <c r="G1417" s="1">
        <f t="shared" si="68"/>
        <v>2.3474178403755763E-2</v>
      </c>
    </row>
    <row r="1418" spans="1:7" x14ac:dyDescent="0.25">
      <c r="A1418" s="7">
        <v>34537</v>
      </c>
      <c r="B1418">
        <v>453.11</v>
      </c>
      <c r="C1418">
        <v>8.4145006116115759</v>
      </c>
      <c r="D1418">
        <v>26.625</v>
      </c>
      <c r="E1418" s="1">
        <f t="shared" si="66"/>
        <v>-2.3119605425401257E-3</v>
      </c>
      <c r="F1418" s="1">
        <f t="shared" si="67"/>
        <v>8.3333333333333259E-2</v>
      </c>
      <c r="G1418" s="1">
        <f t="shared" si="68"/>
        <v>-1.388888888888884E-2</v>
      </c>
    </row>
    <row r="1419" spans="1:7" x14ac:dyDescent="0.25">
      <c r="A1419" s="7">
        <v>34530</v>
      </c>
      <c r="B1419">
        <v>454.16</v>
      </c>
      <c r="C1419">
        <v>7.7672313337953014</v>
      </c>
      <c r="D1419">
        <v>27</v>
      </c>
      <c r="E1419" s="1">
        <f t="shared" si="66"/>
        <v>1.025469914358812E-2</v>
      </c>
      <c r="F1419" s="1">
        <f t="shared" si="67"/>
        <v>2.857142857142847E-2</v>
      </c>
      <c r="G1419" s="1">
        <f t="shared" si="68"/>
        <v>-2.3094688221708681E-3</v>
      </c>
    </row>
    <row r="1420" spans="1:7" x14ac:dyDescent="0.25">
      <c r="A1420" s="7">
        <v>34523</v>
      </c>
      <c r="B1420">
        <v>449.55</v>
      </c>
      <c r="C1420">
        <v>7.5514749078565435</v>
      </c>
      <c r="D1420">
        <v>27.0625</v>
      </c>
      <c r="E1420" s="1">
        <f t="shared" si="66"/>
        <v>7.5078440161362447E-3</v>
      </c>
      <c r="F1420" s="1">
        <f t="shared" si="67"/>
        <v>0</v>
      </c>
      <c r="G1420" s="1">
        <f t="shared" si="68"/>
        <v>3.83693045563549E-2</v>
      </c>
    </row>
    <row r="1421" spans="1:7" x14ac:dyDescent="0.25">
      <c r="A1421" s="7">
        <v>34516</v>
      </c>
      <c r="B1421">
        <v>446.2</v>
      </c>
      <c r="C1421">
        <v>7.5514749078565435</v>
      </c>
      <c r="D1421">
        <v>26.0625</v>
      </c>
      <c r="E1421" s="1">
        <f t="shared" si="66"/>
        <v>7.6784101174345309E-3</v>
      </c>
      <c r="F1421" s="1">
        <f t="shared" si="67"/>
        <v>2.9411764705882026E-2</v>
      </c>
      <c r="G1421" s="1">
        <f t="shared" si="68"/>
        <v>1.7073170731707332E-2</v>
      </c>
    </row>
    <row r="1422" spans="1:7" x14ac:dyDescent="0.25">
      <c r="A1422" s="7">
        <v>34509</v>
      </c>
      <c r="B1422">
        <v>442.8</v>
      </c>
      <c r="C1422">
        <v>7.3357184819177874</v>
      </c>
      <c r="D1422">
        <v>25.625</v>
      </c>
      <c r="E1422" s="1">
        <f t="shared" si="66"/>
        <v>-3.4136765187043228E-2</v>
      </c>
      <c r="F1422" s="1">
        <f t="shared" si="67"/>
        <v>-4.2253521126760285E-2</v>
      </c>
      <c r="G1422" s="1">
        <f t="shared" si="68"/>
        <v>-3.5294117647058809E-2</v>
      </c>
    </row>
    <row r="1423" spans="1:7" x14ac:dyDescent="0.25">
      <c r="A1423" s="7">
        <v>34502</v>
      </c>
      <c r="B1423">
        <v>458.45</v>
      </c>
      <c r="C1423">
        <v>7.6593531208259229</v>
      </c>
      <c r="D1423">
        <v>26.5625</v>
      </c>
      <c r="E1423" s="1">
        <f t="shared" si="66"/>
        <v>-4.7964767697916688E-4</v>
      </c>
      <c r="F1423" s="1">
        <f t="shared" si="67"/>
        <v>2.898550724637694E-2</v>
      </c>
      <c r="G1423" s="1">
        <f t="shared" si="68"/>
        <v>2.4096385542168752E-2</v>
      </c>
    </row>
    <row r="1424" spans="1:7" x14ac:dyDescent="0.25">
      <c r="A1424" s="7">
        <v>34495</v>
      </c>
      <c r="B1424">
        <v>458.67</v>
      </c>
      <c r="C1424">
        <v>7.4435966948871632</v>
      </c>
      <c r="D1424">
        <v>25.9375</v>
      </c>
      <c r="E1424" s="1">
        <f t="shared" si="66"/>
        <v>-3.1730163214743756E-3</v>
      </c>
      <c r="F1424" s="1">
        <f t="shared" si="67"/>
        <v>-2.8169014084507227E-2</v>
      </c>
      <c r="G1424" s="1">
        <f t="shared" si="68"/>
        <v>-2.5821596244131495E-2</v>
      </c>
    </row>
    <row r="1425" spans="1:7" x14ac:dyDescent="0.25">
      <c r="A1425" s="7">
        <v>34488</v>
      </c>
      <c r="B1425">
        <v>460.13</v>
      </c>
      <c r="C1425">
        <v>7.6593531208259229</v>
      </c>
      <c r="D1425">
        <v>26.625</v>
      </c>
      <c r="E1425" s="1">
        <f t="shared" si="66"/>
        <v>6.1224936041808231E-3</v>
      </c>
      <c r="F1425" s="1">
        <f t="shared" si="67"/>
        <v>2.898550724637694E-2</v>
      </c>
      <c r="G1425" s="1">
        <f t="shared" si="68"/>
        <v>3.398058252427183E-2</v>
      </c>
    </row>
    <row r="1426" spans="1:7" x14ac:dyDescent="0.25">
      <c r="A1426" s="7">
        <v>34481</v>
      </c>
      <c r="B1426">
        <v>457.33</v>
      </c>
      <c r="C1426">
        <v>7.4435966948871632</v>
      </c>
      <c r="D1426">
        <v>25.75</v>
      </c>
      <c r="E1426" s="1">
        <f t="shared" si="66"/>
        <v>5.2976347489668285E-3</v>
      </c>
      <c r="F1426" s="1">
        <f t="shared" si="67"/>
        <v>2.9850746268656581E-2</v>
      </c>
      <c r="G1426" s="1">
        <f t="shared" si="68"/>
        <v>-9.6153846153845812E-3</v>
      </c>
    </row>
    <row r="1427" spans="1:7" x14ac:dyDescent="0.25">
      <c r="A1427" s="7">
        <v>34474</v>
      </c>
      <c r="B1427">
        <v>454.92</v>
      </c>
      <c r="C1427">
        <v>7.2278402689484063</v>
      </c>
      <c r="D1427">
        <v>26</v>
      </c>
      <c r="E1427" s="1">
        <f t="shared" si="66"/>
        <v>2.4271626063853802E-2</v>
      </c>
      <c r="F1427" s="1">
        <f t="shared" si="67"/>
        <v>1.515151515151536E-2</v>
      </c>
      <c r="G1427" s="1">
        <f t="shared" si="68"/>
        <v>8.3333333333333259E-2</v>
      </c>
    </row>
    <row r="1428" spans="1:7" x14ac:dyDescent="0.25">
      <c r="A1428" s="7">
        <v>34467</v>
      </c>
      <c r="B1428">
        <v>444.14</v>
      </c>
      <c r="C1428">
        <v>7.1199620559790251</v>
      </c>
      <c r="D1428">
        <v>24</v>
      </c>
      <c r="E1428" s="1">
        <f t="shared" si="66"/>
        <v>-8.2175874235184132E-3</v>
      </c>
      <c r="F1428" s="1">
        <f t="shared" si="67"/>
        <v>-4.3478260869565299E-2</v>
      </c>
      <c r="G1428" s="1">
        <f t="shared" si="68"/>
        <v>-3.0303030303030276E-2</v>
      </c>
    </row>
    <row r="1429" spans="1:7" x14ac:dyDescent="0.25">
      <c r="A1429" s="7">
        <v>34460</v>
      </c>
      <c r="B1429">
        <v>447.82</v>
      </c>
      <c r="C1429">
        <v>7.4435966948871632</v>
      </c>
      <c r="D1429">
        <v>24.75</v>
      </c>
      <c r="E1429" s="1">
        <f t="shared" si="66"/>
        <v>-6.8528087644985636E-3</v>
      </c>
      <c r="F1429" s="1">
        <f t="shared" si="67"/>
        <v>2.9850746268656581E-2</v>
      </c>
      <c r="G1429" s="1">
        <f t="shared" si="68"/>
        <v>-3.1784841075794601E-2</v>
      </c>
    </row>
    <row r="1430" spans="1:7" x14ac:dyDescent="0.25">
      <c r="A1430" s="7">
        <v>34453</v>
      </c>
      <c r="B1430">
        <v>450.91</v>
      </c>
      <c r="C1430">
        <v>7.2278402689484063</v>
      </c>
      <c r="D1430">
        <v>25.5625</v>
      </c>
      <c r="E1430" s="1">
        <f t="shared" si="66"/>
        <v>7.3274802850569198E-3</v>
      </c>
      <c r="F1430" s="1">
        <f t="shared" si="67"/>
        <v>-1.4705882352941457E-2</v>
      </c>
      <c r="G1430" s="1">
        <f t="shared" si="68"/>
        <v>6.4595509074130142E-3</v>
      </c>
    </row>
    <row r="1431" spans="1:7" x14ac:dyDescent="0.25">
      <c r="A1431" s="7">
        <v>34446</v>
      </c>
      <c r="B1431">
        <v>447.63</v>
      </c>
      <c r="C1431">
        <v>7.3357184819177874</v>
      </c>
      <c r="D1431">
        <v>25.3984375</v>
      </c>
      <c r="E1431" s="1">
        <f t="shared" si="66"/>
        <v>3.2498094939261701E-3</v>
      </c>
      <c r="F1431" s="1">
        <f t="shared" si="67"/>
        <v>6.2500000000000444E-2</v>
      </c>
      <c r="G1431" s="1">
        <f t="shared" si="68"/>
        <v>-3.9302600472813198E-2</v>
      </c>
    </row>
    <row r="1432" spans="1:7" x14ac:dyDescent="0.25">
      <c r="A1432" s="7">
        <v>34439</v>
      </c>
      <c r="B1432">
        <v>446.18</v>
      </c>
      <c r="C1432">
        <v>6.9042056300402681</v>
      </c>
      <c r="D1432">
        <v>26.4375</v>
      </c>
      <c r="E1432" s="1">
        <f t="shared" si="66"/>
        <v>-2.0577052113621708E-3</v>
      </c>
      <c r="F1432" s="1">
        <f t="shared" si="67"/>
        <v>3.2258064516129004E-2</v>
      </c>
      <c r="G1432" s="1">
        <f t="shared" si="68"/>
        <v>-1.8561484918793503E-2</v>
      </c>
    </row>
    <row r="1433" spans="1:7" x14ac:dyDescent="0.25">
      <c r="A1433" s="7">
        <v>34432</v>
      </c>
      <c r="B1433">
        <v>447.1</v>
      </c>
      <c r="C1433">
        <v>6.6884492041015093</v>
      </c>
      <c r="D1433">
        <v>26.9375</v>
      </c>
      <c r="E1433" s="1">
        <f t="shared" si="66"/>
        <v>2.9836014087982754E-3</v>
      </c>
      <c r="F1433" s="1">
        <f t="shared" si="67"/>
        <v>0</v>
      </c>
      <c r="G1433" s="1">
        <f t="shared" si="68"/>
        <v>7.7499999999999902E-2</v>
      </c>
    </row>
    <row r="1434" spans="1:7" x14ac:dyDescent="0.25">
      <c r="A1434" s="7">
        <v>34425</v>
      </c>
      <c r="B1434">
        <v>445.77</v>
      </c>
      <c r="C1434">
        <v>6.6884492041015093</v>
      </c>
      <c r="D1434">
        <v>25</v>
      </c>
      <c r="E1434" s="1">
        <f t="shared" si="66"/>
        <v>-3.2155108775891228E-2</v>
      </c>
      <c r="F1434" s="1">
        <f t="shared" si="67"/>
        <v>-6.0606060606060441E-2</v>
      </c>
      <c r="G1434" s="1">
        <f t="shared" si="68"/>
        <v>7.5566750629723067E-3</v>
      </c>
    </row>
    <row r="1435" spans="1:7" x14ac:dyDescent="0.25">
      <c r="A1435" s="7">
        <v>34418</v>
      </c>
      <c r="B1435">
        <v>460.58</v>
      </c>
      <c r="C1435">
        <v>7.1199620559790251</v>
      </c>
      <c r="D1435">
        <v>24.8125</v>
      </c>
      <c r="E1435" s="1">
        <f t="shared" si="66"/>
        <v>-2.2247696684074225E-2</v>
      </c>
      <c r="F1435" s="1">
        <f t="shared" si="67"/>
        <v>-4.3478260869565299E-2</v>
      </c>
      <c r="G1435" s="1">
        <f t="shared" si="68"/>
        <v>-3.6407766990291246E-2</v>
      </c>
    </row>
    <row r="1436" spans="1:7" x14ac:dyDescent="0.25">
      <c r="A1436" s="7">
        <v>34411</v>
      </c>
      <c r="B1436">
        <v>471.06</v>
      </c>
      <c r="C1436">
        <v>7.4435966948871632</v>
      </c>
      <c r="D1436">
        <v>25.75</v>
      </c>
      <c r="E1436" s="1">
        <f t="shared" si="66"/>
        <v>9.9048109081554259E-3</v>
      </c>
      <c r="F1436" s="1">
        <f t="shared" si="67"/>
        <v>7.8124999999999778E-2</v>
      </c>
      <c r="G1436" s="1">
        <f t="shared" si="68"/>
        <v>5.3708439897698135E-2</v>
      </c>
    </row>
    <row r="1437" spans="1:7" x14ac:dyDescent="0.25">
      <c r="A1437" s="7">
        <v>34404</v>
      </c>
      <c r="B1437">
        <v>466.44</v>
      </c>
      <c r="C1437">
        <v>6.9042056300402681</v>
      </c>
      <c r="D1437">
        <v>24.4375</v>
      </c>
      <c r="E1437" s="1">
        <f t="shared" si="66"/>
        <v>3.6579592890648716E-3</v>
      </c>
      <c r="F1437" s="1">
        <f t="shared" si="67"/>
        <v>6.6666666666666652E-2</v>
      </c>
      <c r="G1437" s="1">
        <f t="shared" si="68"/>
        <v>2.3560209424083878E-2</v>
      </c>
    </row>
    <row r="1438" spans="1:7" x14ac:dyDescent="0.25">
      <c r="A1438" s="7">
        <v>34397</v>
      </c>
      <c r="B1438">
        <v>464.74</v>
      </c>
      <c r="C1438">
        <v>6.4726927781627515</v>
      </c>
      <c r="D1438">
        <v>23.875</v>
      </c>
      <c r="E1438" s="1">
        <f t="shared" si="66"/>
        <v>-2.8536485935588551E-3</v>
      </c>
      <c r="F1438" s="1">
        <f t="shared" si="67"/>
        <v>-4.7619047619047561E-2</v>
      </c>
      <c r="G1438" s="1">
        <f t="shared" si="68"/>
        <v>9.1428571428571415E-2</v>
      </c>
    </row>
    <row r="1439" spans="1:7" x14ac:dyDescent="0.25">
      <c r="A1439" s="7">
        <v>34390</v>
      </c>
      <c r="B1439">
        <v>466.07</v>
      </c>
      <c r="C1439">
        <v>6.7963274170708887</v>
      </c>
      <c r="D1439">
        <v>21.875</v>
      </c>
      <c r="E1439" s="1">
        <f t="shared" si="66"/>
        <v>-3.4638328807543584E-3</v>
      </c>
      <c r="F1439" s="1">
        <f t="shared" si="67"/>
        <v>-3.0769230769230771E-2</v>
      </c>
      <c r="G1439" s="1">
        <f t="shared" si="68"/>
        <v>-4.3715846994535568E-2</v>
      </c>
    </row>
    <row r="1440" spans="1:7" x14ac:dyDescent="0.25">
      <c r="A1440" s="7">
        <v>34383</v>
      </c>
      <c r="B1440">
        <v>467.69</v>
      </c>
      <c r="C1440">
        <v>7.0120838430096475</v>
      </c>
      <c r="D1440">
        <v>22.875</v>
      </c>
      <c r="E1440" s="1">
        <f t="shared" si="66"/>
        <v>-5.2958441447956695E-3</v>
      </c>
      <c r="F1440" s="1">
        <f t="shared" si="67"/>
        <v>-4.4117647058823817E-2</v>
      </c>
      <c r="G1440" s="1">
        <f t="shared" si="68"/>
        <v>-1.3477088948787075E-2</v>
      </c>
    </row>
    <row r="1441" spans="1:7" x14ac:dyDescent="0.25">
      <c r="A1441" s="7">
        <v>34376</v>
      </c>
      <c r="B1441">
        <v>470.18</v>
      </c>
      <c r="C1441">
        <v>7.3357184819177874</v>
      </c>
      <c r="D1441">
        <v>23.1875</v>
      </c>
      <c r="E1441" s="1">
        <f t="shared" si="66"/>
        <v>7.8755241480599203E-4</v>
      </c>
      <c r="F1441" s="1">
        <f t="shared" si="67"/>
        <v>1.4925373134328623E-2</v>
      </c>
      <c r="G1441" s="1">
        <f t="shared" si="68"/>
        <v>3.6312849162011274E-2</v>
      </c>
    </row>
    <row r="1442" spans="1:7" x14ac:dyDescent="0.25">
      <c r="A1442" s="7">
        <v>34369</v>
      </c>
      <c r="B1442">
        <v>469.81</v>
      </c>
      <c r="C1442">
        <v>7.2278402689484063</v>
      </c>
      <c r="D1442">
        <v>22.375</v>
      </c>
      <c r="E1442" s="1">
        <f t="shared" si="66"/>
        <v>-1.8571130144140358E-2</v>
      </c>
      <c r="F1442" s="1">
        <f t="shared" si="67"/>
        <v>-2.8985507246376607E-2</v>
      </c>
      <c r="G1442" s="1">
        <f t="shared" si="68"/>
        <v>3.4682080924855585E-2</v>
      </c>
    </row>
    <row r="1443" spans="1:7" x14ac:dyDescent="0.25">
      <c r="A1443" s="7">
        <v>34362</v>
      </c>
      <c r="B1443">
        <v>478.7</v>
      </c>
      <c r="C1443">
        <v>7.4435966948871632</v>
      </c>
      <c r="D1443">
        <v>21.625</v>
      </c>
      <c r="E1443" s="1">
        <f t="shared" si="66"/>
        <v>8.3838894506234052E-3</v>
      </c>
      <c r="F1443" s="1">
        <f t="shared" si="67"/>
        <v>2.9850746268656581E-2</v>
      </c>
      <c r="G1443" s="1">
        <f t="shared" si="68"/>
        <v>-1.1428571428571455E-2</v>
      </c>
    </row>
    <row r="1444" spans="1:7" x14ac:dyDescent="0.25">
      <c r="A1444" s="7">
        <v>34355</v>
      </c>
      <c r="B1444">
        <v>474.72</v>
      </c>
      <c r="C1444">
        <v>7.2278402689484063</v>
      </c>
      <c r="D1444">
        <v>21.875</v>
      </c>
      <c r="E1444" s="1">
        <f t="shared" si="66"/>
        <v>-4.000758038364971E-4</v>
      </c>
      <c r="F1444" s="1">
        <f t="shared" si="67"/>
        <v>0.15517241379310343</v>
      </c>
      <c r="G1444" s="1">
        <f t="shared" si="68"/>
        <v>6.0606060606060552E-2</v>
      </c>
    </row>
    <row r="1445" spans="1:7" x14ac:dyDescent="0.25">
      <c r="A1445" s="7">
        <v>34348</v>
      </c>
      <c r="B1445">
        <v>474.91</v>
      </c>
      <c r="C1445">
        <v>6.2569363522239936</v>
      </c>
      <c r="D1445">
        <v>20.625</v>
      </c>
      <c r="E1445" s="1">
        <f t="shared" si="66"/>
        <v>1.0661842945307587E-2</v>
      </c>
      <c r="F1445" s="1">
        <f t="shared" si="67"/>
        <v>-3.3333333333333215E-2</v>
      </c>
      <c r="G1445" s="1">
        <f t="shared" si="68"/>
        <v>9.1743119266054496E-3</v>
      </c>
    </row>
    <row r="1446" spans="1:7" x14ac:dyDescent="0.25">
      <c r="A1446" s="7">
        <v>34341</v>
      </c>
      <c r="B1446">
        <v>469.9</v>
      </c>
      <c r="C1446">
        <v>6.4726927781627515</v>
      </c>
      <c r="D1446">
        <v>20.4375</v>
      </c>
      <c r="E1446" s="1">
        <f t="shared" si="66"/>
        <v>7.3962911351699301E-3</v>
      </c>
      <c r="F1446" s="1">
        <f t="shared" si="67"/>
        <v>0</v>
      </c>
      <c r="G1446" s="1">
        <f t="shared" si="68"/>
        <v>9.2592592592593004E-3</v>
      </c>
    </row>
    <row r="1447" spans="1:7" x14ac:dyDescent="0.25">
      <c r="A1447" s="7">
        <v>34334</v>
      </c>
      <c r="B1447">
        <v>466.45</v>
      </c>
      <c r="C1447">
        <v>6.4726927781627515</v>
      </c>
      <c r="D1447">
        <v>20.25</v>
      </c>
      <c r="E1447" s="1">
        <f t="shared" si="66"/>
        <v>-1.9898155676323359E-3</v>
      </c>
      <c r="F1447" s="1">
        <f t="shared" si="67"/>
        <v>3.4482758620689502E-2</v>
      </c>
      <c r="G1447" s="1">
        <f t="shared" si="68"/>
        <v>3.0959752321981782E-3</v>
      </c>
    </row>
    <row r="1448" spans="1:7" x14ac:dyDescent="0.25">
      <c r="A1448" s="7">
        <v>34327</v>
      </c>
      <c r="B1448">
        <v>467.38</v>
      </c>
      <c r="C1448">
        <v>6.2569363522239936</v>
      </c>
      <c r="D1448">
        <v>20.1875</v>
      </c>
      <c r="E1448" s="1">
        <f t="shared" si="66"/>
        <v>2.1441742784853446E-3</v>
      </c>
      <c r="F1448" s="1">
        <f t="shared" si="67"/>
        <v>-7.9365079365079194E-2</v>
      </c>
      <c r="G1448" s="1">
        <f t="shared" si="68"/>
        <v>-1.5243902439024404E-2</v>
      </c>
    </row>
    <row r="1449" spans="1:7" x14ac:dyDescent="0.25">
      <c r="A1449" s="7">
        <v>34320</v>
      </c>
      <c r="B1449">
        <v>466.38</v>
      </c>
      <c r="C1449">
        <v>6.7963274170708887</v>
      </c>
      <c r="D1449">
        <v>20.5</v>
      </c>
      <c r="E1449" s="1">
        <f t="shared" si="66"/>
        <v>5.2809691117194912E-3</v>
      </c>
      <c r="F1449" s="1">
        <f t="shared" si="67"/>
        <v>-2.3255813953488302E-2</v>
      </c>
      <c r="G1449" s="1">
        <f t="shared" si="68"/>
        <v>-9.0634441087613649E-3</v>
      </c>
    </row>
    <row r="1450" spans="1:7" x14ac:dyDescent="0.25">
      <c r="A1450" s="7">
        <v>34313</v>
      </c>
      <c r="B1450">
        <v>463.93</v>
      </c>
      <c r="C1450">
        <v>6.9581447365249574</v>
      </c>
      <c r="D1450">
        <v>20.6875</v>
      </c>
      <c r="E1450" s="1">
        <f t="shared" si="66"/>
        <v>-2.0650046247498999E-3</v>
      </c>
      <c r="F1450" s="1">
        <f t="shared" si="67"/>
        <v>-3.7313432835821003E-2</v>
      </c>
      <c r="G1450" s="1">
        <f t="shared" si="68"/>
        <v>-6.0060060060059817E-3</v>
      </c>
    </row>
    <row r="1451" spans="1:7" x14ac:dyDescent="0.25">
      <c r="A1451" s="7">
        <v>34306</v>
      </c>
      <c r="B1451">
        <v>464.89</v>
      </c>
      <c r="C1451">
        <v>7.2278402689484063</v>
      </c>
      <c r="D1451">
        <v>20.8125</v>
      </c>
      <c r="E1451" s="1">
        <f t="shared" si="66"/>
        <v>3.9519716667386628E-3</v>
      </c>
      <c r="F1451" s="1">
        <f t="shared" si="67"/>
        <v>1.515151515151536E-2</v>
      </c>
      <c r="G1451" s="1">
        <f t="shared" si="68"/>
        <v>-2.9154518950437303E-2</v>
      </c>
    </row>
    <row r="1452" spans="1:7" x14ac:dyDescent="0.25">
      <c r="A1452" s="7">
        <v>34299</v>
      </c>
      <c r="B1452">
        <v>463.06</v>
      </c>
      <c r="C1452">
        <v>7.1199620559790251</v>
      </c>
      <c r="D1452">
        <v>21.4375</v>
      </c>
      <c r="E1452" s="1">
        <f t="shared" si="66"/>
        <v>9.9437959360137995E-4</v>
      </c>
      <c r="F1452" s="1">
        <f t="shared" si="67"/>
        <v>-2.2222222222222476E-2</v>
      </c>
      <c r="G1452" s="1">
        <f t="shared" si="68"/>
        <v>-2.2792022792022748E-2</v>
      </c>
    </row>
    <row r="1453" spans="1:7" x14ac:dyDescent="0.25">
      <c r="A1453" s="7">
        <v>34292</v>
      </c>
      <c r="B1453">
        <v>462.6</v>
      </c>
      <c r="C1453">
        <v>7.2817793754330955</v>
      </c>
      <c r="D1453">
        <v>21.9375</v>
      </c>
      <c r="E1453" s="1">
        <f t="shared" si="66"/>
        <v>-5.9949719590020045E-3</v>
      </c>
      <c r="F1453" s="1">
        <f t="shared" si="67"/>
        <v>7.4626865671640896E-3</v>
      </c>
      <c r="G1453" s="1">
        <f t="shared" si="68"/>
        <v>4.7761194029850795E-2</v>
      </c>
    </row>
    <row r="1454" spans="1:7" x14ac:dyDescent="0.25">
      <c r="A1454" s="7">
        <v>34285</v>
      </c>
      <c r="B1454">
        <v>465.39</v>
      </c>
      <c r="C1454">
        <v>7.2278402689484063</v>
      </c>
      <c r="D1454">
        <v>20.9375</v>
      </c>
      <c r="E1454" s="1">
        <f t="shared" si="66"/>
        <v>1.2664012011227799E-2</v>
      </c>
      <c r="F1454" s="1">
        <f t="shared" si="67"/>
        <v>0.1166666666666667</v>
      </c>
      <c r="G1454" s="1">
        <f t="shared" si="68"/>
        <v>6.6878980891719841E-2</v>
      </c>
    </row>
    <row r="1455" spans="1:7" x14ac:dyDescent="0.25">
      <c r="A1455" s="7">
        <v>34278</v>
      </c>
      <c r="B1455">
        <v>459.57</v>
      </c>
      <c r="C1455">
        <v>6.4726927781627515</v>
      </c>
      <c r="D1455">
        <v>19.625</v>
      </c>
      <c r="E1455" s="1">
        <f t="shared" si="66"/>
        <v>-1.7655986148814695E-2</v>
      </c>
      <c r="F1455" s="1">
        <f t="shared" si="67"/>
        <v>-3.2258064516129004E-2</v>
      </c>
      <c r="G1455" s="1">
        <f t="shared" si="68"/>
        <v>-3.6809815950920255E-2</v>
      </c>
    </row>
    <row r="1456" spans="1:7" x14ac:dyDescent="0.25">
      <c r="A1456" s="7">
        <v>34271</v>
      </c>
      <c r="B1456">
        <v>467.83</v>
      </c>
      <c r="C1456">
        <v>6.6884492041015093</v>
      </c>
      <c r="D1456">
        <v>20.375</v>
      </c>
      <c r="E1456" s="1">
        <f t="shared" si="66"/>
        <v>9.8430720746001121E-3</v>
      </c>
      <c r="F1456" s="1">
        <f t="shared" si="67"/>
        <v>2.4793388429752206E-2</v>
      </c>
      <c r="G1456" s="1">
        <f t="shared" si="68"/>
        <v>5.8441558441558517E-2</v>
      </c>
    </row>
    <row r="1457" spans="1:7" x14ac:dyDescent="0.25">
      <c r="A1457" s="7">
        <v>34264</v>
      </c>
      <c r="B1457">
        <v>463.27</v>
      </c>
      <c r="C1457">
        <v>6.5266318846474398</v>
      </c>
      <c r="D1457">
        <v>19.25</v>
      </c>
      <c r="E1457" s="1">
        <f t="shared" si="66"/>
        <v>-1.3269435569755128E-2</v>
      </c>
      <c r="F1457" s="1">
        <f t="shared" si="67"/>
        <v>-2.4193548387096864E-2</v>
      </c>
      <c r="G1457" s="1">
        <f t="shared" si="68"/>
        <v>-1.5974440894568676E-2</v>
      </c>
    </row>
    <row r="1458" spans="1:7" x14ac:dyDescent="0.25">
      <c r="A1458" s="7">
        <v>34257</v>
      </c>
      <c r="B1458">
        <v>469.5</v>
      </c>
      <c r="C1458">
        <v>6.6884492041015093</v>
      </c>
      <c r="D1458">
        <v>19.5625</v>
      </c>
      <c r="E1458" s="1">
        <f t="shared" si="66"/>
        <v>1.996480632617148E-2</v>
      </c>
      <c r="F1458" s="1">
        <f t="shared" si="67"/>
        <v>-3.1250000000000111E-2</v>
      </c>
      <c r="G1458" s="1">
        <f t="shared" si="68"/>
        <v>-9.493670886076E-3</v>
      </c>
    </row>
    <row r="1459" spans="1:7" x14ac:dyDescent="0.25">
      <c r="A1459" s="7">
        <v>34250</v>
      </c>
      <c r="B1459">
        <v>460.31</v>
      </c>
      <c r="C1459">
        <v>6.9042056300402681</v>
      </c>
      <c r="D1459">
        <v>19.75</v>
      </c>
      <c r="E1459" s="1">
        <f t="shared" si="66"/>
        <v>-2.1244770101238597E-3</v>
      </c>
      <c r="F1459" s="1">
        <f t="shared" si="67"/>
        <v>7.8740157480314821E-3</v>
      </c>
      <c r="G1459" s="1">
        <f t="shared" si="68"/>
        <v>-3.951367781155013E-2</v>
      </c>
    </row>
    <row r="1460" spans="1:7" x14ac:dyDescent="0.25">
      <c r="A1460" s="7">
        <v>34243</v>
      </c>
      <c r="B1460">
        <v>461.29</v>
      </c>
      <c r="C1460">
        <v>6.850266523555578</v>
      </c>
      <c r="D1460">
        <v>20.5625</v>
      </c>
      <c r="E1460" s="1">
        <f t="shared" si="66"/>
        <v>7.9977274217162275E-3</v>
      </c>
      <c r="F1460" s="1">
        <f t="shared" si="67"/>
        <v>-6.6176470588235725E-2</v>
      </c>
      <c r="G1460" s="1">
        <f t="shared" si="68"/>
        <v>-6.0422960725075026E-3</v>
      </c>
    </row>
    <row r="1461" spans="1:7" x14ac:dyDescent="0.25">
      <c r="A1461" s="7">
        <v>34236</v>
      </c>
      <c r="B1461">
        <v>457.63</v>
      </c>
      <c r="C1461">
        <v>7.3357184819177874</v>
      </c>
      <c r="D1461">
        <v>20.6875</v>
      </c>
      <c r="E1461" s="1">
        <f t="shared" si="66"/>
        <v>-2.6153477322755636E-3</v>
      </c>
      <c r="F1461" s="1">
        <f t="shared" si="67"/>
        <v>4.6153846153846434E-2</v>
      </c>
      <c r="G1461" s="1">
        <f t="shared" si="68"/>
        <v>-4.0579710144927561E-2</v>
      </c>
    </row>
    <row r="1462" spans="1:7" x14ac:dyDescent="0.25">
      <c r="A1462" s="7">
        <v>34229</v>
      </c>
      <c r="B1462">
        <v>458.83</v>
      </c>
      <c r="C1462">
        <v>7.0120838430096475</v>
      </c>
      <c r="D1462">
        <v>21.5625</v>
      </c>
      <c r="E1462" s="1">
        <f t="shared" si="66"/>
        <v>-6.259204712813049E-3</v>
      </c>
      <c r="F1462" s="1">
        <f t="shared" si="67"/>
        <v>2.3622047244094668E-2</v>
      </c>
      <c r="G1462" s="1">
        <f t="shared" si="68"/>
        <v>-1.1461318051575908E-2</v>
      </c>
    </row>
    <row r="1463" spans="1:7" x14ac:dyDescent="0.25">
      <c r="A1463" s="7">
        <v>34222</v>
      </c>
      <c r="B1463">
        <v>461.72</v>
      </c>
      <c r="C1463">
        <v>6.850266523555578</v>
      </c>
      <c r="D1463">
        <v>21.8125</v>
      </c>
      <c r="E1463" s="1">
        <f t="shared" si="66"/>
        <v>8.2368751896666481E-4</v>
      </c>
      <c r="F1463" s="1">
        <f t="shared" si="67"/>
        <v>-2.3076923076923217E-2</v>
      </c>
      <c r="G1463" s="1">
        <f t="shared" si="68"/>
        <v>0</v>
      </c>
    </row>
    <row r="1464" spans="1:7" x14ac:dyDescent="0.25">
      <c r="A1464" s="7">
        <v>34215</v>
      </c>
      <c r="B1464">
        <v>461.34</v>
      </c>
      <c r="C1464">
        <v>7.0120838430096475</v>
      </c>
      <c r="D1464">
        <v>21.8125</v>
      </c>
      <c r="E1464" s="1">
        <f t="shared" si="66"/>
        <v>1.7370912407173034E-3</v>
      </c>
      <c r="F1464" s="1">
        <f t="shared" si="67"/>
        <v>2.3622047244094668E-2</v>
      </c>
      <c r="G1464" s="1">
        <f t="shared" si="68"/>
        <v>-3.0555555555555558E-2</v>
      </c>
    </row>
    <row r="1465" spans="1:7" x14ac:dyDescent="0.25">
      <c r="A1465" s="7">
        <v>34208</v>
      </c>
      <c r="B1465">
        <v>460.54</v>
      </c>
      <c r="C1465">
        <v>6.850266523555578</v>
      </c>
      <c r="D1465">
        <v>22.5</v>
      </c>
      <c r="E1465" s="1">
        <f t="shared" si="66"/>
        <v>9.6018940722553126E-3</v>
      </c>
      <c r="F1465" s="1">
        <f t="shared" si="67"/>
        <v>-3.7878787878787734E-2</v>
      </c>
      <c r="G1465" s="1">
        <f t="shared" si="68"/>
        <v>2.564102564102555E-2</v>
      </c>
    </row>
    <row r="1466" spans="1:7" x14ac:dyDescent="0.25">
      <c r="A1466" s="7">
        <v>34201</v>
      </c>
      <c r="B1466">
        <v>456.16</v>
      </c>
      <c r="C1466">
        <v>7.1199620559790251</v>
      </c>
      <c r="D1466">
        <v>21.9375</v>
      </c>
      <c r="E1466" s="1">
        <f t="shared" si="66"/>
        <v>1.3373617096903212E-2</v>
      </c>
      <c r="F1466" s="1">
        <f t="shared" si="67"/>
        <v>-8.3333333333333481E-2</v>
      </c>
      <c r="G1466" s="1">
        <f t="shared" si="68"/>
        <v>4.7761194029850795E-2</v>
      </c>
    </row>
    <row r="1467" spans="1:7" x14ac:dyDescent="0.25">
      <c r="A1467" s="7">
        <v>34194</v>
      </c>
      <c r="B1467">
        <v>450.14</v>
      </c>
      <c r="C1467">
        <v>7.7672313337953014</v>
      </c>
      <c r="D1467">
        <v>20.9375</v>
      </c>
      <c r="E1467" s="1">
        <f t="shared" si="66"/>
        <v>3.2539894802532388E-3</v>
      </c>
      <c r="F1467" s="1">
        <f t="shared" si="67"/>
        <v>-1.3698630136986356E-2</v>
      </c>
      <c r="G1467" s="1">
        <f t="shared" si="68"/>
        <v>-2.9761904761904656E-3</v>
      </c>
    </row>
    <row r="1468" spans="1:7" x14ac:dyDescent="0.25">
      <c r="A1468" s="7">
        <v>34187</v>
      </c>
      <c r="B1468">
        <v>448.68</v>
      </c>
      <c r="C1468">
        <v>7.8751095467646808</v>
      </c>
      <c r="D1468">
        <v>21</v>
      </c>
      <c r="E1468" s="1">
        <f t="shared" si="66"/>
        <v>1.2273224287595585E-3</v>
      </c>
      <c r="F1468" s="1">
        <f t="shared" si="67"/>
        <v>-2.0134228187919434E-2</v>
      </c>
      <c r="G1468" s="1">
        <f t="shared" si="68"/>
        <v>-4.0000000000000036E-2</v>
      </c>
    </row>
    <row r="1469" spans="1:7" x14ac:dyDescent="0.25">
      <c r="A1469" s="7">
        <v>34180</v>
      </c>
      <c r="B1469">
        <v>448.13</v>
      </c>
      <c r="C1469">
        <v>8.0369268662187494</v>
      </c>
      <c r="D1469">
        <v>21.875</v>
      </c>
      <c r="E1469" s="1">
        <f t="shared" si="66"/>
        <v>2.303735182285882E-3</v>
      </c>
      <c r="F1469" s="1">
        <f t="shared" si="67"/>
        <v>5.6737588652482351E-2</v>
      </c>
      <c r="G1469" s="1">
        <f t="shared" si="68"/>
        <v>1.744186046511631E-2</v>
      </c>
    </row>
    <row r="1470" spans="1:7" x14ac:dyDescent="0.25">
      <c r="A1470" s="7">
        <v>34173</v>
      </c>
      <c r="B1470">
        <v>447.1</v>
      </c>
      <c r="C1470">
        <v>7.6054140143412328</v>
      </c>
      <c r="D1470">
        <v>21.5</v>
      </c>
      <c r="E1470" s="1">
        <f t="shared" si="66"/>
        <v>3.0286034772855075E-3</v>
      </c>
      <c r="F1470" s="1">
        <f t="shared" si="67"/>
        <v>-0.10759493670886078</v>
      </c>
      <c r="G1470" s="1">
        <f t="shared" si="68"/>
        <v>0</v>
      </c>
    </row>
    <row r="1471" spans="1:7" x14ac:dyDescent="0.25">
      <c r="A1471" s="7">
        <v>34166</v>
      </c>
      <c r="B1471">
        <v>445.75</v>
      </c>
      <c r="C1471">
        <v>8.5223788245809562</v>
      </c>
      <c r="D1471">
        <v>21.5</v>
      </c>
      <c r="E1471" s="1">
        <f t="shared" si="66"/>
        <v>-5.3109588735411606E-3</v>
      </c>
      <c r="F1471" s="1">
        <f t="shared" si="67"/>
        <v>0.19696969696969724</v>
      </c>
      <c r="G1471" s="1">
        <f t="shared" si="68"/>
        <v>2.0771513353115667E-2</v>
      </c>
    </row>
    <row r="1472" spans="1:7" x14ac:dyDescent="0.25">
      <c r="A1472" s="7">
        <v>34159</v>
      </c>
      <c r="B1472">
        <v>448.13</v>
      </c>
      <c r="C1472">
        <v>7.1199620559790251</v>
      </c>
      <c r="D1472">
        <v>21.0625</v>
      </c>
      <c r="E1472" s="1">
        <f t="shared" si="66"/>
        <v>5.1363717925714258E-3</v>
      </c>
      <c r="F1472" s="1">
        <f t="shared" si="67"/>
        <v>-8.3333333333333481E-2</v>
      </c>
      <c r="G1472" s="1">
        <f t="shared" si="68"/>
        <v>8.9820359281436168E-3</v>
      </c>
    </row>
    <row r="1473" spans="1:7" x14ac:dyDescent="0.25">
      <c r="A1473" s="7">
        <v>34152</v>
      </c>
      <c r="B1473">
        <v>445.84</v>
      </c>
      <c r="C1473">
        <v>7.7672313337953014</v>
      </c>
      <c r="D1473">
        <v>20.875</v>
      </c>
      <c r="E1473" s="1">
        <f t="shared" si="66"/>
        <v>-3.9320822162646207E-3</v>
      </c>
      <c r="F1473" s="1">
        <f t="shared" si="67"/>
        <v>0</v>
      </c>
      <c r="G1473" s="1">
        <f t="shared" si="68"/>
        <v>-8.9020771513352859E-3</v>
      </c>
    </row>
    <row r="1474" spans="1:7" x14ac:dyDescent="0.25">
      <c r="A1474" s="7">
        <v>34145</v>
      </c>
      <c r="B1474">
        <v>447.6</v>
      </c>
      <c r="C1474">
        <v>7.7672313337953014</v>
      </c>
      <c r="D1474">
        <v>21.0625</v>
      </c>
      <c r="E1474" s="1">
        <f t="shared" si="66"/>
        <v>8.8351965380455422E-3</v>
      </c>
      <c r="F1474" s="1">
        <f t="shared" si="67"/>
        <v>-0.12195121951219512</v>
      </c>
      <c r="G1474" s="1">
        <f t="shared" si="68"/>
        <v>1.5060240963855387E-2</v>
      </c>
    </row>
    <row r="1475" spans="1:7" x14ac:dyDescent="0.25">
      <c r="A1475" s="7">
        <v>34138</v>
      </c>
      <c r="B1475">
        <v>443.68</v>
      </c>
      <c r="C1475">
        <v>8.8460134634890935</v>
      </c>
      <c r="D1475">
        <v>20.75</v>
      </c>
      <c r="E1475" s="1">
        <f t="shared" ref="E1475:E1538" si="69">B1475/B1476-1</f>
        <v>-8.0042928050797491E-3</v>
      </c>
      <c r="F1475" s="1">
        <f t="shared" ref="F1475:F1538" si="70">C1475/C1476-1</f>
        <v>-4.0935672514619825E-2</v>
      </c>
      <c r="G1475" s="1">
        <f t="shared" ref="G1475:G1538" si="71">D1475/D1476-1</f>
        <v>3.105590062111796E-2</v>
      </c>
    </row>
    <row r="1476" spans="1:7" x14ac:dyDescent="0.25">
      <c r="A1476" s="7">
        <v>34131</v>
      </c>
      <c r="B1476">
        <v>447.26</v>
      </c>
      <c r="C1476">
        <v>9.22358720888192</v>
      </c>
      <c r="D1476">
        <v>20.125</v>
      </c>
      <c r="E1476" s="1">
        <f t="shared" si="69"/>
        <v>-6.2213927031951055E-3</v>
      </c>
      <c r="F1476" s="1">
        <f t="shared" si="70"/>
        <v>-5.8139534883721034E-3</v>
      </c>
      <c r="G1476" s="1">
        <f t="shared" si="71"/>
        <v>-3.59281437125748E-2</v>
      </c>
    </row>
    <row r="1477" spans="1:7" x14ac:dyDescent="0.25">
      <c r="A1477" s="7">
        <v>34124</v>
      </c>
      <c r="B1477">
        <v>450.06</v>
      </c>
      <c r="C1477">
        <v>9.2775263153666092</v>
      </c>
      <c r="D1477">
        <v>20.875</v>
      </c>
      <c r="E1477" s="1">
        <f t="shared" si="69"/>
        <v>-2.8876696505919508E-4</v>
      </c>
      <c r="F1477" s="1">
        <f t="shared" si="70"/>
        <v>-3.370786516853963E-2</v>
      </c>
      <c r="G1477" s="1">
        <f t="shared" si="71"/>
        <v>5.031446540880502E-2</v>
      </c>
    </row>
    <row r="1478" spans="1:7" x14ac:dyDescent="0.25">
      <c r="A1478" s="7">
        <v>34117</v>
      </c>
      <c r="B1478">
        <v>450.19</v>
      </c>
      <c r="C1478">
        <v>9.60116095427475</v>
      </c>
      <c r="D1478">
        <v>19.875</v>
      </c>
      <c r="E1478" s="1">
        <f t="shared" si="69"/>
        <v>9.7568634487708028E-3</v>
      </c>
      <c r="F1478" s="1">
        <f t="shared" si="70"/>
        <v>-7.2916666666666408E-2</v>
      </c>
      <c r="G1478" s="1">
        <f t="shared" si="71"/>
        <v>1.5974440894568787E-2</v>
      </c>
    </row>
    <row r="1479" spans="1:7" x14ac:dyDescent="0.25">
      <c r="A1479" s="7">
        <v>34110</v>
      </c>
      <c r="B1479">
        <v>445.84</v>
      </c>
      <c r="C1479">
        <v>10.356308445060401</v>
      </c>
      <c r="D1479">
        <v>19.5625</v>
      </c>
      <c r="E1479" s="1">
        <f t="shared" si="69"/>
        <v>1.4287014287014177E-2</v>
      </c>
      <c r="F1479" s="1">
        <f t="shared" si="70"/>
        <v>0</v>
      </c>
      <c r="G1479" s="1">
        <f t="shared" si="71"/>
        <v>0</v>
      </c>
    </row>
    <row r="1480" spans="1:7" x14ac:dyDescent="0.25">
      <c r="A1480" s="7">
        <v>34103</v>
      </c>
      <c r="B1480">
        <v>439.56</v>
      </c>
      <c r="C1480">
        <v>10.356308445060401</v>
      </c>
      <c r="D1480">
        <v>19.5625</v>
      </c>
      <c r="E1480" s="1">
        <f t="shared" si="69"/>
        <v>-6.2173588659537593E-3</v>
      </c>
      <c r="F1480" s="1">
        <f t="shared" si="70"/>
        <v>4.3478260869565188E-2</v>
      </c>
      <c r="G1480" s="1">
        <f t="shared" si="71"/>
        <v>1.2944983818770295E-2</v>
      </c>
    </row>
    <row r="1481" spans="1:7" x14ac:dyDescent="0.25">
      <c r="A1481" s="7">
        <v>34096</v>
      </c>
      <c r="B1481">
        <v>442.31</v>
      </c>
      <c r="C1481">
        <v>9.9247955931828855</v>
      </c>
      <c r="D1481">
        <v>19.3125</v>
      </c>
      <c r="E1481" s="1">
        <f t="shared" si="69"/>
        <v>4.8161021377133295E-3</v>
      </c>
      <c r="F1481" s="1">
        <f t="shared" si="70"/>
        <v>6.976744186046524E-2</v>
      </c>
      <c r="G1481" s="1">
        <f t="shared" si="71"/>
        <v>-3.4375000000000044E-2</v>
      </c>
    </row>
    <row r="1482" spans="1:7" x14ac:dyDescent="0.25">
      <c r="A1482" s="7">
        <v>34089</v>
      </c>
      <c r="B1482">
        <v>440.19</v>
      </c>
      <c r="C1482">
        <v>9.2775263153666092</v>
      </c>
      <c r="D1482">
        <v>20</v>
      </c>
      <c r="E1482" s="1">
        <f t="shared" si="69"/>
        <v>7.2306248998925682E-3</v>
      </c>
      <c r="F1482" s="1">
        <f t="shared" si="70"/>
        <v>0</v>
      </c>
      <c r="G1482" s="1">
        <f t="shared" si="71"/>
        <v>-5.3254437869822535E-2</v>
      </c>
    </row>
    <row r="1483" spans="1:7" x14ac:dyDescent="0.25">
      <c r="A1483" s="7">
        <v>34082</v>
      </c>
      <c r="B1483">
        <v>437.03</v>
      </c>
      <c r="C1483">
        <v>9.2775263153666092</v>
      </c>
      <c r="D1483">
        <v>21.125</v>
      </c>
      <c r="E1483" s="1">
        <f t="shared" si="69"/>
        <v>-2.6529157571167694E-2</v>
      </c>
      <c r="F1483" s="1">
        <f t="shared" si="70"/>
        <v>5.8479532163742132E-3</v>
      </c>
      <c r="G1483" s="1">
        <f t="shared" si="71"/>
        <v>-1.744186046511631E-2</v>
      </c>
    </row>
    <row r="1484" spans="1:7" x14ac:dyDescent="0.25">
      <c r="A1484" s="7">
        <v>34075</v>
      </c>
      <c r="B1484">
        <v>448.94</v>
      </c>
      <c r="C1484">
        <v>9.22358720888192</v>
      </c>
      <c r="D1484">
        <v>21.5</v>
      </c>
      <c r="E1484" s="1">
        <f t="shared" si="69"/>
        <v>1.6069165308709055E-2</v>
      </c>
      <c r="F1484" s="1">
        <f t="shared" si="70"/>
        <v>-6.0439560439560447E-2</v>
      </c>
      <c r="G1484" s="1">
        <f t="shared" si="71"/>
        <v>1.4749262536873253E-2</v>
      </c>
    </row>
    <row r="1485" spans="1:7" x14ac:dyDescent="0.25">
      <c r="A1485" s="7">
        <v>34068</v>
      </c>
      <c r="B1485">
        <v>441.84</v>
      </c>
      <c r="C1485">
        <v>9.8169173802135052</v>
      </c>
      <c r="D1485">
        <v>21.1875</v>
      </c>
      <c r="E1485" s="1">
        <f t="shared" si="69"/>
        <v>1.0195065588254337E-3</v>
      </c>
      <c r="F1485" s="1">
        <f t="shared" si="70"/>
        <v>2.2471910112359161E-2</v>
      </c>
      <c r="G1485" s="1">
        <f t="shared" si="71"/>
        <v>1.4970059880239583E-2</v>
      </c>
    </row>
    <row r="1486" spans="1:7" x14ac:dyDescent="0.25">
      <c r="A1486" s="7">
        <v>34061</v>
      </c>
      <c r="B1486">
        <v>441.39</v>
      </c>
      <c r="C1486">
        <v>9.60116095427475</v>
      </c>
      <c r="D1486">
        <v>20.875</v>
      </c>
      <c r="E1486" s="1">
        <f t="shared" si="69"/>
        <v>-1.4270400643172976E-2</v>
      </c>
      <c r="F1486" s="1">
        <f t="shared" si="70"/>
        <v>1.1363636363636243E-2</v>
      </c>
      <c r="G1486" s="1">
        <f t="shared" si="71"/>
        <v>-1.764705882352946E-2</v>
      </c>
    </row>
    <row r="1487" spans="1:7" x14ac:dyDescent="0.25">
      <c r="A1487" s="7">
        <v>34054</v>
      </c>
      <c r="B1487">
        <v>447.78</v>
      </c>
      <c r="C1487">
        <v>9.4932827413053715</v>
      </c>
      <c r="D1487">
        <v>21.25</v>
      </c>
      <c r="E1487" s="1">
        <f t="shared" si="69"/>
        <v>-5.3312008529922128E-3</v>
      </c>
      <c r="F1487" s="1">
        <f t="shared" si="70"/>
        <v>-1.1235955056179692E-2</v>
      </c>
      <c r="G1487" s="1">
        <f t="shared" si="71"/>
        <v>-8.7463556851311575E-3</v>
      </c>
    </row>
    <row r="1488" spans="1:7" x14ac:dyDescent="0.25">
      <c r="A1488" s="7">
        <v>34047</v>
      </c>
      <c r="B1488">
        <v>450.18</v>
      </c>
      <c r="C1488">
        <v>9.60116095427475</v>
      </c>
      <c r="D1488">
        <v>21.4375</v>
      </c>
      <c r="E1488" s="1">
        <f t="shared" si="69"/>
        <v>7.7807171598154312E-4</v>
      </c>
      <c r="F1488" s="1">
        <f t="shared" si="70"/>
        <v>5.9523809523809756E-2</v>
      </c>
      <c r="G1488" s="1">
        <f t="shared" si="71"/>
        <v>-3.3802816901408406E-2</v>
      </c>
    </row>
    <row r="1489" spans="1:7" x14ac:dyDescent="0.25">
      <c r="A1489" s="7">
        <v>34040</v>
      </c>
      <c r="B1489">
        <v>449.83</v>
      </c>
      <c r="C1489">
        <v>9.0617698894278522</v>
      </c>
      <c r="D1489">
        <v>22.1875</v>
      </c>
      <c r="E1489" s="1">
        <f t="shared" si="69"/>
        <v>8.3387505323797573E-3</v>
      </c>
      <c r="F1489" s="1">
        <f t="shared" si="70"/>
        <v>0</v>
      </c>
      <c r="G1489" s="1">
        <f t="shared" si="71"/>
        <v>0</v>
      </c>
    </row>
    <row r="1490" spans="1:7" x14ac:dyDescent="0.25">
      <c r="A1490" s="7">
        <v>34033</v>
      </c>
      <c r="B1490">
        <v>446.11</v>
      </c>
      <c r="C1490">
        <v>9.0617698894278522</v>
      </c>
      <c r="D1490">
        <v>22.1875</v>
      </c>
      <c r="E1490" s="1">
        <f t="shared" si="69"/>
        <v>6.1572466056205588E-3</v>
      </c>
      <c r="F1490" s="1">
        <f t="shared" si="70"/>
        <v>4.9999999999999822E-2</v>
      </c>
      <c r="G1490" s="1">
        <f t="shared" si="71"/>
        <v>-1.1142061281337101E-2</v>
      </c>
    </row>
    <row r="1491" spans="1:7" x14ac:dyDescent="0.25">
      <c r="A1491" s="7">
        <v>34026</v>
      </c>
      <c r="B1491">
        <v>443.38</v>
      </c>
      <c r="C1491">
        <v>8.6302570375503365</v>
      </c>
      <c r="D1491">
        <v>22.4375</v>
      </c>
      <c r="E1491" s="1">
        <f t="shared" si="69"/>
        <v>2.1095297314725148E-2</v>
      </c>
      <c r="F1491" s="1">
        <f t="shared" si="70"/>
        <v>5.2631578947368363E-2</v>
      </c>
      <c r="G1491" s="1">
        <f t="shared" si="71"/>
        <v>1.9886363636363535E-2</v>
      </c>
    </row>
    <row r="1492" spans="1:7" x14ac:dyDescent="0.25">
      <c r="A1492" s="7">
        <v>34019</v>
      </c>
      <c r="B1492">
        <v>434.22</v>
      </c>
      <c r="C1492">
        <v>8.1987441856728207</v>
      </c>
      <c r="D1492">
        <v>22</v>
      </c>
      <c r="E1492" s="1">
        <f t="shared" si="69"/>
        <v>-2.3302892617751536E-2</v>
      </c>
      <c r="F1492" s="1">
        <f t="shared" si="70"/>
        <v>-7.3170731707316805E-2</v>
      </c>
      <c r="G1492" s="1">
        <f t="shared" si="71"/>
        <v>1.1494252873563315E-2</v>
      </c>
    </row>
    <row r="1493" spans="1:7" x14ac:dyDescent="0.25">
      <c r="A1493" s="7">
        <v>34012</v>
      </c>
      <c r="B1493">
        <v>444.58</v>
      </c>
      <c r="C1493">
        <v>8.8460134634890935</v>
      </c>
      <c r="D1493">
        <v>21.75</v>
      </c>
      <c r="E1493" s="1">
        <f t="shared" si="69"/>
        <v>-9.6897066357785056E-3</v>
      </c>
      <c r="F1493" s="1">
        <f t="shared" si="70"/>
        <v>1.2345679012345512E-2</v>
      </c>
      <c r="G1493" s="1">
        <f t="shared" si="71"/>
        <v>5.7803468208093012E-3</v>
      </c>
    </row>
    <row r="1494" spans="1:7" x14ac:dyDescent="0.25">
      <c r="A1494" s="7">
        <v>34005</v>
      </c>
      <c r="B1494">
        <v>448.93</v>
      </c>
      <c r="C1494">
        <v>8.738135250519715</v>
      </c>
      <c r="D1494">
        <v>21.625</v>
      </c>
      <c r="E1494" s="1">
        <f t="shared" si="69"/>
        <v>2.3132321436710956E-2</v>
      </c>
      <c r="F1494" s="1">
        <f t="shared" si="70"/>
        <v>3.8461538461538547E-2</v>
      </c>
      <c r="G1494" s="1">
        <f t="shared" si="71"/>
        <v>2.3668639053254337E-2</v>
      </c>
    </row>
    <row r="1495" spans="1:7" x14ac:dyDescent="0.25">
      <c r="A1495" s="7">
        <v>33998</v>
      </c>
      <c r="B1495">
        <v>438.78</v>
      </c>
      <c r="C1495">
        <v>8.4145006116115759</v>
      </c>
      <c r="D1495">
        <v>21.125</v>
      </c>
      <c r="E1495" s="1">
        <f t="shared" si="69"/>
        <v>6.122308591868908E-3</v>
      </c>
      <c r="F1495" s="1">
        <f t="shared" si="70"/>
        <v>5.4054054054053946E-2</v>
      </c>
      <c r="G1495" s="1">
        <f t="shared" si="71"/>
        <v>2.4242424242424176E-2</v>
      </c>
    </row>
    <row r="1496" spans="1:7" x14ac:dyDescent="0.25">
      <c r="A1496" s="7">
        <v>33991</v>
      </c>
      <c r="B1496">
        <v>436.11</v>
      </c>
      <c r="C1496">
        <v>7.9829877597340602</v>
      </c>
      <c r="D1496">
        <v>20.625</v>
      </c>
      <c r="E1496" s="1">
        <f t="shared" si="69"/>
        <v>-2.3790460940179559E-3</v>
      </c>
      <c r="F1496" s="1">
        <f t="shared" si="70"/>
        <v>0.13846153846153841</v>
      </c>
      <c r="G1496" s="1">
        <f t="shared" si="71"/>
        <v>0</v>
      </c>
    </row>
    <row r="1497" spans="1:7" x14ac:dyDescent="0.25">
      <c r="A1497" s="7">
        <v>33984</v>
      </c>
      <c r="B1497">
        <v>437.15</v>
      </c>
      <c r="C1497">
        <v>7.0120838430096475</v>
      </c>
      <c r="D1497">
        <v>20.625</v>
      </c>
      <c r="E1497" s="1">
        <f t="shared" si="69"/>
        <v>1.8878918540962575E-2</v>
      </c>
      <c r="F1497" s="1">
        <f t="shared" si="70"/>
        <v>-2.9850746268656803E-2</v>
      </c>
      <c r="G1497" s="1">
        <f t="shared" si="71"/>
        <v>1.8518518518518601E-2</v>
      </c>
    </row>
    <row r="1498" spans="1:7" x14ac:dyDescent="0.25">
      <c r="A1498" s="7">
        <v>33977</v>
      </c>
      <c r="B1498">
        <v>429.05</v>
      </c>
      <c r="C1498">
        <v>7.2278402689484063</v>
      </c>
      <c r="D1498">
        <v>20.25</v>
      </c>
      <c r="E1498" s="1">
        <f t="shared" si="69"/>
        <v>-1.5285396249799077E-2</v>
      </c>
      <c r="F1498" s="1">
        <f t="shared" si="70"/>
        <v>0</v>
      </c>
      <c r="G1498" s="1">
        <f t="shared" si="71"/>
        <v>-3.2835820895522394E-2</v>
      </c>
    </row>
    <row r="1499" spans="1:7" x14ac:dyDescent="0.25">
      <c r="A1499" s="7">
        <v>33970</v>
      </c>
      <c r="B1499">
        <v>435.71</v>
      </c>
      <c r="C1499">
        <v>7.2278402689484063</v>
      </c>
      <c r="D1499">
        <v>20.9375</v>
      </c>
      <c r="E1499" s="1">
        <f t="shared" si="69"/>
        <v>-9.2320985969939207E-3</v>
      </c>
      <c r="F1499" s="1">
        <f t="shared" si="70"/>
        <v>1.515151515151536E-2</v>
      </c>
      <c r="G1499" s="1">
        <f t="shared" si="71"/>
        <v>-2.9761904761904656E-3</v>
      </c>
    </row>
    <row r="1500" spans="1:7" x14ac:dyDescent="0.25">
      <c r="A1500" s="7">
        <v>33963</v>
      </c>
      <c r="B1500">
        <v>439.77</v>
      </c>
      <c r="C1500">
        <v>7.1199620559790251</v>
      </c>
      <c r="D1500">
        <v>21</v>
      </c>
      <c r="E1500" s="1">
        <f t="shared" si="69"/>
        <v>-3.4218636693256199E-3</v>
      </c>
      <c r="F1500" s="1">
        <f t="shared" si="70"/>
        <v>7.6335877862594437E-3</v>
      </c>
      <c r="G1500" s="1">
        <f t="shared" si="71"/>
        <v>1.5105740181268867E-2</v>
      </c>
    </row>
    <row r="1501" spans="1:7" x14ac:dyDescent="0.25">
      <c r="A1501" s="7">
        <v>33956</v>
      </c>
      <c r="B1501">
        <v>441.28</v>
      </c>
      <c r="C1501">
        <v>7.0660229494943367</v>
      </c>
      <c r="D1501">
        <v>20.6875</v>
      </c>
      <c r="E1501" s="1">
        <f t="shared" si="69"/>
        <v>1.7407142692458244E-2</v>
      </c>
      <c r="F1501" s="1">
        <f t="shared" si="70"/>
        <v>0</v>
      </c>
      <c r="G1501" s="1">
        <f t="shared" si="71"/>
        <v>-2.359882005899705E-2</v>
      </c>
    </row>
    <row r="1502" spans="1:7" x14ac:dyDescent="0.25">
      <c r="A1502" s="7">
        <v>33949</v>
      </c>
      <c r="B1502">
        <v>433.73</v>
      </c>
      <c r="C1502">
        <v>7.0660229494943367</v>
      </c>
      <c r="D1502">
        <v>21.1875</v>
      </c>
      <c r="E1502" s="1">
        <f t="shared" si="69"/>
        <v>3.8652039068647337E-3</v>
      </c>
      <c r="F1502" s="1">
        <f t="shared" si="70"/>
        <v>2.34375E-2</v>
      </c>
      <c r="G1502" s="1">
        <f t="shared" si="71"/>
        <v>1.8018018018018056E-2</v>
      </c>
    </row>
    <row r="1503" spans="1:7" x14ac:dyDescent="0.25">
      <c r="A1503" s="7">
        <v>33942</v>
      </c>
      <c r="B1503">
        <v>432.06</v>
      </c>
      <c r="C1503">
        <v>6.9042056300402681</v>
      </c>
      <c r="D1503">
        <v>20.8125</v>
      </c>
      <c r="E1503" s="1">
        <f t="shared" si="69"/>
        <v>4.4169611307420809E-3</v>
      </c>
      <c r="F1503" s="1">
        <f t="shared" si="70"/>
        <v>5.7851239669421739E-2</v>
      </c>
      <c r="G1503" s="1">
        <f t="shared" si="71"/>
        <v>-9.9999999999999978E-2</v>
      </c>
    </row>
    <row r="1504" spans="1:7" x14ac:dyDescent="0.25">
      <c r="A1504" s="7">
        <v>33935</v>
      </c>
      <c r="B1504">
        <v>430.16</v>
      </c>
      <c r="C1504">
        <v>6.5266318846474398</v>
      </c>
      <c r="D1504">
        <v>23.125</v>
      </c>
      <c r="E1504" s="1">
        <f t="shared" si="69"/>
        <v>8.2268838626509133E-3</v>
      </c>
      <c r="F1504" s="1">
        <f t="shared" si="70"/>
        <v>-8.1967213114753079E-3</v>
      </c>
      <c r="G1504" s="1">
        <f t="shared" si="71"/>
        <v>2.7777777777777679E-2</v>
      </c>
    </row>
    <row r="1505" spans="1:7" x14ac:dyDescent="0.25">
      <c r="A1505" s="7">
        <v>33928</v>
      </c>
      <c r="B1505">
        <v>426.65</v>
      </c>
      <c r="C1505">
        <v>6.5805709911321291</v>
      </c>
      <c r="D1505">
        <v>22.5</v>
      </c>
      <c r="E1505" s="1">
        <f t="shared" si="69"/>
        <v>9.9898207987121346E-3</v>
      </c>
      <c r="F1505" s="1">
        <f t="shared" si="70"/>
        <v>7.0175438596491002E-2</v>
      </c>
      <c r="G1505" s="1">
        <f t="shared" si="71"/>
        <v>3.1518624641833748E-2</v>
      </c>
    </row>
    <row r="1506" spans="1:7" x14ac:dyDescent="0.25">
      <c r="A1506" s="7">
        <v>33921</v>
      </c>
      <c r="B1506">
        <v>422.43</v>
      </c>
      <c r="C1506">
        <v>6.1490581392546142</v>
      </c>
      <c r="D1506">
        <v>21.8125</v>
      </c>
      <c r="E1506" s="1">
        <f t="shared" si="69"/>
        <v>1.1614540926289552E-2</v>
      </c>
      <c r="F1506" s="1">
        <f t="shared" si="70"/>
        <v>-4.9999999999999933E-2</v>
      </c>
      <c r="G1506" s="1">
        <f t="shared" si="71"/>
        <v>-3.0555555555555558E-2</v>
      </c>
    </row>
    <row r="1507" spans="1:7" x14ac:dyDescent="0.25">
      <c r="A1507" s="7">
        <v>33914</v>
      </c>
      <c r="B1507">
        <v>417.58</v>
      </c>
      <c r="C1507">
        <v>6.4726927781627515</v>
      </c>
      <c r="D1507">
        <v>22.5</v>
      </c>
      <c r="E1507" s="1">
        <f t="shared" si="69"/>
        <v>-2.6273048629025242E-3</v>
      </c>
      <c r="F1507" s="1">
        <f t="shared" si="70"/>
        <v>0.11111111111111116</v>
      </c>
      <c r="G1507" s="1">
        <f t="shared" si="71"/>
        <v>8.4033613445377853E-3</v>
      </c>
    </row>
    <row r="1508" spans="1:7" x14ac:dyDescent="0.25">
      <c r="A1508" s="7">
        <v>33907</v>
      </c>
      <c r="B1508">
        <v>418.68</v>
      </c>
      <c r="C1508">
        <v>5.825423500346476</v>
      </c>
      <c r="D1508">
        <v>22.3125</v>
      </c>
      <c r="E1508" s="1">
        <f t="shared" si="69"/>
        <v>1.1060130403284241E-2</v>
      </c>
      <c r="F1508" s="1">
        <f t="shared" si="70"/>
        <v>0</v>
      </c>
      <c r="G1508" s="1">
        <f t="shared" si="71"/>
        <v>-8.3333333333333037E-3</v>
      </c>
    </row>
    <row r="1509" spans="1:7" x14ac:dyDescent="0.25">
      <c r="A1509" s="7">
        <v>33900</v>
      </c>
      <c r="B1509">
        <v>414.1</v>
      </c>
      <c r="C1509">
        <v>5.825423500346476</v>
      </c>
      <c r="D1509">
        <v>22.5</v>
      </c>
      <c r="E1509" s="1">
        <f t="shared" si="69"/>
        <v>5.7561994510966219E-3</v>
      </c>
      <c r="F1509" s="1">
        <f t="shared" si="70"/>
        <v>0</v>
      </c>
      <c r="G1509" s="1">
        <f t="shared" si="71"/>
        <v>2.2727272727272707E-2</v>
      </c>
    </row>
    <row r="1510" spans="1:7" x14ac:dyDescent="0.25">
      <c r="A1510" s="7">
        <v>33893</v>
      </c>
      <c r="B1510">
        <v>411.73</v>
      </c>
      <c r="C1510">
        <v>5.825423500346476</v>
      </c>
      <c r="D1510">
        <v>22</v>
      </c>
      <c r="E1510" s="1">
        <f t="shared" si="69"/>
        <v>2.2525207370982958E-2</v>
      </c>
      <c r="F1510" s="1">
        <f t="shared" si="70"/>
        <v>-9.1743119266054496E-3</v>
      </c>
      <c r="G1510" s="1">
        <f t="shared" si="71"/>
        <v>4.7619047619047672E-2</v>
      </c>
    </row>
    <row r="1511" spans="1:7" x14ac:dyDescent="0.25">
      <c r="A1511" s="7">
        <v>33886</v>
      </c>
      <c r="B1511">
        <v>402.66</v>
      </c>
      <c r="C1511">
        <v>5.8793626068311653</v>
      </c>
      <c r="D1511">
        <v>21</v>
      </c>
      <c r="E1511" s="1">
        <f t="shared" si="69"/>
        <v>-1.9026969084220524E-2</v>
      </c>
      <c r="F1511" s="1">
        <f t="shared" si="70"/>
        <v>-9.0909090909091494E-3</v>
      </c>
      <c r="G1511" s="1">
        <f t="shared" si="71"/>
        <v>-1.4662756598240456E-2</v>
      </c>
    </row>
    <row r="1512" spans="1:7" x14ac:dyDescent="0.25">
      <c r="A1512" s="7">
        <v>33879</v>
      </c>
      <c r="B1512">
        <v>410.47</v>
      </c>
      <c r="C1512">
        <v>5.9333017133158554</v>
      </c>
      <c r="D1512">
        <v>21.3125</v>
      </c>
      <c r="E1512" s="1">
        <f t="shared" si="69"/>
        <v>-9.3640641969349181E-3</v>
      </c>
      <c r="F1512" s="1">
        <f t="shared" si="70"/>
        <v>1.8518518518518601E-2</v>
      </c>
      <c r="G1512" s="1">
        <f t="shared" si="71"/>
        <v>-1.729106628242072E-2</v>
      </c>
    </row>
    <row r="1513" spans="1:7" x14ac:dyDescent="0.25">
      <c r="A1513" s="7">
        <v>33872</v>
      </c>
      <c r="B1513">
        <v>414.35</v>
      </c>
      <c r="C1513">
        <v>5.825423500346476</v>
      </c>
      <c r="D1513">
        <v>21.6875</v>
      </c>
      <c r="E1513" s="1">
        <f t="shared" si="69"/>
        <v>-2.0287045137493132E-2</v>
      </c>
      <c r="F1513" s="1">
        <f t="shared" si="70"/>
        <v>-3.5714285714285809E-2</v>
      </c>
      <c r="G1513" s="1">
        <f t="shared" si="71"/>
        <v>-1.139601139601143E-2</v>
      </c>
    </row>
    <row r="1514" spans="1:7" x14ac:dyDescent="0.25">
      <c r="A1514" s="7">
        <v>33865</v>
      </c>
      <c r="B1514">
        <v>422.93</v>
      </c>
      <c r="C1514">
        <v>6.0411799262852348</v>
      </c>
      <c r="D1514">
        <v>21.9375</v>
      </c>
      <c r="E1514" s="1">
        <f t="shared" si="69"/>
        <v>7.9841746508413358E-3</v>
      </c>
      <c r="F1514" s="1">
        <f t="shared" si="70"/>
        <v>9.009009009009139E-3</v>
      </c>
      <c r="G1514" s="1">
        <f t="shared" si="71"/>
        <v>1.4450867052023142E-2</v>
      </c>
    </row>
    <row r="1515" spans="1:7" x14ac:dyDescent="0.25">
      <c r="A1515" s="7">
        <v>33858</v>
      </c>
      <c r="B1515">
        <v>419.58</v>
      </c>
      <c r="C1515">
        <v>5.9872408198005447</v>
      </c>
      <c r="D1515">
        <v>21.625</v>
      </c>
      <c r="E1515" s="1">
        <f t="shared" si="69"/>
        <v>5.9940538985325809E-3</v>
      </c>
      <c r="F1515" s="1">
        <f t="shared" si="70"/>
        <v>-8.9285714285715079E-3</v>
      </c>
      <c r="G1515" s="1">
        <f t="shared" si="71"/>
        <v>5.1671732522796443E-2</v>
      </c>
    </row>
    <row r="1516" spans="1:7" x14ac:dyDescent="0.25">
      <c r="A1516" s="7">
        <v>33851</v>
      </c>
      <c r="B1516">
        <v>417.08</v>
      </c>
      <c r="C1516">
        <v>6.0411799262852348</v>
      </c>
      <c r="D1516">
        <v>20.5625</v>
      </c>
      <c r="E1516" s="1">
        <f t="shared" si="69"/>
        <v>5.399672162761604E-3</v>
      </c>
      <c r="F1516" s="1">
        <f t="shared" si="70"/>
        <v>1.8181818181818299E-2</v>
      </c>
      <c r="G1516" s="1">
        <f t="shared" si="71"/>
        <v>-6.0422960725075026E-3</v>
      </c>
    </row>
    <row r="1517" spans="1:7" x14ac:dyDescent="0.25">
      <c r="A1517" s="7">
        <v>33844</v>
      </c>
      <c r="B1517">
        <v>414.84</v>
      </c>
      <c r="C1517">
        <v>5.9333017133158554</v>
      </c>
      <c r="D1517">
        <v>20.6875</v>
      </c>
      <c r="E1517" s="1">
        <f t="shared" si="69"/>
        <v>-2.4105098228366373E-5</v>
      </c>
      <c r="F1517" s="1">
        <f t="shared" si="70"/>
        <v>-8.333333333333337E-2</v>
      </c>
      <c r="G1517" s="1">
        <f t="shared" si="71"/>
        <v>1.2232415902140747E-2</v>
      </c>
    </row>
    <row r="1518" spans="1:7" x14ac:dyDescent="0.25">
      <c r="A1518" s="7">
        <v>33837</v>
      </c>
      <c r="B1518">
        <v>414.85</v>
      </c>
      <c r="C1518">
        <v>6.4726927781627515</v>
      </c>
      <c r="D1518">
        <v>20.4375</v>
      </c>
      <c r="E1518" s="1">
        <f t="shared" si="69"/>
        <v>-1.2050201233597679E-2</v>
      </c>
      <c r="F1518" s="1">
        <f t="shared" si="70"/>
        <v>-2.4390243902439157E-2</v>
      </c>
      <c r="G1518" s="1">
        <f t="shared" si="71"/>
        <v>3.4810126582278444E-2</v>
      </c>
    </row>
    <row r="1519" spans="1:7" x14ac:dyDescent="0.25">
      <c r="A1519" s="7">
        <v>33830</v>
      </c>
      <c r="B1519">
        <v>419.91</v>
      </c>
      <c r="C1519">
        <v>6.634510097616821</v>
      </c>
      <c r="D1519">
        <v>19.75</v>
      </c>
      <c r="E1519" s="1">
        <f t="shared" si="69"/>
        <v>2.4589381207029692E-3</v>
      </c>
      <c r="F1519" s="1">
        <f t="shared" si="70"/>
        <v>4.2372881355932313E-2</v>
      </c>
      <c r="G1519" s="1">
        <f t="shared" si="71"/>
        <v>2.931596091205213E-2</v>
      </c>
    </row>
    <row r="1520" spans="1:7" x14ac:dyDescent="0.25">
      <c r="A1520" s="7">
        <v>33823</v>
      </c>
      <c r="B1520">
        <v>418.88</v>
      </c>
      <c r="C1520">
        <v>6.364814565193373</v>
      </c>
      <c r="D1520">
        <v>19.1875</v>
      </c>
      <c r="E1520" s="1">
        <f t="shared" si="69"/>
        <v>-1.2564531717781269E-2</v>
      </c>
      <c r="F1520" s="1">
        <f t="shared" si="70"/>
        <v>-3.2786885245901343E-2</v>
      </c>
      <c r="G1520" s="1">
        <f t="shared" si="71"/>
        <v>-3.4591194968553451E-2</v>
      </c>
    </row>
    <row r="1521" spans="1:7" x14ac:dyDescent="0.25">
      <c r="A1521" s="7">
        <v>33816</v>
      </c>
      <c r="B1521">
        <v>424.21</v>
      </c>
      <c r="C1521">
        <v>6.5805709911321291</v>
      </c>
      <c r="D1521">
        <v>19.875</v>
      </c>
      <c r="E1521" s="1">
        <f t="shared" si="69"/>
        <v>3.063654033041785E-2</v>
      </c>
      <c r="F1521" s="1">
        <f t="shared" si="70"/>
        <v>8.9285714285713969E-2</v>
      </c>
      <c r="G1521" s="1">
        <f t="shared" si="71"/>
        <v>6.3291139240506666E-3</v>
      </c>
    </row>
    <row r="1522" spans="1:7" x14ac:dyDescent="0.25">
      <c r="A1522" s="7">
        <v>33809</v>
      </c>
      <c r="B1522">
        <v>411.6</v>
      </c>
      <c r="C1522">
        <v>6.0411799262852348</v>
      </c>
      <c r="D1522">
        <v>19.75</v>
      </c>
      <c r="E1522" s="1">
        <f t="shared" si="69"/>
        <v>-9.6722968095855899E-3</v>
      </c>
      <c r="F1522" s="1">
        <f t="shared" si="70"/>
        <v>0</v>
      </c>
      <c r="G1522" s="1">
        <f t="shared" si="71"/>
        <v>2.931596091205213E-2</v>
      </c>
    </row>
    <row r="1523" spans="1:7" x14ac:dyDescent="0.25">
      <c r="A1523" s="7">
        <v>33802</v>
      </c>
      <c r="B1523">
        <v>415.62</v>
      </c>
      <c r="C1523">
        <v>6.0411799262852348</v>
      </c>
      <c r="D1523">
        <v>19.1875</v>
      </c>
      <c r="E1523" s="1">
        <f t="shared" si="69"/>
        <v>2.4118469924268027E-3</v>
      </c>
      <c r="F1523" s="1">
        <f t="shared" si="70"/>
        <v>1.8181818181818299E-2</v>
      </c>
      <c r="G1523" s="1">
        <f t="shared" si="71"/>
        <v>3.2679738562091387E-3</v>
      </c>
    </row>
    <row r="1524" spans="1:7" x14ac:dyDescent="0.25">
      <c r="A1524" s="7">
        <v>33795</v>
      </c>
      <c r="B1524">
        <v>414.62</v>
      </c>
      <c r="C1524">
        <v>5.9333017133158554</v>
      </c>
      <c r="D1524">
        <v>19.125</v>
      </c>
      <c r="E1524" s="1">
        <f t="shared" si="69"/>
        <v>6.9213395827767421E-3</v>
      </c>
      <c r="F1524" s="1">
        <f t="shared" si="70"/>
        <v>-3.5087719298245723E-2</v>
      </c>
      <c r="G1524" s="1">
        <f t="shared" si="71"/>
        <v>-1.9230769230769273E-2</v>
      </c>
    </row>
    <row r="1525" spans="1:7" x14ac:dyDescent="0.25">
      <c r="A1525" s="7">
        <v>33788</v>
      </c>
      <c r="B1525">
        <v>411.77</v>
      </c>
      <c r="C1525">
        <v>6.1490581392546142</v>
      </c>
      <c r="D1525">
        <v>19.5</v>
      </c>
      <c r="E1525" s="1">
        <f t="shared" si="69"/>
        <v>2.0622134093444044E-2</v>
      </c>
      <c r="F1525" s="1">
        <f t="shared" si="70"/>
        <v>3.6363636363636376E-2</v>
      </c>
      <c r="G1525" s="1">
        <f t="shared" si="71"/>
        <v>-1.8867924528301883E-2</v>
      </c>
    </row>
    <row r="1526" spans="1:7" x14ac:dyDescent="0.25">
      <c r="A1526" s="7">
        <v>33781</v>
      </c>
      <c r="B1526">
        <v>403.45</v>
      </c>
      <c r="C1526">
        <v>5.9333017133158554</v>
      </c>
      <c r="D1526">
        <v>19.875</v>
      </c>
      <c r="E1526" s="1">
        <f t="shared" si="69"/>
        <v>-5.4499962840937055E-4</v>
      </c>
      <c r="F1526" s="1">
        <f t="shared" si="70"/>
        <v>-1.7857142857142905E-2</v>
      </c>
      <c r="G1526" s="1">
        <f t="shared" si="71"/>
        <v>-3.1347962382445305E-3</v>
      </c>
    </row>
    <row r="1527" spans="1:7" x14ac:dyDescent="0.25">
      <c r="A1527" s="7">
        <v>33774</v>
      </c>
      <c r="B1527">
        <v>403.67</v>
      </c>
      <c r="C1527">
        <v>6.0411799262852348</v>
      </c>
      <c r="D1527">
        <v>19.9375</v>
      </c>
      <c r="E1527" s="1">
        <f t="shared" si="69"/>
        <v>-1.4862358453728963E-2</v>
      </c>
      <c r="F1527" s="1">
        <f t="shared" si="70"/>
        <v>0</v>
      </c>
      <c r="G1527" s="1">
        <f t="shared" si="71"/>
        <v>-5.6213017751479244E-2</v>
      </c>
    </row>
    <row r="1528" spans="1:7" x14ac:dyDescent="0.25">
      <c r="A1528" s="7">
        <v>33767</v>
      </c>
      <c r="B1528">
        <v>409.76</v>
      </c>
      <c r="C1528">
        <v>6.0411799262852348</v>
      </c>
      <c r="D1528">
        <v>21.125</v>
      </c>
      <c r="E1528" s="1">
        <f t="shared" si="69"/>
        <v>-8.996807584405575E-3</v>
      </c>
      <c r="F1528" s="1">
        <f t="shared" si="70"/>
        <v>1.8181818181818299E-2</v>
      </c>
      <c r="G1528" s="1">
        <f t="shared" si="71"/>
        <v>-2.0289855072463725E-2</v>
      </c>
    </row>
    <row r="1529" spans="1:7" x14ac:dyDescent="0.25">
      <c r="A1529" s="7">
        <v>33760</v>
      </c>
      <c r="B1529">
        <v>413.48</v>
      </c>
      <c r="C1529">
        <v>5.9333017133158554</v>
      </c>
      <c r="D1529">
        <v>21.5625</v>
      </c>
      <c r="E1529" s="1">
        <f t="shared" si="69"/>
        <v>-4.5022270374383E-3</v>
      </c>
      <c r="F1529" s="1">
        <f t="shared" si="70"/>
        <v>1.8518518518518601E-2</v>
      </c>
      <c r="G1529" s="1">
        <f t="shared" si="71"/>
        <v>-1.1461318051575908E-2</v>
      </c>
    </row>
    <row r="1530" spans="1:7" x14ac:dyDescent="0.25">
      <c r="A1530" s="7">
        <v>33753</v>
      </c>
      <c r="B1530">
        <v>415.35</v>
      </c>
      <c r="C1530">
        <v>5.825423500346476</v>
      </c>
      <c r="D1530">
        <v>21.8125</v>
      </c>
      <c r="E1530" s="1">
        <f t="shared" si="69"/>
        <v>3.2124051978166257E-3</v>
      </c>
      <c r="F1530" s="1">
        <f t="shared" si="70"/>
        <v>0</v>
      </c>
      <c r="G1530" s="1">
        <f t="shared" si="71"/>
        <v>2.0467836257309857E-2</v>
      </c>
    </row>
    <row r="1531" spans="1:7" x14ac:dyDescent="0.25">
      <c r="A1531" s="7">
        <v>33746</v>
      </c>
      <c r="B1531">
        <v>414.02</v>
      </c>
      <c r="C1531">
        <v>5.825423500346476</v>
      </c>
      <c r="D1531">
        <v>21.375</v>
      </c>
      <c r="E1531" s="1">
        <f t="shared" si="69"/>
        <v>9.5832622107343557E-3</v>
      </c>
      <c r="F1531" s="1">
        <f t="shared" si="70"/>
        <v>1.8867924528301883E-2</v>
      </c>
      <c r="G1531" s="1">
        <f t="shared" si="71"/>
        <v>-1.7241379310344862E-2</v>
      </c>
    </row>
    <row r="1532" spans="1:7" x14ac:dyDescent="0.25">
      <c r="A1532" s="7">
        <v>33739</v>
      </c>
      <c r="B1532">
        <v>410.09</v>
      </c>
      <c r="C1532">
        <v>5.7175452873770967</v>
      </c>
      <c r="D1532">
        <v>21.75</v>
      </c>
      <c r="E1532" s="1">
        <f t="shared" si="69"/>
        <v>-1.4325201297921031E-2</v>
      </c>
      <c r="F1532" s="1">
        <f t="shared" si="70"/>
        <v>0</v>
      </c>
      <c r="G1532" s="1">
        <f t="shared" si="71"/>
        <v>-1.6949152542372836E-2</v>
      </c>
    </row>
    <row r="1533" spans="1:7" x14ac:dyDescent="0.25">
      <c r="A1533" s="7">
        <v>33732</v>
      </c>
      <c r="B1533">
        <v>416.05</v>
      </c>
      <c r="C1533">
        <v>5.7175452873770967</v>
      </c>
      <c r="D1533">
        <v>22.125</v>
      </c>
      <c r="E1533" s="1">
        <f t="shared" si="69"/>
        <v>8.5327127724044161E-3</v>
      </c>
      <c r="F1533" s="1">
        <f t="shared" si="70"/>
        <v>0</v>
      </c>
      <c r="G1533" s="1">
        <f t="shared" si="71"/>
        <v>4.7337278106508895E-2</v>
      </c>
    </row>
    <row r="1534" spans="1:7" x14ac:dyDescent="0.25">
      <c r="A1534" s="7">
        <v>33725</v>
      </c>
      <c r="B1534">
        <v>412.53</v>
      </c>
      <c r="C1534">
        <v>5.7175452873770967</v>
      </c>
      <c r="D1534">
        <v>21.125</v>
      </c>
      <c r="E1534" s="1">
        <f t="shared" si="69"/>
        <v>8.5814874578260536E-3</v>
      </c>
      <c r="F1534" s="1">
        <f t="shared" si="70"/>
        <v>-3.6363636363636376E-2</v>
      </c>
      <c r="G1534" s="1">
        <f t="shared" si="71"/>
        <v>5.9523809523809312E-3</v>
      </c>
    </row>
    <row r="1535" spans="1:7" x14ac:dyDescent="0.25">
      <c r="A1535" s="7">
        <v>33718</v>
      </c>
      <c r="B1535">
        <v>409.02</v>
      </c>
      <c r="C1535">
        <v>5.9333017133158554</v>
      </c>
      <c r="D1535">
        <v>21</v>
      </c>
      <c r="E1535" s="1">
        <f t="shared" si="69"/>
        <v>-1.6897007571205491E-2</v>
      </c>
      <c r="F1535" s="1">
        <f t="shared" si="70"/>
        <v>1.8518518518518601E-2</v>
      </c>
      <c r="G1535" s="1">
        <f t="shared" si="71"/>
        <v>-3.7249283667621813E-2</v>
      </c>
    </row>
    <row r="1536" spans="1:7" x14ac:dyDescent="0.25">
      <c r="A1536" s="7">
        <v>33711</v>
      </c>
      <c r="B1536">
        <v>416.05</v>
      </c>
      <c r="C1536">
        <v>5.825423500346476</v>
      </c>
      <c r="D1536">
        <v>21.8125</v>
      </c>
      <c r="E1536" s="1">
        <f t="shared" si="69"/>
        <v>2.9088030868930748E-2</v>
      </c>
      <c r="F1536" s="1">
        <f t="shared" si="70"/>
        <v>1.8867924528301883E-2</v>
      </c>
      <c r="G1536" s="1">
        <f t="shared" si="71"/>
        <v>0.11146496815286633</v>
      </c>
    </row>
    <row r="1537" spans="1:7" x14ac:dyDescent="0.25">
      <c r="A1537" s="7">
        <v>33704</v>
      </c>
      <c r="B1537">
        <v>404.29</v>
      </c>
      <c r="C1537">
        <v>5.7175452873770967</v>
      </c>
      <c r="D1537">
        <v>19.625</v>
      </c>
      <c r="E1537" s="1">
        <f t="shared" si="69"/>
        <v>6.8235587099987338E-3</v>
      </c>
      <c r="F1537" s="1">
        <f t="shared" si="70"/>
        <v>0</v>
      </c>
      <c r="G1537" s="1">
        <f t="shared" si="71"/>
        <v>5.7239057239057312E-2</v>
      </c>
    </row>
    <row r="1538" spans="1:7" x14ac:dyDescent="0.25">
      <c r="A1538" s="7">
        <v>33697</v>
      </c>
      <c r="B1538">
        <v>401.55</v>
      </c>
      <c r="C1538">
        <v>5.7175452873770967</v>
      </c>
      <c r="D1538">
        <v>18.5625</v>
      </c>
      <c r="E1538" s="1">
        <f t="shared" si="69"/>
        <v>-4.832713754646778E-3</v>
      </c>
      <c r="F1538" s="1">
        <f t="shared" si="70"/>
        <v>0</v>
      </c>
      <c r="G1538" s="1">
        <f t="shared" si="71"/>
        <v>-6.3091482649842323E-2</v>
      </c>
    </row>
    <row r="1539" spans="1:7" x14ac:dyDescent="0.25">
      <c r="A1539" s="7">
        <v>33690</v>
      </c>
      <c r="B1539">
        <v>403.5</v>
      </c>
      <c r="C1539">
        <v>5.7175452873770967</v>
      </c>
      <c r="D1539">
        <v>19.8125</v>
      </c>
      <c r="E1539" s="1">
        <f t="shared" ref="E1539:E1602" si="72">B1539/B1540-1</f>
        <v>-1.8964259664478456E-2</v>
      </c>
      <c r="F1539" s="1">
        <f t="shared" ref="F1539:F1602" si="73">C1539/C1540-1</f>
        <v>2.9126213592232997E-2</v>
      </c>
      <c r="G1539" s="1">
        <f t="shared" ref="G1539:G1602" si="74">D1539/D1540-1</f>
        <v>-2.4615384615384595E-2</v>
      </c>
    </row>
    <row r="1540" spans="1:7" x14ac:dyDescent="0.25">
      <c r="A1540" s="7">
        <v>33683</v>
      </c>
      <c r="B1540">
        <v>411.3</v>
      </c>
      <c r="C1540">
        <v>5.555727967923028</v>
      </c>
      <c r="D1540">
        <v>20.3125</v>
      </c>
      <c r="E1540" s="1">
        <f t="shared" si="72"/>
        <v>1.3453577764636293E-2</v>
      </c>
      <c r="F1540" s="1">
        <f t="shared" si="73"/>
        <v>-9.6153846153845812E-3</v>
      </c>
      <c r="G1540" s="1">
        <f t="shared" si="74"/>
        <v>6.1919504643963563E-3</v>
      </c>
    </row>
    <row r="1541" spans="1:7" x14ac:dyDescent="0.25">
      <c r="A1541" s="7">
        <v>33676</v>
      </c>
      <c r="B1541">
        <v>405.84</v>
      </c>
      <c r="C1541">
        <v>5.6096670744077173</v>
      </c>
      <c r="D1541">
        <v>20.1875</v>
      </c>
      <c r="E1541" s="1">
        <f t="shared" si="72"/>
        <v>3.4615765008405575E-3</v>
      </c>
      <c r="F1541" s="1">
        <f t="shared" si="73"/>
        <v>-3.703703703703709E-2</v>
      </c>
      <c r="G1541" s="1">
        <f t="shared" si="74"/>
        <v>-3.8690476190476164E-2</v>
      </c>
    </row>
    <row r="1542" spans="1:7" x14ac:dyDescent="0.25">
      <c r="A1542" s="7">
        <v>33669</v>
      </c>
      <c r="B1542">
        <v>404.44</v>
      </c>
      <c r="C1542">
        <v>5.825423500346476</v>
      </c>
      <c r="D1542">
        <v>21</v>
      </c>
      <c r="E1542" s="1">
        <f t="shared" si="72"/>
        <v>-2.0014538405621507E-2</v>
      </c>
      <c r="F1542" s="1">
        <f t="shared" si="73"/>
        <v>0.14893617021276584</v>
      </c>
      <c r="G1542" s="1">
        <f t="shared" si="74"/>
        <v>-2.6086956521739091E-2</v>
      </c>
    </row>
    <row r="1543" spans="1:7" x14ac:dyDescent="0.25">
      <c r="A1543" s="7">
        <v>33662</v>
      </c>
      <c r="B1543">
        <v>412.7</v>
      </c>
      <c r="C1543">
        <v>5.0702760095608221</v>
      </c>
      <c r="D1543">
        <v>21.5625</v>
      </c>
      <c r="E1543" s="1">
        <f t="shared" si="72"/>
        <v>3.0136586788509501E-3</v>
      </c>
      <c r="F1543" s="1">
        <f t="shared" si="73"/>
        <v>-0.11320754716981118</v>
      </c>
      <c r="G1543" s="1">
        <f t="shared" si="74"/>
        <v>-3.3613445378151252E-2</v>
      </c>
    </row>
    <row r="1544" spans="1:7" x14ac:dyDescent="0.25">
      <c r="A1544" s="7">
        <v>33655</v>
      </c>
      <c r="B1544">
        <v>411.46</v>
      </c>
      <c r="C1544">
        <v>5.7175452873770967</v>
      </c>
      <c r="D1544">
        <v>22.3125</v>
      </c>
      <c r="E1544" s="1">
        <f t="shared" si="72"/>
        <v>-2.4728471683476139E-3</v>
      </c>
      <c r="F1544" s="1">
        <f t="shared" si="73"/>
        <v>0</v>
      </c>
      <c r="G1544" s="1">
        <f t="shared" si="74"/>
        <v>-1.9230769230769273E-2</v>
      </c>
    </row>
    <row r="1545" spans="1:7" x14ac:dyDescent="0.25">
      <c r="A1545" s="7">
        <v>33648</v>
      </c>
      <c r="B1545">
        <v>412.48</v>
      </c>
      <c r="C1545">
        <v>5.7175452873770967</v>
      </c>
      <c r="D1545">
        <v>22.75</v>
      </c>
      <c r="E1545" s="1">
        <f t="shared" si="72"/>
        <v>3.3812547130800397E-3</v>
      </c>
      <c r="F1545" s="1">
        <f t="shared" si="73"/>
        <v>-1.8518518518518601E-2</v>
      </c>
      <c r="G1545" s="1">
        <f t="shared" si="74"/>
        <v>-8.1743869209809361E-3</v>
      </c>
    </row>
    <row r="1546" spans="1:7" x14ac:dyDescent="0.25">
      <c r="A1546" s="7">
        <v>33641</v>
      </c>
      <c r="B1546">
        <v>411.09</v>
      </c>
      <c r="C1546">
        <v>5.825423500346476</v>
      </c>
      <c r="D1546">
        <v>22.9375</v>
      </c>
      <c r="E1546" s="1">
        <f t="shared" si="72"/>
        <v>5.6263607231095136E-3</v>
      </c>
      <c r="F1546" s="1">
        <f t="shared" si="73"/>
        <v>0.14893617021276584</v>
      </c>
      <c r="G1546" s="1">
        <f t="shared" si="74"/>
        <v>2.732240437158362E-3</v>
      </c>
    </row>
    <row r="1547" spans="1:7" x14ac:dyDescent="0.25">
      <c r="A1547" s="7">
        <v>33634</v>
      </c>
      <c r="B1547">
        <v>408.79</v>
      </c>
      <c r="C1547">
        <v>5.0702760095608221</v>
      </c>
      <c r="D1547">
        <v>22.875</v>
      </c>
      <c r="E1547" s="1">
        <f t="shared" si="72"/>
        <v>-1.6101858091845611E-2</v>
      </c>
      <c r="F1547" s="1">
        <f t="shared" si="73"/>
        <v>2.1739130434782705E-2</v>
      </c>
      <c r="G1547" s="1">
        <f t="shared" si="74"/>
        <v>-5.4347826086956763E-3</v>
      </c>
    </row>
    <row r="1548" spans="1:7" x14ac:dyDescent="0.25">
      <c r="A1548" s="7">
        <v>33627</v>
      </c>
      <c r="B1548">
        <v>415.48</v>
      </c>
      <c r="C1548">
        <v>4.9623977965914428</v>
      </c>
      <c r="D1548">
        <v>23</v>
      </c>
      <c r="E1548" s="1">
        <f t="shared" si="72"/>
        <v>-8.0695220360024189E-3</v>
      </c>
      <c r="F1548" s="1">
        <f t="shared" si="73"/>
        <v>-6.1224489795918324E-2</v>
      </c>
      <c r="G1548" s="1">
        <f t="shared" si="74"/>
        <v>-3.9164490861618773E-2</v>
      </c>
    </row>
    <row r="1549" spans="1:7" x14ac:dyDescent="0.25">
      <c r="A1549" s="7">
        <v>33620</v>
      </c>
      <c r="B1549">
        <v>418.86</v>
      </c>
      <c r="C1549">
        <v>5.28603243549958</v>
      </c>
      <c r="D1549">
        <v>23.9375</v>
      </c>
      <c r="E1549" s="1">
        <f t="shared" si="72"/>
        <v>9.0580582992050296E-3</v>
      </c>
      <c r="F1549" s="1">
        <f t="shared" si="73"/>
        <v>4.2553191489361541E-2</v>
      </c>
      <c r="G1549" s="1">
        <f t="shared" si="74"/>
        <v>0.11988304093567259</v>
      </c>
    </row>
    <row r="1550" spans="1:7" x14ac:dyDescent="0.25">
      <c r="A1550" s="7">
        <v>33613</v>
      </c>
      <c r="B1550">
        <v>415.1</v>
      </c>
      <c r="C1550">
        <v>5.0702760095608221</v>
      </c>
      <c r="D1550">
        <v>21.375</v>
      </c>
      <c r="E1550" s="1">
        <f t="shared" si="72"/>
        <v>-1.0111127009109433E-2</v>
      </c>
      <c r="F1550" s="1">
        <f t="shared" si="73"/>
        <v>6.8181818181817899E-2</v>
      </c>
      <c r="G1550" s="1">
        <f t="shared" si="74"/>
        <v>-1.4409221902017322E-2</v>
      </c>
    </row>
    <row r="1551" spans="1:7" x14ac:dyDescent="0.25">
      <c r="A1551" s="7">
        <v>33606</v>
      </c>
      <c r="B1551">
        <v>419.34</v>
      </c>
      <c r="C1551">
        <v>4.7466413706526858</v>
      </c>
      <c r="D1551">
        <v>21.6875</v>
      </c>
      <c r="E1551" s="1">
        <f t="shared" si="72"/>
        <v>3.1688235004674548E-2</v>
      </c>
      <c r="F1551" s="1">
        <f t="shared" si="73"/>
        <v>7.317073170731736E-2</v>
      </c>
      <c r="G1551" s="1">
        <f t="shared" si="74"/>
        <v>1.7595307917888547E-2</v>
      </c>
    </row>
    <row r="1552" spans="1:7" x14ac:dyDescent="0.25">
      <c r="A1552" s="7">
        <v>33599</v>
      </c>
      <c r="B1552">
        <v>406.46</v>
      </c>
      <c r="C1552">
        <v>4.4230067317445467</v>
      </c>
      <c r="D1552">
        <v>21.3125</v>
      </c>
      <c r="E1552" s="1">
        <f t="shared" si="72"/>
        <v>5.0175692434890395E-2</v>
      </c>
      <c r="F1552" s="1">
        <f t="shared" si="73"/>
        <v>0</v>
      </c>
      <c r="G1552" s="1">
        <f t="shared" si="74"/>
        <v>6.8965517241379226E-2</v>
      </c>
    </row>
    <row r="1553" spans="1:7" x14ac:dyDescent="0.25">
      <c r="A1553" s="7">
        <v>33592</v>
      </c>
      <c r="B1553">
        <v>387.04</v>
      </c>
      <c r="C1553">
        <v>4.4230067317445467</v>
      </c>
      <c r="D1553">
        <v>19.9375</v>
      </c>
      <c r="E1553" s="1">
        <f t="shared" si="72"/>
        <v>6.6845267511119744E-3</v>
      </c>
      <c r="F1553" s="1">
        <f t="shared" si="73"/>
        <v>-2.3809523809523836E-2</v>
      </c>
      <c r="G1553" s="1">
        <f t="shared" si="74"/>
        <v>2.9032258064516148E-2</v>
      </c>
    </row>
    <row r="1554" spans="1:7" x14ac:dyDescent="0.25">
      <c r="A1554" s="7">
        <v>33585</v>
      </c>
      <c r="B1554">
        <v>384.47</v>
      </c>
      <c r="C1554">
        <v>4.5308849447139261</v>
      </c>
      <c r="D1554">
        <v>19.375</v>
      </c>
      <c r="E1554" s="1">
        <f t="shared" si="72"/>
        <v>1.4165127934582022E-2</v>
      </c>
      <c r="F1554" s="1">
        <f t="shared" si="73"/>
        <v>-6.6666666666666763E-2</v>
      </c>
      <c r="G1554" s="1">
        <f t="shared" si="74"/>
        <v>9.9290780141843893E-2</v>
      </c>
    </row>
    <row r="1555" spans="1:7" x14ac:dyDescent="0.25">
      <c r="A1555" s="7">
        <v>33578</v>
      </c>
      <c r="B1555">
        <v>379.1</v>
      </c>
      <c r="C1555">
        <v>4.8545195836220643</v>
      </c>
      <c r="D1555">
        <v>17.625</v>
      </c>
      <c r="E1555" s="1">
        <f t="shared" si="72"/>
        <v>1.0340600181226955E-2</v>
      </c>
      <c r="F1555" s="1">
        <f t="shared" si="73"/>
        <v>9.7560975609756184E-2</v>
      </c>
      <c r="G1555" s="1">
        <f t="shared" si="74"/>
        <v>-4.7297297297297258E-2</v>
      </c>
    </row>
    <row r="1556" spans="1:7" x14ac:dyDescent="0.25">
      <c r="A1556" s="7">
        <v>33571</v>
      </c>
      <c r="B1556">
        <v>375.22</v>
      </c>
      <c r="C1556">
        <v>4.4230067317445467</v>
      </c>
      <c r="D1556">
        <v>18.5</v>
      </c>
      <c r="E1556" s="1">
        <f t="shared" si="72"/>
        <v>-2.4458978040090562E-3</v>
      </c>
      <c r="F1556" s="1">
        <f t="shared" si="73"/>
        <v>-2.3809523809523836E-2</v>
      </c>
      <c r="G1556" s="1">
        <f t="shared" si="74"/>
        <v>3.3898305084745228E-3</v>
      </c>
    </row>
    <row r="1557" spans="1:7" x14ac:dyDescent="0.25">
      <c r="A1557" s="7">
        <v>33564</v>
      </c>
      <c r="B1557">
        <v>376.14</v>
      </c>
      <c r="C1557">
        <v>4.5308849447139261</v>
      </c>
      <c r="D1557">
        <v>18.4375</v>
      </c>
      <c r="E1557" s="1">
        <f t="shared" si="72"/>
        <v>-1.6935863258585537E-2</v>
      </c>
      <c r="F1557" s="1">
        <f t="shared" si="73"/>
        <v>-4.5454545454545747E-2</v>
      </c>
      <c r="G1557" s="1">
        <f t="shared" si="74"/>
        <v>-2.6402640264026389E-2</v>
      </c>
    </row>
    <row r="1558" spans="1:7" x14ac:dyDescent="0.25">
      <c r="A1558" s="7">
        <v>33557</v>
      </c>
      <c r="B1558">
        <v>382.62</v>
      </c>
      <c r="C1558">
        <v>4.7466413706526858</v>
      </c>
      <c r="D1558">
        <v>18.9375</v>
      </c>
      <c r="E1558" s="1">
        <f t="shared" si="72"/>
        <v>-2.6139631958054355E-2</v>
      </c>
      <c r="F1558" s="1">
        <f t="shared" si="73"/>
        <v>2.3255813953488857E-2</v>
      </c>
      <c r="G1558" s="1">
        <f t="shared" si="74"/>
        <v>-0.10882352941176465</v>
      </c>
    </row>
    <row r="1559" spans="1:7" x14ac:dyDescent="0.25">
      <c r="A1559" s="7">
        <v>33550</v>
      </c>
      <c r="B1559">
        <v>392.89</v>
      </c>
      <c r="C1559">
        <v>4.6387631576833046</v>
      </c>
      <c r="D1559">
        <v>21.25</v>
      </c>
      <c r="E1559" s="1">
        <f t="shared" si="72"/>
        <v>4.0120617397525482E-3</v>
      </c>
      <c r="F1559" s="1">
        <f t="shared" si="73"/>
        <v>1.1764705882352899E-2</v>
      </c>
      <c r="G1559" s="1">
        <f t="shared" si="74"/>
        <v>-6.0773480662983381E-2</v>
      </c>
    </row>
    <row r="1560" spans="1:7" x14ac:dyDescent="0.25">
      <c r="A1560" s="7">
        <v>33543</v>
      </c>
      <c r="B1560">
        <v>391.32</v>
      </c>
      <c r="C1560">
        <v>4.5848240511986154</v>
      </c>
      <c r="D1560">
        <v>22.625</v>
      </c>
      <c r="E1560" s="1">
        <f t="shared" si="72"/>
        <v>1.8532014575741718E-2</v>
      </c>
      <c r="F1560" s="1">
        <f t="shared" si="73"/>
        <v>-3.4090909090909394E-2</v>
      </c>
      <c r="G1560" s="1">
        <f t="shared" si="74"/>
        <v>4.022988505747116E-2</v>
      </c>
    </row>
    <row r="1561" spans="1:7" x14ac:dyDescent="0.25">
      <c r="A1561" s="7">
        <v>33536</v>
      </c>
      <c r="B1561">
        <v>384.2</v>
      </c>
      <c r="C1561">
        <v>4.7466413706526858</v>
      </c>
      <c r="D1561">
        <v>21.75</v>
      </c>
      <c r="E1561" s="1">
        <f t="shared" si="72"/>
        <v>-2.1146496815286686E-2</v>
      </c>
      <c r="F1561" s="1">
        <f t="shared" si="73"/>
        <v>2.3255813953488857E-2</v>
      </c>
      <c r="G1561" s="1">
        <f t="shared" si="74"/>
        <v>-3.3333333333333326E-2</v>
      </c>
    </row>
    <row r="1562" spans="1:7" x14ac:dyDescent="0.25">
      <c r="A1562" s="7">
        <v>33529</v>
      </c>
      <c r="B1562">
        <v>392.5</v>
      </c>
      <c r="C1562">
        <v>4.6387631576833046</v>
      </c>
      <c r="D1562">
        <v>22.5</v>
      </c>
      <c r="E1562" s="1">
        <f t="shared" si="72"/>
        <v>2.8968410014418744E-2</v>
      </c>
      <c r="F1562" s="1">
        <f t="shared" si="73"/>
        <v>0</v>
      </c>
      <c r="G1562" s="1">
        <f t="shared" si="74"/>
        <v>2.2727272727272707E-2</v>
      </c>
    </row>
    <row r="1563" spans="1:7" x14ac:dyDescent="0.25">
      <c r="A1563" s="7">
        <v>33522</v>
      </c>
      <c r="B1563">
        <v>381.45</v>
      </c>
      <c r="C1563">
        <v>4.6387631576833046</v>
      </c>
      <c r="D1563">
        <v>22</v>
      </c>
      <c r="E1563" s="1">
        <f t="shared" si="72"/>
        <v>5.5083412023915201E-4</v>
      </c>
      <c r="F1563" s="1">
        <f t="shared" si="73"/>
        <v>-2.2727272727273151E-2</v>
      </c>
      <c r="G1563" s="1">
        <f t="shared" si="74"/>
        <v>1.4409221902017322E-2</v>
      </c>
    </row>
    <row r="1564" spans="1:7" x14ac:dyDescent="0.25">
      <c r="A1564" s="7">
        <v>33515</v>
      </c>
      <c r="B1564">
        <v>381.24</v>
      </c>
      <c r="C1564">
        <v>4.7466413706526858</v>
      </c>
      <c r="D1564">
        <v>21.6875</v>
      </c>
      <c r="E1564" s="1">
        <f t="shared" si="72"/>
        <v>-1.2075667271313706E-2</v>
      </c>
      <c r="F1564" s="1">
        <f t="shared" si="73"/>
        <v>-6.3829787234042312E-2</v>
      </c>
      <c r="G1564" s="1">
        <f t="shared" si="74"/>
        <v>2.6627218934911268E-2</v>
      </c>
    </row>
    <row r="1565" spans="1:7" x14ac:dyDescent="0.25">
      <c r="A1565" s="7">
        <v>33508</v>
      </c>
      <c r="B1565">
        <v>385.9</v>
      </c>
      <c r="C1565">
        <v>5.0702760095608221</v>
      </c>
      <c r="D1565">
        <v>21.125</v>
      </c>
      <c r="E1565" s="1">
        <f t="shared" si="72"/>
        <v>-5.2072592287070174E-3</v>
      </c>
      <c r="F1565" s="1">
        <f t="shared" si="73"/>
        <v>-4.0816326530612179E-2</v>
      </c>
      <c r="G1565" s="1">
        <f t="shared" si="74"/>
        <v>2.9673590504450953E-3</v>
      </c>
    </row>
    <row r="1566" spans="1:7" x14ac:dyDescent="0.25">
      <c r="A1566" s="7">
        <v>33501</v>
      </c>
      <c r="B1566">
        <v>387.92</v>
      </c>
      <c r="C1566">
        <v>5.28603243549958</v>
      </c>
      <c r="D1566">
        <v>21.0625</v>
      </c>
      <c r="E1566" s="1">
        <f t="shared" si="72"/>
        <v>1.1288094058760745E-2</v>
      </c>
      <c r="F1566" s="1">
        <f t="shared" si="73"/>
        <v>4.2553191489361541E-2</v>
      </c>
      <c r="G1566" s="1">
        <f t="shared" si="74"/>
        <v>-8.8235294117646745E-3</v>
      </c>
    </row>
    <row r="1567" spans="1:7" x14ac:dyDescent="0.25">
      <c r="A1567" s="7">
        <v>33494</v>
      </c>
      <c r="B1567">
        <v>383.59</v>
      </c>
      <c r="C1567">
        <v>5.0702760095608221</v>
      </c>
      <c r="D1567">
        <v>21.25</v>
      </c>
      <c r="E1567" s="1">
        <f t="shared" si="72"/>
        <v>-1.4160884091493298E-2</v>
      </c>
      <c r="F1567" s="1">
        <f t="shared" si="73"/>
        <v>0</v>
      </c>
      <c r="G1567" s="1">
        <f t="shared" si="74"/>
        <v>-3.682719546742208E-2</v>
      </c>
    </row>
    <row r="1568" spans="1:7" x14ac:dyDescent="0.25">
      <c r="A1568" s="7">
        <v>33487</v>
      </c>
      <c r="B1568">
        <v>389.1</v>
      </c>
      <c r="C1568">
        <v>5.0702760095608221</v>
      </c>
      <c r="D1568">
        <v>22.0625</v>
      </c>
      <c r="E1568" s="1">
        <f t="shared" si="72"/>
        <v>-1.6007890144905557E-2</v>
      </c>
      <c r="F1568" s="1">
        <f t="shared" si="73"/>
        <v>2.1739130434782705E-2</v>
      </c>
      <c r="G1568" s="1">
        <f t="shared" si="74"/>
        <v>-2.4861878453038666E-2</v>
      </c>
    </row>
    <row r="1569" spans="1:7" x14ac:dyDescent="0.25">
      <c r="A1569" s="7">
        <v>33480</v>
      </c>
      <c r="B1569">
        <v>395.43</v>
      </c>
      <c r="C1569">
        <v>4.9623977965914428</v>
      </c>
      <c r="D1569">
        <v>22.625</v>
      </c>
      <c r="E1569" s="1">
        <f t="shared" si="72"/>
        <v>3.1965903036761389E-3</v>
      </c>
      <c r="F1569" s="1">
        <f t="shared" si="73"/>
        <v>-4.1666666666666519E-2</v>
      </c>
      <c r="G1569" s="1">
        <f t="shared" si="74"/>
        <v>1.9718309859154903E-2</v>
      </c>
    </row>
    <row r="1570" spans="1:7" x14ac:dyDescent="0.25">
      <c r="A1570" s="7">
        <v>33473</v>
      </c>
      <c r="B1570">
        <v>394.17</v>
      </c>
      <c r="C1570">
        <v>5.1781542225302006</v>
      </c>
      <c r="D1570">
        <v>22.1875</v>
      </c>
      <c r="E1570" s="1">
        <f t="shared" si="72"/>
        <v>2.2278126458841419E-2</v>
      </c>
      <c r="F1570" s="1">
        <f t="shared" si="73"/>
        <v>-4.950495049504966E-2</v>
      </c>
      <c r="G1570" s="1">
        <f t="shared" si="74"/>
        <v>6.6066066066066131E-2</v>
      </c>
    </row>
    <row r="1571" spans="1:7" x14ac:dyDescent="0.25">
      <c r="A1571" s="7">
        <v>33466</v>
      </c>
      <c r="B1571">
        <v>385.58</v>
      </c>
      <c r="C1571">
        <v>5.4478497549536495</v>
      </c>
      <c r="D1571">
        <v>20.8125</v>
      </c>
      <c r="E1571" s="1">
        <f t="shared" si="72"/>
        <v>-3.9780946476545287E-3</v>
      </c>
      <c r="F1571" s="1">
        <f t="shared" si="73"/>
        <v>1.0000000000000009E-2</v>
      </c>
      <c r="G1571" s="1">
        <f t="shared" si="74"/>
        <v>-5.6657223796033995E-2</v>
      </c>
    </row>
    <row r="1572" spans="1:7" x14ac:dyDescent="0.25">
      <c r="A1572" s="7">
        <v>33459</v>
      </c>
      <c r="B1572">
        <v>387.12</v>
      </c>
      <c r="C1572">
        <v>5.3939106484689594</v>
      </c>
      <c r="D1572">
        <v>22.0625</v>
      </c>
      <c r="E1572" s="1">
        <f t="shared" si="72"/>
        <v>-1.5496668216330445E-4</v>
      </c>
      <c r="F1572" s="1">
        <f t="shared" si="73"/>
        <v>-1.9607843137254943E-2</v>
      </c>
      <c r="G1572" s="1">
        <f t="shared" si="74"/>
        <v>-1.9444444444444486E-2</v>
      </c>
    </row>
    <row r="1573" spans="1:7" x14ac:dyDescent="0.25">
      <c r="A1573" s="7">
        <v>33452</v>
      </c>
      <c r="B1573">
        <v>387.18</v>
      </c>
      <c r="C1573">
        <v>5.5017888614383388</v>
      </c>
      <c r="D1573">
        <v>22.5</v>
      </c>
      <c r="E1573" s="1">
        <f t="shared" si="72"/>
        <v>1.6407213923818054E-2</v>
      </c>
      <c r="F1573" s="1">
        <f t="shared" si="73"/>
        <v>0</v>
      </c>
      <c r="G1573" s="1">
        <f t="shared" si="74"/>
        <v>-1.098901098901095E-2</v>
      </c>
    </row>
    <row r="1574" spans="1:7" x14ac:dyDescent="0.25">
      <c r="A1574" s="7">
        <v>33445</v>
      </c>
      <c r="B1574">
        <v>380.93</v>
      </c>
      <c r="C1574">
        <v>5.5017888614383388</v>
      </c>
      <c r="D1574">
        <v>22.75</v>
      </c>
      <c r="E1574" s="1">
        <f t="shared" si="72"/>
        <v>-8.5628025610328118E-3</v>
      </c>
      <c r="F1574" s="1">
        <f t="shared" si="73"/>
        <v>-3.7735849056603654E-2</v>
      </c>
      <c r="G1574" s="1">
        <f t="shared" si="74"/>
        <v>-2.9333333333333322E-2</v>
      </c>
    </row>
    <row r="1575" spans="1:7" x14ac:dyDescent="0.25">
      <c r="A1575" s="7">
        <v>33438</v>
      </c>
      <c r="B1575">
        <v>384.22</v>
      </c>
      <c r="C1575">
        <v>5.7175452873770967</v>
      </c>
      <c r="D1575">
        <v>23.4375</v>
      </c>
      <c r="E1575" s="1">
        <f t="shared" si="72"/>
        <v>1.0440499671269032E-2</v>
      </c>
      <c r="F1575" s="1">
        <f t="shared" si="73"/>
        <v>1.9230769230769162E-2</v>
      </c>
      <c r="G1575" s="1">
        <f t="shared" si="74"/>
        <v>2.673796791443861E-3</v>
      </c>
    </row>
    <row r="1576" spans="1:7" x14ac:dyDescent="0.25">
      <c r="A1576" s="7">
        <v>33431</v>
      </c>
      <c r="B1576">
        <v>380.25</v>
      </c>
      <c r="C1576">
        <v>5.6096670744077173</v>
      </c>
      <c r="D1576">
        <v>23.375</v>
      </c>
      <c r="E1576" s="1">
        <f t="shared" si="72"/>
        <v>1.6493798118049741E-2</v>
      </c>
      <c r="F1576" s="1">
        <f t="shared" si="73"/>
        <v>-1.8867924528301883E-2</v>
      </c>
      <c r="G1576" s="1">
        <f t="shared" si="74"/>
        <v>-3.1088082901554404E-2</v>
      </c>
    </row>
    <row r="1577" spans="1:7" x14ac:dyDescent="0.25">
      <c r="A1577" s="7">
        <v>33424</v>
      </c>
      <c r="B1577">
        <v>374.08</v>
      </c>
      <c r="C1577">
        <v>5.7175452873770967</v>
      </c>
      <c r="D1577">
        <v>24.125</v>
      </c>
      <c r="E1577" s="1">
        <f t="shared" si="72"/>
        <v>7.8672270718826987E-3</v>
      </c>
      <c r="F1577" s="1">
        <f t="shared" si="73"/>
        <v>3.9215686274509665E-2</v>
      </c>
      <c r="G1577" s="1">
        <f t="shared" si="74"/>
        <v>2.659574468085113E-2</v>
      </c>
    </row>
    <row r="1578" spans="1:7" x14ac:dyDescent="0.25">
      <c r="A1578" s="7">
        <v>33417</v>
      </c>
      <c r="B1578">
        <v>371.16</v>
      </c>
      <c r="C1578">
        <v>5.5017888614383388</v>
      </c>
      <c r="D1578">
        <v>23.5</v>
      </c>
      <c r="E1578" s="1">
        <f t="shared" si="72"/>
        <v>-1.7445400397087973E-2</v>
      </c>
      <c r="F1578" s="1">
        <f t="shared" si="73"/>
        <v>-3.7735849056603654E-2</v>
      </c>
      <c r="G1578" s="1">
        <f t="shared" si="74"/>
        <v>1.0752688172043001E-2</v>
      </c>
    </row>
    <row r="1579" spans="1:7" x14ac:dyDescent="0.25">
      <c r="A1579" s="7">
        <v>33410</v>
      </c>
      <c r="B1579">
        <v>377.75</v>
      </c>
      <c r="C1579">
        <v>5.7175452873770967</v>
      </c>
      <c r="D1579">
        <v>23.25</v>
      </c>
      <c r="E1579" s="1">
        <f t="shared" si="72"/>
        <v>-1.1875801093410798E-2</v>
      </c>
      <c r="F1579" s="1">
        <f t="shared" si="73"/>
        <v>0</v>
      </c>
      <c r="G1579" s="1">
        <f t="shared" si="74"/>
        <v>-8.0000000000000071E-3</v>
      </c>
    </row>
    <row r="1580" spans="1:7" x14ac:dyDescent="0.25">
      <c r="A1580" s="7">
        <v>33403</v>
      </c>
      <c r="B1580">
        <v>382.29</v>
      </c>
      <c r="C1580">
        <v>5.7175452873770967</v>
      </c>
      <c r="D1580">
        <v>23.4375</v>
      </c>
      <c r="E1580" s="1">
        <f t="shared" si="72"/>
        <v>7.5376222228078493E-3</v>
      </c>
      <c r="F1580" s="1">
        <f t="shared" si="73"/>
        <v>-1.8518518518518601E-2</v>
      </c>
      <c r="G1580" s="1">
        <f t="shared" si="74"/>
        <v>-3.1007751937984551E-2</v>
      </c>
    </row>
    <row r="1581" spans="1:7" x14ac:dyDescent="0.25">
      <c r="A1581" s="7">
        <v>33396</v>
      </c>
      <c r="B1581">
        <v>379.43</v>
      </c>
      <c r="C1581">
        <v>5.825423500346476</v>
      </c>
      <c r="D1581">
        <v>24.1875</v>
      </c>
      <c r="E1581" s="1">
        <f t="shared" si="72"/>
        <v>-2.6678295667342145E-2</v>
      </c>
      <c r="F1581" s="1">
        <f t="shared" si="73"/>
        <v>1.8867924528301883E-2</v>
      </c>
      <c r="G1581" s="1">
        <f t="shared" si="74"/>
        <v>-3.4912718204488824E-2</v>
      </c>
    </row>
    <row r="1582" spans="1:7" x14ac:dyDescent="0.25">
      <c r="A1582" s="7">
        <v>33389</v>
      </c>
      <c r="B1582">
        <v>389.83</v>
      </c>
      <c r="C1582">
        <v>5.7175452873770967</v>
      </c>
      <c r="D1582">
        <v>25.0625</v>
      </c>
      <c r="E1582" s="1">
        <f t="shared" si="72"/>
        <v>3.268960767172624E-2</v>
      </c>
      <c r="F1582" s="1">
        <f t="shared" si="73"/>
        <v>0</v>
      </c>
      <c r="G1582" s="1">
        <f t="shared" si="74"/>
        <v>6.6489361702127603E-2</v>
      </c>
    </row>
    <row r="1583" spans="1:7" x14ac:dyDescent="0.25">
      <c r="A1583" s="7">
        <v>33382</v>
      </c>
      <c r="B1583">
        <v>377.49</v>
      </c>
      <c r="C1583">
        <v>5.7175452873770967</v>
      </c>
      <c r="D1583">
        <v>23.5</v>
      </c>
      <c r="E1583" s="1">
        <f t="shared" si="72"/>
        <v>1.369531942318547E-2</v>
      </c>
      <c r="F1583" s="1">
        <f t="shared" si="73"/>
        <v>-7.0175438596491335E-2</v>
      </c>
      <c r="G1583" s="1">
        <f t="shared" si="74"/>
        <v>3.5812672176308569E-2</v>
      </c>
    </row>
    <row r="1584" spans="1:7" x14ac:dyDescent="0.25">
      <c r="A1584" s="7">
        <v>33375</v>
      </c>
      <c r="B1584">
        <v>372.39</v>
      </c>
      <c r="C1584">
        <v>6.1490581392546142</v>
      </c>
      <c r="D1584">
        <v>22.6875</v>
      </c>
      <c r="E1584" s="1">
        <f t="shared" si="72"/>
        <v>-8.9157396071752881E-3</v>
      </c>
      <c r="F1584" s="1">
        <f t="shared" si="73"/>
        <v>3.6363636363636376E-2</v>
      </c>
      <c r="G1584" s="1">
        <f t="shared" si="74"/>
        <v>-4.7244094488189003E-2</v>
      </c>
    </row>
    <row r="1585" spans="1:7" x14ac:dyDescent="0.25">
      <c r="A1585" s="7">
        <v>33368</v>
      </c>
      <c r="B1585">
        <v>375.74</v>
      </c>
      <c r="C1585">
        <v>5.9333017133158554</v>
      </c>
      <c r="D1585">
        <v>23.8125</v>
      </c>
      <c r="E1585" s="1">
        <f t="shared" si="72"/>
        <v>-1.3287815126050373E-2</v>
      </c>
      <c r="F1585" s="1">
        <f t="shared" si="73"/>
        <v>0.10000000000000009</v>
      </c>
      <c r="G1585" s="1">
        <f t="shared" si="74"/>
        <v>-7.8125E-3</v>
      </c>
    </row>
    <row r="1586" spans="1:7" x14ac:dyDescent="0.25">
      <c r="A1586" s="7">
        <v>33361</v>
      </c>
      <c r="B1586">
        <v>380.8</v>
      </c>
      <c r="C1586">
        <v>5.3939106484689594</v>
      </c>
      <c r="D1586">
        <v>24</v>
      </c>
      <c r="E1586" s="1">
        <f t="shared" si="72"/>
        <v>4.6963220938209815E-3</v>
      </c>
      <c r="F1586" s="1">
        <f t="shared" si="73"/>
        <v>-5.6603773584905648E-2</v>
      </c>
      <c r="G1586" s="1">
        <f t="shared" si="74"/>
        <v>1.5873015873015817E-2</v>
      </c>
    </row>
    <row r="1587" spans="1:7" x14ac:dyDescent="0.25">
      <c r="A1587" s="7">
        <v>33354</v>
      </c>
      <c r="B1587">
        <v>379.02</v>
      </c>
      <c r="C1587">
        <v>5.7175452873770967</v>
      </c>
      <c r="D1587">
        <v>23.625</v>
      </c>
      <c r="E1587" s="1">
        <f t="shared" si="72"/>
        <v>-1.3482561166059392E-2</v>
      </c>
      <c r="F1587" s="1">
        <f t="shared" si="73"/>
        <v>0</v>
      </c>
      <c r="G1587" s="1">
        <f t="shared" si="74"/>
        <v>-7.8740157480314821E-3</v>
      </c>
    </row>
    <row r="1588" spans="1:7" x14ac:dyDescent="0.25">
      <c r="A1588" s="7">
        <v>33347</v>
      </c>
      <c r="B1588">
        <v>384.2</v>
      </c>
      <c r="C1588">
        <v>5.7175452873770967</v>
      </c>
      <c r="D1588">
        <v>23.8125</v>
      </c>
      <c r="E1588" s="1">
        <f t="shared" si="72"/>
        <v>9.9894847528916308E-3</v>
      </c>
      <c r="F1588" s="1">
        <f t="shared" si="73"/>
        <v>-3.6363636363636376E-2</v>
      </c>
      <c r="G1588" s="1">
        <f t="shared" si="74"/>
        <v>5.2486187845303789E-2</v>
      </c>
    </row>
    <row r="1589" spans="1:7" x14ac:dyDescent="0.25">
      <c r="A1589" s="7">
        <v>33340</v>
      </c>
      <c r="B1589">
        <v>380.4</v>
      </c>
      <c r="C1589">
        <v>5.9333017133158554</v>
      </c>
      <c r="D1589">
        <v>22.625</v>
      </c>
      <c r="E1589" s="1">
        <f t="shared" si="72"/>
        <v>1.3427109974424534E-2</v>
      </c>
      <c r="F1589" s="1">
        <f t="shared" si="73"/>
        <v>-3.5087719298245723E-2</v>
      </c>
      <c r="G1589" s="1">
        <f t="shared" si="74"/>
        <v>-8.816120906801006E-2</v>
      </c>
    </row>
    <row r="1590" spans="1:7" x14ac:dyDescent="0.25">
      <c r="A1590" s="7">
        <v>33333</v>
      </c>
      <c r="B1590">
        <v>375.36</v>
      </c>
      <c r="C1590">
        <v>6.1490581392546142</v>
      </c>
      <c r="D1590">
        <v>24.8125</v>
      </c>
      <c r="E1590" s="1">
        <f t="shared" si="72"/>
        <v>3.7311443952869894E-4</v>
      </c>
      <c r="F1590" s="1">
        <f t="shared" si="73"/>
        <v>0</v>
      </c>
      <c r="G1590" s="1">
        <f t="shared" si="74"/>
        <v>2.5839793281653645E-2</v>
      </c>
    </row>
    <row r="1591" spans="1:7" x14ac:dyDescent="0.25">
      <c r="A1591" s="7">
        <v>33326</v>
      </c>
      <c r="B1591">
        <v>375.22</v>
      </c>
      <c r="C1591">
        <v>6.1490581392546142</v>
      </c>
      <c r="D1591">
        <v>24.1875</v>
      </c>
      <c r="E1591" s="1">
        <f t="shared" si="72"/>
        <v>2.1062370741264935E-2</v>
      </c>
      <c r="F1591" s="1">
        <f t="shared" si="73"/>
        <v>1.7857142857142794E-2</v>
      </c>
      <c r="G1591" s="1">
        <f t="shared" si="74"/>
        <v>-2.5773195876288568E-3</v>
      </c>
    </row>
    <row r="1592" spans="1:7" x14ac:dyDescent="0.25">
      <c r="A1592" s="7">
        <v>33319</v>
      </c>
      <c r="B1592">
        <v>367.48</v>
      </c>
      <c r="C1592">
        <v>6.0411799262852348</v>
      </c>
      <c r="D1592">
        <v>24.25</v>
      </c>
      <c r="E1592" s="1">
        <f t="shared" si="72"/>
        <v>-1.6354827484675649E-2</v>
      </c>
      <c r="F1592" s="1">
        <f t="shared" si="73"/>
        <v>-2.6086956521739091E-2</v>
      </c>
      <c r="G1592" s="1">
        <f t="shared" si="74"/>
        <v>1.3054830287206221E-2</v>
      </c>
    </row>
    <row r="1593" spans="1:7" x14ac:dyDescent="0.25">
      <c r="A1593" s="7">
        <v>33312</v>
      </c>
      <c r="B1593">
        <v>373.59</v>
      </c>
      <c r="C1593">
        <v>6.2029972457393034</v>
      </c>
      <c r="D1593">
        <v>23.9375</v>
      </c>
      <c r="E1593" s="1">
        <f t="shared" si="72"/>
        <v>-3.6271502867049055E-3</v>
      </c>
      <c r="F1593" s="1">
        <f t="shared" si="73"/>
        <v>2.6785714285714191E-2</v>
      </c>
      <c r="G1593" s="1">
        <f t="shared" si="74"/>
        <v>-6.1274509803921573E-2</v>
      </c>
    </row>
    <row r="1594" spans="1:7" x14ac:dyDescent="0.25">
      <c r="A1594" s="7">
        <v>33305</v>
      </c>
      <c r="B1594">
        <v>374.95</v>
      </c>
      <c r="C1594">
        <v>6.0411799262852348</v>
      </c>
      <c r="D1594">
        <v>25.5</v>
      </c>
      <c r="E1594" s="1">
        <f t="shared" si="72"/>
        <v>1.209274705104324E-2</v>
      </c>
      <c r="F1594" s="1">
        <f t="shared" si="73"/>
        <v>-8.8495575221237965E-3</v>
      </c>
      <c r="G1594" s="1">
        <f t="shared" si="74"/>
        <v>-3.0878859857482177E-2</v>
      </c>
    </row>
    <row r="1595" spans="1:7" x14ac:dyDescent="0.25">
      <c r="A1595" s="7">
        <v>33298</v>
      </c>
      <c r="B1595">
        <v>370.47</v>
      </c>
      <c r="C1595">
        <v>6.0951190327699241</v>
      </c>
      <c r="D1595">
        <v>26.3125</v>
      </c>
      <c r="E1595" s="1">
        <f t="shared" si="72"/>
        <v>1.3182004649254786E-2</v>
      </c>
      <c r="F1595" s="1">
        <f t="shared" si="73"/>
        <v>-7.3770491803278548E-2</v>
      </c>
      <c r="G1595" s="1">
        <f t="shared" si="74"/>
        <v>0.13172043010752699</v>
      </c>
    </row>
    <row r="1596" spans="1:7" x14ac:dyDescent="0.25">
      <c r="A1596" s="7">
        <v>33291</v>
      </c>
      <c r="B1596">
        <v>365.65</v>
      </c>
      <c r="C1596">
        <v>6.5805709911321291</v>
      </c>
      <c r="D1596">
        <v>23.25</v>
      </c>
      <c r="E1596" s="1">
        <f t="shared" si="72"/>
        <v>-9.2396900233024937E-3</v>
      </c>
      <c r="F1596" s="1">
        <f t="shared" si="73"/>
        <v>1.6666666666666385E-2</v>
      </c>
      <c r="G1596" s="1">
        <f t="shared" si="74"/>
        <v>0</v>
      </c>
    </row>
    <row r="1597" spans="1:7" x14ac:dyDescent="0.25">
      <c r="A1597" s="7">
        <v>33284</v>
      </c>
      <c r="B1597">
        <v>369.06</v>
      </c>
      <c r="C1597">
        <v>6.4726927781627515</v>
      </c>
      <c r="D1597">
        <v>23.25</v>
      </c>
      <c r="E1597" s="1">
        <f t="shared" si="72"/>
        <v>2.7021010157228353E-2</v>
      </c>
      <c r="F1597" s="1">
        <f t="shared" si="73"/>
        <v>5.2631578947368363E-2</v>
      </c>
      <c r="G1597" s="1">
        <f t="shared" si="74"/>
        <v>5.6818181818181879E-2</v>
      </c>
    </row>
    <row r="1598" spans="1:7" x14ac:dyDescent="0.25">
      <c r="A1598" s="7">
        <v>33277</v>
      </c>
      <c r="B1598">
        <v>359.35</v>
      </c>
      <c r="C1598">
        <v>6.1490581392546142</v>
      </c>
      <c r="D1598">
        <v>22</v>
      </c>
      <c r="E1598" s="1">
        <f t="shared" si="72"/>
        <v>4.7514939513190635E-2</v>
      </c>
      <c r="F1598" s="1">
        <f t="shared" si="73"/>
        <v>5.555555555555558E-2</v>
      </c>
      <c r="G1598" s="1">
        <f t="shared" si="74"/>
        <v>5.7057057057056992E-2</v>
      </c>
    </row>
    <row r="1599" spans="1:7" x14ac:dyDescent="0.25">
      <c r="A1599" s="7">
        <v>33270</v>
      </c>
      <c r="B1599">
        <v>343.05</v>
      </c>
      <c r="C1599">
        <v>5.825423500346476</v>
      </c>
      <c r="D1599">
        <v>20.8125</v>
      </c>
      <c r="E1599" s="1">
        <f t="shared" si="72"/>
        <v>2.0769482548278706E-2</v>
      </c>
      <c r="F1599" s="1">
        <f t="shared" si="73"/>
        <v>0.10204081632653073</v>
      </c>
      <c r="G1599" s="1">
        <f t="shared" si="74"/>
        <v>9.539473684210531E-2</v>
      </c>
    </row>
    <row r="1600" spans="1:7" x14ac:dyDescent="0.25">
      <c r="A1600" s="7">
        <v>33263</v>
      </c>
      <c r="B1600">
        <v>336.07</v>
      </c>
      <c r="C1600">
        <v>5.28603243549958</v>
      </c>
      <c r="D1600">
        <v>19</v>
      </c>
      <c r="E1600" s="1">
        <f t="shared" si="72"/>
        <v>1.1558257833428565E-2</v>
      </c>
      <c r="F1600" s="1">
        <f t="shared" si="73"/>
        <v>0.16666666666666652</v>
      </c>
      <c r="G1600" s="1">
        <f t="shared" si="74"/>
        <v>-2.5641025641025661E-2</v>
      </c>
    </row>
    <row r="1601" spans="1:7" x14ac:dyDescent="0.25">
      <c r="A1601" s="7">
        <v>33256</v>
      </c>
      <c r="B1601">
        <v>332.23</v>
      </c>
      <c r="C1601">
        <v>4.5308849447139261</v>
      </c>
      <c r="D1601">
        <v>19.5</v>
      </c>
      <c r="E1601" s="1">
        <f t="shared" si="72"/>
        <v>5.3928877327665603E-2</v>
      </c>
      <c r="F1601" s="1">
        <f t="shared" si="73"/>
        <v>-2.3255813953488191E-2</v>
      </c>
      <c r="G1601" s="1">
        <f t="shared" si="74"/>
        <v>0.11428571428571432</v>
      </c>
    </row>
    <row r="1602" spans="1:7" x14ac:dyDescent="0.25">
      <c r="A1602" s="7">
        <v>33249</v>
      </c>
      <c r="B1602">
        <v>315.23</v>
      </c>
      <c r="C1602">
        <v>4.6387631576833046</v>
      </c>
      <c r="D1602">
        <v>17.5</v>
      </c>
      <c r="E1602" s="1">
        <f t="shared" si="72"/>
        <v>-1.7975077881619894E-2</v>
      </c>
      <c r="F1602" s="1">
        <f t="shared" si="73"/>
        <v>-4.4444444444444731E-2</v>
      </c>
      <c r="G1602" s="1">
        <f t="shared" si="74"/>
        <v>2.9411764705882248E-2</v>
      </c>
    </row>
    <row r="1603" spans="1:7" x14ac:dyDescent="0.25">
      <c r="A1603" s="7">
        <v>33242</v>
      </c>
      <c r="B1603">
        <v>321</v>
      </c>
      <c r="C1603">
        <v>4.8545195836220643</v>
      </c>
      <c r="D1603">
        <v>17</v>
      </c>
      <c r="E1603" s="1">
        <f t="shared" ref="E1603:E1666" si="75">B1603/B1604-1</f>
        <v>-2.3485032854709265E-2</v>
      </c>
      <c r="F1603" s="1">
        <f t="shared" ref="F1603:F1666" si="76">C1603/C1604-1</f>
        <v>7.1428571428571619E-2</v>
      </c>
      <c r="G1603" s="1">
        <f t="shared" ref="G1603:G1666" si="77">D1603/D1604-1</f>
        <v>-8.108108108108103E-2</v>
      </c>
    </row>
    <row r="1604" spans="1:7" x14ac:dyDescent="0.25">
      <c r="A1604" s="7">
        <v>33235</v>
      </c>
      <c r="B1604">
        <v>328.72</v>
      </c>
      <c r="C1604">
        <v>4.5308849447139261</v>
      </c>
      <c r="D1604">
        <v>18.5</v>
      </c>
      <c r="E1604" s="1">
        <f t="shared" si="75"/>
        <v>-9.1333835719668022E-3</v>
      </c>
      <c r="F1604" s="1">
        <f t="shared" si="76"/>
        <v>-2.3255813953488191E-2</v>
      </c>
      <c r="G1604" s="1">
        <f t="shared" si="77"/>
        <v>-2.3102310231023049E-2</v>
      </c>
    </row>
    <row r="1605" spans="1:7" x14ac:dyDescent="0.25">
      <c r="A1605" s="7">
        <v>33228</v>
      </c>
      <c r="B1605">
        <v>331.75</v>
      </c>
      <c r="C1605">
        <v>4.6387631576833046</v>
      </c>
      <c r="D1605">
        <v>18.9375</v>
      </c>
      <c r="E1605" s="1">
        <f t="shared" si="75"/>
        <v>1.5084756134875477E-2</v>
      </c>
      <c r="F1605" s="1">
        <f t="shared" si="76"/>
        <v>-4.4444444444444731E-2</v>
      </c>
      <c r="G1605" s="1">
        <f t="shared" si="77"/>
        <v>-1.6233766233766267E-2</v>
      </c>
    </row>
    <row r="1606" spans="1:7" x14ac:dyDescent="0.25">
      <c r="A1606" s="7">
        <v>33221</v>
      </c>
      <c r="B1606">
        <v>326.82</v>
      </c>
      <c r="C1606">
        <v>4.8545195836220643</v>
      </c>
      <c r="D1606">
        <v>19.25</v>
      </c>
      <c r="E1606" s="1">
        <f t="shared" si="75"/>
        <v>-2.8375286041190106E-3</v>
      </c>
      <c r="F1606" s="1">
        <f t="shared" si="76"/>
        <v>0.15384615384615419</v>
      </c>
      <c r="G1606" s="1">
        <f t="shared" si="77"/>
        <v>1.9867549668874274E-2</v>
      </c>
    </row>
    <row r="1607" spans="1:7" x14ac:dyDescent="0.25">
      <c r="A1607" s="7">
        <v>33214</v>
      </c>
      <c r="B1607">
        <v>327.75</v>
      </c>
      <c r="C1607">
        <v>4.207250305805788</v>
      </c>
      <c r="D1607">
        <v>18.875</v>
      </c>
      <c r="E1607" s="1">
        <f t="shared" si="75"/>
        <v>1.7162187325429734E-2</v>
      </c>
      <c r="F1607" s="1">
        <f t="shared" si="76"/>
        <v>-2.5000000000000244E-2</v>
      </c>
      <c r="G1607" s="1">
        <f t="shared" si="77"/>
        <v>-3.2051282051282048E-2</v>
      </c>
    </row>
    <row r="1608" spans="1:7" x14ac:dyDescent="0.25">
      <c r="A1608" s="7">
        <v>33207</v>
      </c>
      <c r="B1608">
        <v>322.22000000000003</v>
      </c>
      <c r="C1608">
        <v>4.3151285187751682</v>
      </c>
      <c r="D1608">
        <v>19.5</v>
      </c>
      <c r="E1608" s="1">
        <f t="shared" si="75"/>
        <v>2.2596001269438393E-2</v>
      </c>
      <c r="F1608" s="1">
        <f t="shared" si="76"/>
        <v>0</v>
      </c>
      <c r="G1608" s="1">
        <f t="shared" si="77"/>
        <v>6.8493150684931559E-2</v>
      </c>
    </row>
    <row r="1609" spans="1:7" x14ac:dyDescent="0.25">
      <c r="A1609" s="7">
        <v>33200</v>
      </c>
      <c r="B1609">
        <v>315.10000000000002</v>
      </c>
      <c r="C1609">
        <v>4.3151285187751682</v>
      </c>
      <c r="D1609">
        <v>18.25</v>
      </c>
      <c r="E1609" s="1">
        <f t="shared" si="75"/>
        <v>-6.3698284561048979E-3</v>
      </c>
      <c r="F1609" s="1">
        <f t="shared" si="76"/>
        <v>2.5641025641025994E-2</v>
      </c>
      <c r="G1609" s="1">
        <f t="shared" si="77"/>
        <v>-4.5751633986928053E-2</v>
      </c>
    </row>
    <row r="1610" spans="1:7" x14ac:dyDescent="0.25">
      <c r="A1610" s="7">
        <v>33193</v>
      </c>
      <c r="B1610">
        <v>317.12</v>
      </c>
      <c r="C1610">
        <v>4.207250305805788</v>
      </c>
      <c r="D1610">
        <v>19.125</v>
      </c>
      <c r="E1610" s="1">
        <f t="shared" si="75"/>
        <v>1.0773251737107081E-2</v>
      </c>
      <c r="F1610" s="1">
        <f t="shared" si="76"/>
        <v>2.6315789473683848E-2</v>
      </c>
      <c r="G1610" s="1">
        <f t="shared" si="77"/>
        <v>7.7464788732394263E-2</v>
      </c>
    </row>
    <row r="1611" spans="1:7" x14ac:dyDescent="0.25">
      <c r="A1611" s="7">
        <v>33186</v>
      </c>
      <c r="B1611">
        <v>313.74</v>
      </c>
      <c r="C1611">
        <v>4.0993720928364104</v>
      </c>
      <c r="D1611">
        <v>17.75</v>
      </c>
      <c r="E1611" s="1">
        <f t="shared" si="75"/>
        <v>6.0606060606060996E-3</v>
      </c>
      <c r="F1611" s="1">
        <f t="shared" si="76"/>
        <v>-1.2987012987012658E-2</v>
      </c>
      <c r="G1611" s="1">
        <f t="shared" si="77"/>
        <v>1.4285714285714235E-2</v>
      </c>
    </row>
    <row r="1612" spans="1:7" x14ac:dyDescent="0.25">
      <c r="A1612" s="7">
        <v>33179</v>
      </c>
      <c r="B1612">
        <v>311.85000000000002</v>
      </c>
      <c r="C1612">
        <v>4.1533111993210987</v>
      </c>
      <c r="D1612">
        <v>17.5</v>
      </c>
      <c r="E1612" s="1">
        <f t="shared" si="75"/>
        <v>2.3432115782219265E-2</v>
      </c>
      <c r="F1612" s="1">
        <f t="shared" si="76"/>
        <v>0</v>
      </c>
      <c r="G1612" s="1">
        <f t="shared" si="77"/>
        <v>6.4638783269961975E-2</v>
      </c>
    </row>
    <row r="1613" spans="1:7" x14ac:dyDescent="0.25">
      <c r="A1613" s="7">
        <v>33172</v>
      </c>
      <c r="B1613">
        <v>304.70999999999998</v>
      </c>
      <c r="C1613">
        <v>4.1533111993210987</v>
      </c>
      <c r="D1613">
        <v>16.4375</v>
      </c>
      <c r="E1613" s="1">
        <f t="shared" si="75"/>
        <v>-2.4865591397849607E-2</v>
      </c>
      <c r="F1613" s="1">
        <f t="shared" si="76"/>
        <v>-3.75000000000002E-2</v>
      </c>
      <c r="G1613" s="1">
        <f t="shared" si="77"/>
        <v>7.6628352490422103E-3</v>
      </c>
    </row>
    <row r="1614" spans="1:7" x14ac:dyDescent="0.25">
      <c r="A1614" s="7">
        <v>33165</v>
      </c>
      <c r="B1614">
        <v>312.48</v>
      </c>
      <c r="C1614">
        <v>4.3151285187751682</v>
      </c>
      <c r="D1614">
        <v>16.3125</v>
      </c>
      <c r="E1614" s="1">
        <f t="shared" si="75"/>
        <v>4.1495850414958735E-2</v>
      </c>
      <c r="F1614" s="1">
        <f t="shared" si="76"/>
        <v>5.2631578947368363E-2</v>
      </c>
      <c r="G1614" s="1">
        <f t="shared" si="77"/>
        <v>7.4074074074074181E-2</v>
      </c>
    </row>
    <row r="1615" spans="1:7" x14ac:dyDescent="0.25">
      <c r="A1615" s="7">
        <v>33158</v>
      </c>
      <c r="B1615">
        <v>300.02999999999997</v>
      </c>
      <c r="C1615">
        <v>4.0993720928364104</v>
      </c>
      <c r="D1615">
        <v>15.1875</v>
      </c>
      <c r="E1615" s="1">
        <f t="shared" si="75"/>
        <v>-3.6821829855537835E-2</v>
      </c>
      <c r="F1615" s="1">
        <f t="shared" si="76"/>
        <v>-2.5641025641025217E-2</v>
      </c>
      <c r="G1615" s="1">
        <f t="shared" si="77"/>
        <v>-0.12903225806451613</v>
      </c>
    </row>
    <row r="1616" spans="1:7" x14ac:dyDescent="0.25">
      <c r="A1616" s="7">
        <v>33151</v>
      </c>
      <c r="B1616">
        <v>311.5</v>
      </c>
      <c r="C1616">
        <v>4.207250305805788</v>
      </c>
      <c r="D1616">
        <v>17.4375</v>
      </c>
      <c r="E1616" s="1">
        <f t="shared" si="75"/>
        <v>1.780754778630933E-2</v>
      </c>
      <c r="F1616" s="1">
        <f t="shared" si="76"/>
        <v>2.6315789473683848E-2</v>
      </c>
      <c r="G1616" s="1">
        <f t="shared" si="77"/>
        <v>1.4545454545454639E-2</v>
      </c>
    </row>
    <row r="1617" spans="1:7" x14ac:dyDescent="0.25">
      <c r="A1617" s="7">
        <v>33144</v>
      </c>
      <c r="B1617">
        <v>306.05</v>
      </c>
      <c r="C1617">
        <v>4.0993720928364104</v>
      </c>
      <c r="D1617">
        <v>17.1875</v>
      </c>
      <c r="E1617" s="1">
        <f t="shared" si="75"/>
        <v>-1.6927919825260096E-2</v>
      </c>
      <c r="F1617" s="1">
        <f t="shared" si="76"/>
        <v>-6.1728395061728225E-2</v>
      </c>
      <c r="G1617" s="1">
        <f t="shared" si="77"/>
        <v>7.3260073260073E-3</v>
      </c>
    </row>
    <row r="1618" spans="1:7" x14ac:dyDescent="0.25">
      <c r="A1618" s="7">
        <v>33137</v>
      </c>
      <c r="B1618">
        <v>311.32</v>
      </c>
      <c r="C1618">
        <v>4.3690676252598575</v>
      </c>
      <c r="D1618">
        <v>17.0625</v>
      </c>
      <c r="E1618" s="1">
        <f t="shared" si="75"/>
        <v>-1.739102988984631E-2</v>
      </c>
      <c r="F1618" s="1">
        <f t="shared" si="76"/>
        <v>0</v>
      </c>
      <c r="G1618" s="1">
        <f t="shared" si="77"/>
        <v>-3.8732394366197131E-2</v>
      </c>
    </row>
    <row r="1619" spans="1:7" x14ac:dyDescent="0.25">
      <c r="A1619" s="7">
        <v>33130</v>
      </c>
      <c r="B1619">
        <v>316.83</v>
      </c>
      <c r="C1619">
        <v>4.3690676252598575</v>
      </c>
      <c r="D1619">
        <v>17.75</v>
      </c>
      <c r="E1619" s="1">
        <f t="shared" si="75"/>
        <v>-2.0315398886827429E-2</v>
      </c>
      <c r="F1619" s="1">
        <f t="shared" si="76"/>
        <v>1.2499999999999956E-2</v>
      </c>
      <c r="G1619" s="1">
        <f t="shared" si="77"/>
        <v>-6.9930069930069783E-3</v>
      </c>
    </row>
    <row r="1620" spans="1:7" x14ac:dyDescent="0.25">
      <c r="A1620" s="7">
        <v>33123</v>
      </c>
      <c r="B1620">
        <v>323.39999999999998</v>
      </c>
      <c r="C1620">
        <v>4.3151285187751682</v>
      </c>
      <c r="D1620">
        <v>17.875</v>
      </c>
      <c r="E1620" s="1">
        <f t="shared" si="75"/>
        <v>2.6041666666665186E-3</v>
      </c>
      <c r="F1620" s="1">
        <f t="shared" si="76"/>
        <v>-4.7619047619047561E-2</v>
      </c>
      <c r="G1620" s="1">
        <f t="shared" si="77"/>
        <v>-3.4843205574912606E-3</v>
      </c>
    </row>
    <row r="1621" spans="1:7" x14ac:dyDescent="0.25">
      <c r="A1621" s="7">
        <v>33116</v>
      </c>
      <c r="B1621">
        <v>322.56</v>
      </c>
      <c r="C1621">
        <v>4.5308849447139261</v>
      </c>
      <c r="D1621">
        <v>17.9375</v>
      </c>
      <c r="E1621" s="1">
        <f t="shared" si="75"/>
        <v>3.5472376488716373E-2</v>
      </c>
      <c r="F1621" s="1">
        <f t="shared" si="76"/>
        <v>0.1052631578947365</v>
      </c>
      <c r="G1621" s="1">
        <f t="shared" si="77"/>
        <v>1.0563380281690238E-2</v>
      </c>
    </row>
    <row r="1622" spans="1:7" x14ac:dyDescent="0.25">
      <c r="A1622" s="7">
        <v>33109</v>
      </c>
      <c r="B1622">
        <v>311.51</v>
      </c>
      <c r="C1622">
        <v>4.0993720928364104</v>
      </c>
      <c r="D1622">
        <v>17.75</v>
      </c>
      <c r="E1622" s="1">
        <f t="shared" si="75"/>
        <v>-4.9781899155049825E-2</v>
      </c>
      <c r="F1622" s="1">
        <f t="shared" si="76"/>
        <v>-0.13636363636363635</v>
      </c>
      <c r="G1622" s="1">
        <f t="shared" si="77"/>
        <v>-7.4918566775244333E-2</v>
      </c>
    </row>
    <row r="1623" spans="1:7" x14ac:dyDescent="0.25">
      <c r="A1623" s="7">
        <v>33102</v>
      </c>
      <c r="B1623">
        <v>327.83</v>
      </c>
      <c r="C1623">
        <v>4.7466413706526858</v>
      </c>
      <c r="D1623">
        <v>19.1875</v>
      </c>
      <c r="E1623" s="1">
        <f t="shared" si="75"/>
        <v>-2.2919647114926112E-2</v>
      </c>
      <c r="F1623" s="1">
        <f t="shared" si="76"/>
        <v>-4.3478260869564966E-2</v>
      </c>
      <c r="G1623" s="1">
        <f t="shared" si="77"/>
        <v>-8.9020771513353081E-2</v>
      </c>
    </row>
    <row r="1624" spans="1:7" x14ac:dyDescent="0.25">
      <c r="A1624" s="7">
        <v>33095</v>
      </c>
      <c r="B1624">
        <v>335.52</v>
      </c>
      <c r="C1624">
        <v>4.9623977965914428</v>
      </c>
      <c r="D1624">
        <v>21.0625</v>
      </c>
      <c r="E1624" s="1">
        <f t="shared" si="75"/>
        <v>-2.7083454155309439E-2</v>
      </c>
      <c r="F1624" s="1">
        <f t="shared" si="76"/>
        <v>0</v>
      </c>
      <c r="G1624" s="1">
        <f t="shared" si="77"/>
        <v>-2.6011560693641633E-2</v>
      </c>
    </row>
    <row r="1625" spans="1:7" x14ac:dyDescent="0.25">
      <c r="A1625" s="7">
        <v>33088</v>
      </c>
      <c r="B1625">
        <v>344.86</v>
      </c>
      <c r="C1625">
        <v>4.9623977965914428</v>
      </c>
      <c r="D1625">
        <v>21.625</v>
      </c>
      <c r="E1625" s="1">
        <f t="shared" si="75"/>
        <v>-2.4275690357627888E-2</v>
      </c>
      <c r="F1625" s="1">
        <f t="shared" si="76"/>
        <v>-7.999999999999996E-2</v>
      </c>
      <c r="G1625" s="1">
        <f t="shared" si="77"/>
        <v>-3.8888888888888862E-2</v>
      </c>
    </row>
    <row r="1626" spans="1:7" x14ac:dyDescent="0.25">
      <c r="A1626" s="7">
        <v>33081</v>
      </c>
      <c r="B1626">
        <v>353.44</v>
      </c>
      <c r="C1626">
        <v>5.3939106484689594</v>
      </c>
      <c r="D1626">
        <v>22.5</v>
      </c>
      <c r="E1626" s="1">
        <f t="shared" si="75"/>
        <v>-2.2593401731146878E-2</v>
      </c>
      <c r="F1626" s="1">
        <f t="shared" si="76"/>
        <v>-1.9607843137254943E-2</v>
      </c>
      <c r="G1626" s="1">
        <f t="shared" si="77"/>
        <v>-2.7027027027026973E-2</v>
      </c>
    </row>
    <row r="1627" spans="1:7" x14ac:dyDescent="0.25">
      <c r="A1627" s="7">
        <v>33074</v>
      </c>
      <c r="B1627">
        <v>361.61</v>
      </c>
      <c r="C1627">
        <v>5.5017888614383388</v>
      </c>
      <c r="D1627">
        <v>23.125</v>
      </c>
      <c r="E1627" s="1">
        <f t="shared" si="75"/>
        <v>-1.5518227110615013E-2</v>
      </c>
      <c r="F1627" s="1">
        <f t="shared" si="76"/>
        <v>2.0000000000000018E-2</v>
      </c>
      <c r="G1627" s="1">
        <f t="shared" si="77"/>
        <v>-2.8871391076115471E-2</v>
      </c>
    </row>
    <row r="1628" spans="1:7" x14ac:dyDescent="0.25">
      <c r="A1628" s="7">
        <v>33067</v>
      </c>
      <c r="B1628">
        <v>367.31</v>
      </c>
      <c r="C1628">
        <v>5.3939106484689594</v>
      </c>
      <c r="D1628">
        <v>23.8125</v>
      </c>
      <c r="E1628" s="1">
        <f t="shared" si="75"/>
        <v>2.4803303387087805E-2</v>
      </c>
      <c r="F1628" s="1">
        <f t="shared" si="76"/>
        <v>-5.6603773584905648E-2</v>
      </c>
      <c r="G1628" s="1">
        <f t="shared" si="77"/>
        <v>7.6271186440677985E-2</v>
      </c>
    </row>
    <row r="1629" spans="1:7" x14ac:dyDescent="0.25">
      <c r="A1629" s="7">
        <v>33060</v>
      </c>
      <c r="B1629">
        <v>358.42</v>
      </c>
      <c r="C1629">
        <v>5.7175452873770967</v>
      </c>
      <c r="D1629">
        <v>22.125</v>
      </c>
      <c r="E1629" s="1">
        <f t="shared" si="75"/>
        <v>1.1172560192169723E-3</v>
      </c>
      <c r="F1629" s="1">
        <f t="shared" si="76"/>
        <v>-5.3571428571428714E-2</v>
      </c>
      <c r="G1629" s="1">
        <f t="shared" si="77"/>
        <v>-1.1173184357541888E-2</v>
      </c>
    </row>
    <row r="1630" spans="1:7" x14ac:dyDescent="0.25">
      <c r="A1630" s="7">
        <v>33053</v>
      </c>
      <c r="B1630">
        <v>358.02</v>
      </c>
      <c r="C1630">
        <v>6.0411799262852348</v>
      </c>
      <c r="D1630">
        <v>22.375</v>
      </c>
      <c r="E1630" s="1">
        <f t="shared" si="75"/>
        <v>7.2869482035842204E-3</v>
      </c>
      <c r="F1630" s="1">
        <f t="shared" si="76"/>
        <v>1.8181818181818299E-2</v>
      </c>
      <c r="G1630" s="1">
        <f t="shared" si="77"/>
        <v>-4.5333333333333337E-2</v>
      </c>
    </row>
    <row r="1631" spans="1:7" x14ac:dyDescent="0.25">
      <c r="A1631" s="7">
        <v>33046</v>
      </c>
      <c r="B1631">
        <v>355.43</v>
      </c>
      <c r="C1631">
        <v>5.9333017133158554</v>
      </c>
      <c r="D1631">
        <v>23.4375</v>
      </c>
      <c r="E1631" s="1">
        <f t="shared" si="75"/>
        <v>-2.0611170813700452E-2</v>
      </c>
      <c r="F1631" s="1">
        <f t="shared" si="76"/>
        <v>0</v>
      </c>
      <c r="G1631" s="1">
        <f t="shared" si="77"/>
        <v>-1.8324607329842979E-2</v>
      </c>
    </row>
    <row r="1632" spans="1:7" x14ac:dyDescent="0.25">
      <c r="A1632" s="7">
        <v>33039</v>
      </c>
      <c r="B1632">
        <v>362.91</v>
      </c>
      <c r="C1632">
        <v>5.9333017133158554</v>
      </c>
      <c r="D1632">
        <v>23.875</v>
      </c>
      <c r="E1632" s="1">
        <f t="shared" si="75"/>
        <v>1.1708622564188476E-2</v>
      </c>
      <c r="F1632" s="1">
        <f t="shared" si="76"/>
        <v>-1.7857142857142905E-2</v>
      </c>
      <c r="G1632" s="1">
        <f t="shared" si="77"/>
        <v>5.5248618784530468E-2</v>
      </c>
    </row>
    <row r="1633" spans="1:7" x14ac:dyDescent="0.25">
      <c r="A1633" s="7">
        <v>33032</v>
      </c>
      <c r="B1633">
        <v>358.71</v>
      </c>
      <c r="C1633">
        <v>6.0411799262852348</v>
      </c>
      <c r="D1633">
        <v>22.625</v>
      </c>
      <c r="E1633" s="1">
        <f t="shared" si="75"/>
        <v>-1.2253552153321023E-2</v>
      </c>
      <c r="F1633" s="1">
        <f t="shared" si="76"/>
        <v>1.8181818181818299E-2</v>
      </c>
      <c r="G1633" s="1">
        <f t="shared" si="77"/>
        <v>-7.1794871794871762E-2</v>
      </c>
    </row>
    <row r="1634" spans="1:7" x14ac:dyDescent="0.25">
      <c r="A1634" s="7">
        <v>33025</v>
      </c>
      <c r="B1634">
        <v>363.16</v>
      </c>
      <c r="C1634">
        <v>5.9333017133158554</v>
      </c>
      <c r="D1634">
        <v>24.375</v>
      </c>
      <c r="E1634" s="1">
        <f t="shared" si="75"/>
        <v>2.4197642281008624E-2</v>
      </c>
      <c r="F1634" s="1">
        <f t="shared" si="76"/>
        <v>-3.5087719298245723E-2</v>
      </c>
      <c r="G1634" s="1">
        <f t="shared" si="77"/>
        <v>5.1212938005390729E-2</v>
      </c>
    </row>
    <row r="1635" spans="1:7" x14ac:dyDescent="0.25">
      <c r="A1635" s="7">
        <v>33018</v>
      </c>
      <c r="B1635">
        <v>354.58</v>
      </c>
      <c r="C1635">
        <v>6.1490581392546142</v>
      </c>
      <c r="D1635">
        <v>23.1875</v>
      </c>
      <c r="E1635" s="1">
        <f t="shared" si="75"/>
        <v>-1.6918565305668043E-4</v>
      </c>
      <c r="F1635" s="1">
        <f t="shared" si="76"/>
        <v>0</v>
      </c>
      <c r="G1635" s="1">
        <f t="shared" si="77"/>
        <v>5.4200542005420349E-3</v>
      </c>
    </row>
    <row r="1636" spans="1:7" x14ac:dyDescent="0.25">
      <c r="A1636" s="7">
        <v>33011</v>
      </c>
      <c r="B1636">
        <v>354.64</v>
      </c>
      <c r="C1636">
        <v>6.1490581392546142</v>
      </c>
      <c r="D1636">
        <v>23.0625</v>
      </c>
      <c r="E1636" s="1">
        <f t="shared" si="75"/>
        <v>7.5000000000000622E-3</v>
      </c>
      <c r="F1636" s="1">
        <f t="shared" si="76"/>
        <v>-1.7241379310344862E-2</v>
      </c>
      <c r="G1636" s="1">
        <f t="shared" si="77"/>
        <v>6.6473988439306408E-2</v>
      </c>
    </row>
    <row r="1637" spans="1:7" x14ac:dyDescent="0.25">
      <c r="A1637" s="7">
        <v>33004</v>
      </c>
      <c r="B1637">
        <v>352</v>
      </c>
      <c r="C1637">
        <v>6.2569363522239936</v>
      </c>
      <c r="D1637">
        <v>21.625</v>
      </c>
      <c r="E1637" s="1">
        <f t="shared" si="75"/>
        <v>4.0219864653210813E-2</v>
      </c>
      <c r="F1637" s="1">
        <f t="shared" si="76"/>
        <v>3.5714285714285809E-2</v>
      </c>
      <c r="G1637" s="1">
        <f t="shared" si="77"/>
        <v>-1.7045454545454586E-2</v>
      </c>
    </row>
    <row r="1638" spans="1:7" x14ac:dyDescent="0.25">
      <c r="A1638" s="7">
        <v>32997</v>
      </c>
      <c r="B1638">
        <v>338.39</v>
      </c>
      <c r="C1638">
        <v>6.0411799262852348</v>
      </c>
      <c r="D1638">
        <v>22</v>
      </c>
      <c r="E1638" s="1">
        <f t="shared" si="75"/>
        <v>2.8197259275014375E-2</v>
      </c>
      <c r="F1638" s="1">
        <f t="shared" si="76"/>
        <v>-4.2735042735042694E-2</v>
      </c>
      <c r="G1638" s="1">
        <f t="shared" si="77"/>
        <v>7.3170731707317138E-2</v>
      </c>
    </row>
    <row r="1639" spans="1:7" x14ac:dyDescent="0.25">
      <c r="A1639" s="7">
        <v>32990</v>
      </c>
      <c r="B1639">
        <v>329.11</v>
      </c>
      <c r="C1639">
        <v>6.3108754587086828</v>
      </c>
      <c r="D1639">
        <v>20.5</v>
      </c>
      <c r="E1639" s="1">
        <f t="shared" si="75"/>
        <v>-1.7933874433038843E-2</v>
      </c>
      <c r="F1639" s="1">
        <f t="shared" si="76"/>
        <v>-4.0983606557376762E-2</v>
      </c>
      <c r="G1639" s="1">
        <f t="shared" si="77"/>
        <v>-1.7964071856287456E-2</v>
      </c>
    </row>
    <row r="1640" spans="1:7" x14ac:dyDescent="0.25">
      <c r="A1640" s="7">
        <v>32983</v>
      </c>
      <c r="B1640">
        <v>335.12</v>
      </c>
      <c r="C1640">
        <v>6.5805709911321291</v>
      </c>
      <c r="D1640">
        <v>20.875</v>
      </c>
      <c r="E1640" s="1">
        <f t="shared" si="75"/>
        <v>-2.6775861067549478E-2</v>
      </c>
      <c r="F1640" s="1">
        <f t="shared" si="76"/>
        <v>-3.1746031746031966E-2</v>
      </c>
      <c r="G1640" s="1">
        <f t="shared" si="77"/>
        <v>-3.7463976945244948E-2</v>
      </c>
    </row>
    <row r="1641" spans="1:7" x14ac:dyDescent="0.25">
      <c r="A1641" s="7">
        <v>32976</v>
      </c>
      <c r="B1641">
        <v>344.34</v>
      </c>
      <c r="C1641">
        <v>6.7963274170708887</v>
      </c>
      <c r="D1641">
        <v>21.6875</v>
      </c>
      <c r="E1641" s="1">
        <f t="shared" si="75"/>
        <v>1.2526464361326761E-2</v>
      </c>
      <c r="F1641" s="1">
        <f t="shared" si="76"/>
        <v>0</v>
      </c>
      <c r="G1641" s="1">
        <f t="shared" si="77"/>
        <v>-1.139601139601143E-2</v>
      </c>
    </row>
    <row r="1642" spans="1:7" x14ac:dyDescent="0.25">
      <c r="A1642" s="7">
        <v>32969</v>
      </c>
      <c r="B1642">
        <v>340.08</v>
      </c>
      <c r="C1642">
        <v>6.7963274170708887</v>
      </c>
      <c r="D1642">
        <v>21.9375</v>
      </c>
      <c r="E1642" s="1">
        <f t="shared" si="75"/>
        <v>4.1183738306749262E-4</v>
      </c>
      <c r="F1642" s="1">
        <f t="shared" si="76"/>
        <v>1.6129032258064502E-2</v>
      </c>
      <c r="G1642" s="1">
        <f t="shared" si="77"/>
        <v>2.6315789473684292E-2</v>
      </c>
    </row>
    <row r="1643" spans="1:7" x14ac:dyDescent="0.25">
      <c r="A1643" s="7">
        <v>32962</v>
      </c>
      <c r="B1643">
        <v>339.94</v>
      </c>
      <c r="C1643">
        <v>6.6884492041015093</v>
      </c>
      <c r="D1643">
        <v>21.375</v>
      </c>
      <c r="E1643" s="1">
        <f t="shared" si="75"/>
        <v>8.0659510112091048E-3</v>
      </c>
      <c r="F1643" s="1">
        <f t="shared" si="76"/>
        <v>4.2016806722688926E-2</v>
      </c>
      <c r="G1643" s="1">
        <f t="shared" si="77"/>
        <v>-5.8139534883721034E-3</v>
      </c>
    </row>
    <row r="1644" spans="1:7" x14ac:dyDescent="0.25">
      <c r="A1644" s="7">
        <v>32955</v>
      </c>
      <c r="B1644">
        <v>337.22</v>
      </c>
      <c r="C1644">
        <v>6.4187536716780622</v>
      </c>
      <c r="D1644">
        <v>21.5</v>
      </c>
      <c r="E1644" s="1">
        <f t="shared" si="75"/>
        <v>-1.371706004504103E-2</v>
      </c>
      <c r="F1644" s="1">
        <f t="shared" si="76"/>
        <v>-8.3333333333333037E-3</v>
      </c>
      <c r="G1644" s="1">
        <f t="shared" si="77"/>
        <v>5.1987767584097844E-2</v>
      </c>
    </row>
    <row r="1645" spans="1:7" x14ac:dyDescent="0.25">
      <c r="A1645" s="7">
        <v>32948</v>
      </c>
      <c r="B1645">
        <v>341.91</v>
      </c>
      <c r="C1645">
        <v>6.4726927781627515</v>
      </c>
      <c r="D1645">
        <v>20.4375</v>
      </c>
      <c r="E1645" s="1">
        <f t="shared" si="75"/>
        <v>1.1777587074246254E-2</v>
      </c>
      <c r="F1645" s="1">
        <f t="shared" si="76"/>
        <v>0</v>
      </c>
      <c r="G1645" s="1">
        <f t="shared" si="77"/>
        <v>-2.9673590504451064E-2</v>
      </c>
    </row>
    <row r="1646" spans="1:7" x14ac:dyDescent="0.25">
      <c r="A1646" s="7">
        <v>32941</v>
      </c>
      <c r="B1646">
        <v>337.93</v>
      </c>
      <c r="C1646">
        <v>6.4726927781627515</v>
      </c>
      <c r="D1646">
        <v>21.0625</v>
      </c>
      <c r="E1646" s="1">
        <f t="shared" si="75"/>
        <v>7.1228467544852681E-3</v>
      </c>
      <c r="F1646" s="1">
        <f t="shared" si="76"/>
        <v>3.4482758620689502E-2</v>
      </c>
      <c r="G1646" s="1">
        <f t="shared" si="77"/>
        <v>-4.8022598870056443E-2</v>
      </c>
    </row>
    <row r="1647" spans="1:7" x14ac:dyDescent="0.25">
      <c r="A1647" s="7">
        <v>32934</v>
      </c>
      <c r="B1647">
        <v>335.54</v>
      </c>
      <c r="C1647">
        <v>6.2569363522239936</v>
      </c>
      <c r="D1647">
        <v>22.125</v>
      </c>
      <c r="E1647" s="1">
        <f t="shared" si="75"/>
        <v>3.5138053370353362E-2</v>
      </c>
      <c r="F1647" s="1">
        <f t="shared" si="76"/>
        <v>0</v>
      </c>
      <c r="G1647" s="1">
        <f t="shared" si="77"/>
        <v>8.5889570552147187E-2</v>
      </c>
    </row>
    <row r="1648" spans="1:7" x14ac:dyDescent="0.25">
      <c r="A1648" s="7">
        <v>32927</v>
      </c>
      <c r="B1648">
        <v>324.14999999999998</v>
      </c>
      <c r="C1648">
        <v>6.2569363522239936</v>
      </c>
      <c r="D1648">
        <v>20.375</v>
      </c>
      <c r="E1648" s="1">
        <f t="shared" si="75"/>
        <v>-2.5757393604231904E-2</v>
      </c>
      <c r="F1648" s="1">
        <f t="shared" si="76"/>
        <v>-6.4516129032257896E-2</v>
      </c>
      <c r="G1648" s="1">
        <f t="shared" si="77"/>
        <v>-6.0975609756097615E-3</v>
      </c>
    </row>
    <row r="1649" spans="1:7" x14ac:dyDescent="0.25">
      <c r="A1649" s="7">
        <v>32920</v>
      </c>
      <c r="B1649">
        <v>332.72</v>
      </c>
      <c r="C1649">
        <v>6.6884492041015093</v>
      </c>
      <c r="D1649">
        <v>20.5</v>
      </c>
      <c r="E1649" s="1">
        <f t="shared" si="75"/>
        <v>-2.6976799952040942E-3</v>
      </c>
      <c r="F1649" s="1">
        <f t="shared" si="76"/>
        <v>6.8965517241379226E-2</v>
      </c>
      <c r="G1649" s="1">
        <f t="shared" si="77"/>
        <v>-3.0395136778115228E-3</v>
      </c>
    </row>
    <row r="1650" spans="1:7" x14ac:dyDescent="0.25">
      <c r="A1650" s="7">
        <v>32913</v>
      </c>
      <c r="B1650">
        <v>333.62</v>
      </c>
      <c r="C1650">
        <v>6.2569363522239936</v>
      </c>
      <c r="D1650">
        <v>20.5625</v>
      </c>
      <c r="E1650" s="1">
        <f t="shared" si="75"/>
        <v>8.1590716789556872E-3</v>
      </c>
      <c r="F1650" s="1">
        <f t="shared" si="76"/>
        <v>3.5714285714285809E-2</v>
      </c>
      <c r="G1650" s="1">
        <f t="shared" si="77"/>
        <v>6.1162079510703737E-3</v>
      </c>
    </row>
    <row r="1651" spans="1:7" x14ac:dyDescent="0.25">
      <c r="A1651" s="7">
        <v>32906</v>
      </c>
      <c r="B1651">
        <v>330.92</v>
      </c>
      <c r="C1651">
        <v>6.0411799262852348</v>
      </c>
      <c r="D1651">
        <v>20.4375</v>
      </c>
      <c r="E1651" s="1">
        <f t="shared" si="75"/>
        <v>1.5715162676488648E-2</v>
      </c>
      <c r="F1651" s="1">
        <f t="shared" si="76"/>
        <v>9.8039215686274606E-2</v>
      </c>
      <c r="G1651" s="1">
        <f t="shared" si="77"/>
        <v>5.8252427184465994E-2</v>
      </c>
    </row>
    <row r="1652" spans="1:7" x14ac:dyDescent="0.25">
      <c r="A1652" s="7">
        <v>32899</v>
      </c>
      <c r="B1652">
        <v>325.8</v>
      </c>
      <c r="C1652">
        <v>5.5017888614383388</v>
      </c>
      <c r="D1652">
        <v>19.3125</v>
      </c>
      <c r="E1652" s="1">
        <f t="shared" si="75"/>
        <v>-3.9363113666519123E-2</v>
      </c>
      <c r="F1652" s="1">
        <f t="shared" si="76"/>
        <v>-8.9285714285714302E-2</v>
      </c>
      <c r="G1652" s="1">
        <f t="shared" si="77"/>
        <v>3.2467532467532756E-3</v>
      </c>
    </row>
    <row r="1653" spans="1:7" x14ac:dyDescent="0.25">
      <c r="A1653" s="7">
        <v>32892</v>
      </c>
      <c r="B1653">
        <v>339.15</v>
      </c>
      <c r="C1653">
        <v>6.0411799262852348</v>
      </c>
      <c r="D1653">
        <v>19.25</v>
      </c>
      <c r="E1653" s="1">
        <f t="shared" si="75"/>
        <v>-2.2945900626600846E-3</v>
      </c>
      <c r="F1653" s="1">
        <f t="shared" si="76"/>
        <v>-1.7543859649122862E-2</v>
      </c>
      <c r="G1653" s="1">
        <f t="shared" si="77"/>
        <v>3.0100334448160515E-2</v>
      </c>
    </row>
    <row r="1654" spans="1:7" x14ac:dyDescent="0.25">
      <c r="A1654" s="7">
        <v>32885</v>
      </c>
      <c r="B1654">
        <v>339.93</v>
      </c>
      <c r="C1654">
        <v>6.1490581392546142</v>
      </c>
      <c r="D1654">
        <v>18.6875</v>
      </c>
      <c r="E1654" s="1">
        <f t="shared" si="75"/>
        <v>-3.4838160136286156E-2</v>
      </c>
      <c r="F1654" s="1">
        <f t="shared" si="76"/>
        <v>-6.5573770491803018E-2</v>
      </c>
      <c r="G1654" s="1">
        <f t="shared" si="77"/>
        <v>-9.9337748344371368E-3</v>
      </c>
    </row>
    <row r="1655" spans="1:7" x14ac:dyDescent="0.25">
      <c r="A1655" s="7">
        <v>32878</v>
      </c>
      <c r="B1655">
        <v>352.2</v>
      </c>
      <c r="C1655">
        <v>6.5805709911321291</v>
      </c>
      <c r="D1655">
        <v>18.875</v>
      </c>
      <c r="E1655" s="1">
        <f t="shared" si="75"/>
        <v>-3.3955857385398192E-3</v>
      </c>
      <c r="F1655" s="1">
        <f t="shared" si="76"/>
        <v>0.12962962962962932</v>
      </c>
      <c r="G1655" s="1">
        <f t="shared" si="77"/>
        <v>2.7210884353741527E-2</v>
      </c>
    </row>
    <row r="1656" spans="1:7" x14ac:dyDescent="0.25">
      <c r="A1656" s="7">
        <v>32871</v>
      </c>
      <c r="B1656">
        <v>353.4</v>
      </c>
      <c r="C1656">
        <v>5.825423500346476</v>
      </c>
      <c r="D1656">
        <v>18.375</v>
      </c>
      <c r="E1656" s="1">
        <f t="shared" si="75"/>
        <v>1.7212595705486056E-2</v>
      </c>
      <c r="F1656" s="1">
        <f t="shared" si="76"/>
        <v>0.14893617021276584</v>
      </c>
      <c r="G1656" s="1">
        <f t="shared" si="77"/>
        <v>3.5211267605633756E-2</v>
      </c>
    </row>
    <row r="1657" spans="1:7" x14ac:dyDescent="0.25">
      <c r="A1657" s="7">
        <v>32864</v>
      </c>
      <c r="B1657">
        <v>347.42</v>
      </c>
      <c r="C1657">
        <v>5.0702760095608221</v>
      </c>
      <c r="D1657">
        <v>17.75</v>
      </c>
      <c r="E1657" s="1">
        <f t="shared" si="75"/>
        <v>-7.7683212429313642E-3</v>
      </c>
      <c r="F1657" s="1">
        <f t="shared" si="76"/>
        <v>-9.6153846153846034E-2</v>
      </c>
      <c r="G1657" s="1">
        <f t="shared" si="77"/>
        <v>1.4285714285714235E-2</v>
      </c>
    </row>
    <row r="1658" spans="1:7" x14ac:dyDescent="0.25">
      <c r="A1658" s="7">
        <v>32857</v>
      </c>
      <c r="B1658">
        <v>350.14</v>
      </c>
      <c r="C1658">
        <v>5.6096670744077173</v>
      </c>
      <c r="D1658">
        <v>17.5</v>
      </c>
      <c r="E1658" s="1">
        <f t="shared" si="75"/>
        <v>4.1584215205483499E-3</v>
      </c>
      <c r="F1658" s="1">
        <f t="shared" si="76"/>
        <v>-7.1428571428571508E-2</v>
      </c>
      <c r="G1658" s="1">
        <f t="shared" si="77"/>
        <v>1.8181818181818077E-2</v>
      </c>
    </row>
    <row r="1659" spans="1:7" x14ac:dyDescent="0.25">
      <c r="A1659" s="7">
        <v>32850</v>
      </c>
      <c r="B1659">
        <v>348.69</v>
      </c>
      <c r="C1659">
        <v>6.0411799262852348</v>
      </c>
      <c r="D1659">
        <v>17.1875</v>
      </c>
      <c r="E1659" s="1">
        <f t="shared" si="75"/>
        <v>-5.5328979265892864E-3</v>
      </c>
      <c r="F1659" s="1">
        <f t="shared" si="76"/>
        <v>-5.0847457627118731E-2</v>
      </c>
      <c r="G1659" s="1">
        <f t="shared" si="77"/>
        <v>5.3639846743295028E-2</v>
      </c>
    </row>
    <row r="1660" spans="1:7" x14ac:dyDescent="0.25">
      <c r="A1660" s="7">
        <v>32843</v>
      </c>
      <c r="B1660">
        <v>350.63</v>
      </c>
      <c r="C1660">
        <v>6.364814565193373</v>
      </c>
      <c r="D1660">
        <v>16.3125</v>
      </c>
      <c r="E1660" s="1">
        <f t="shared" si="75"/>
        <v>1.9362153676192539E-2</v>
      </c>
      <c r="F1660" s="1">
        <f t="shared" si="76"/>
        <v>-1.6666666666666607E-2</v>
      </c>
      <c r="G1660" s="1">
        <f t="shared" si="77"/>
        <v>4.4000000000000039E-2</v>
      </c>
    </row>
    <row r="1661" spans="1:7" x14ac:dyDescent="0.25">
      <c r="A1661" s="7">
        <v>32836</v>
      </c>
      <c r="B1661">
        <v>343.97</v>
      </c>
      <c r="C1661">
        <v>6.4726927781627515</v>
      </c>
      <c r="D1661">
        <v>15.625</v>
      </c>
      <c r="E1661" s="1">
        <f t="shared" si="75"/>
        <v>6.9084628670121884E-3</v>
      </c>
      <c r="F1661" s="1">
        <f t="shared" si="76"/>
        <v>5.2631578947368363E-2</v>
      </c>
      <c r="G1661" s="1">
        <f t="shared" si="77"/>
        <v>2.0408163265306145E-2</v>
      </c>
    </row>
    <row r="1662" spans="1:7" x14ac:dyDescent="0.25">
      <c r="A1662" s="7">
        <v>32829</v>
      </c>
      <c r="B1662">
        <v>341.61</v>
      </c>
      <c r="C1662">
        <v>6.1490581392546142</v>
      </c>
      <c r="D1662">
        <v>15.3125</v>
      </c>
      <c r="E1662" s="1">
        <f t="shared" si="75"/>
        <v>7.4019463285166509E-3</v>
      </c>
      <c r="F1662" s="1">
        <f t="shared" si="76"/>
        <v>-1.7241379310344862E-2</v>
      </c>
      <c r="G1662" s="1">
        <f t="shared" si="77"/>
        <v>1.2396694214876103E-2</v>
      </c>
    </row>
    <row r="1663" spans="1:7" x14ac:dyDescent="0.25">
      <c r="A1663" s="7">
        <v>32822</v>
      </c>
      <c r="B1663">
        <v>339.1</v>
      </c>
      <c r="C1663">
        <v>6.2569363522239936</v>
      </c>
      <c r="D1663">
        <v>15.125</v>
      </c>
      <c r="E1663" s="1">
        <f t="shared" si="75"/>
        <v>4.3836265624075388E-3</v>
      </c>
      <c r="F1663" s="1">
        <f t="shared" si="76"/>
        <v>-0.12121212121212099</v>
      </c>
      <c r="G1663" s="1">
        <f t="shared" si="77"/>
        <v>2.5423728813559254E-2</v>
      </c>
    </row>
    <row r="1664" spans="1:7" x14ac:dyDescent="0.25">
      <c r="A1664" s="7">
        <v>32815</v>
      </c>
      <c r="B1664">
        <v>337.62</v>
      </c>
      <c r="C1664">
        <v>7.1199620559790251</v>
      </c>
      <c r="D1664">
        <v>14.75</v>
      </c>
      <c r="E1664" s="1">
        <f t="shared" si="75"/>
        <v>7.6404226108757189E-3</v>
      </c>
      <c r="F1664" s="1">
        <f t="shared" si="76"/>
        <v>-2.9411764705882915E-2</v>
      </c>
      <c r="G1664" s="1">
        <f t="shared" si="77"/>
        <v>0</v>
      </c>
    </row>
    <row r="1665" spans="1:7" x14ac:dyDescent="0.25">
      <c r="A1665" s="7">
        <v>32808</v>
      </c>
      <c r="B1665">
        <v>335.06</v>
      </c>
      <c r="C1665">
        <v>7.3357184819177874</v>
      </c>
      <c r="D1665">
        <v>14.75</v>
      </c>
      <c r="E1665" s="1">
        <f t="shared" si="75"/>
        <v>-3.4854245880861945E-2</v>
      </c>
      <c r="F1665" s="1">
        <f t="shared" si="76"/>
        <v>-5.5555555555555247E-2</v>
      </c>
      <c r="G1665" s="1">
        <f t="shared" si="77"/>
        <v>-0.12592592592592589</v>
      </c>
    </row>
    <row r="1666" spans="1:7" x14ac:dyDescent="0.25">
      <c r="A1666" s="7">
        <v>32801</v>
      </c>
      <c r="B1666">
        <v>347.16</v>
      </c>
      <c r="C1666">
        <v>7.7672313337953014</v>
      </c>
      <c r="D1666">
        <v>16.875</v>
      </c>
      <c r="E1666" s="1">
        <f t="shared" si="75"/>
        <v>4.0491533043608641E-2</v>
      </c>
      <c r="F1666" s="1">
        <f t="shared" si="76"/>
        <v>-3.9999999999999702E-2</v>
      </c>
      <c r="G1666" s="1">
        <f t="shared" si="77"/>
        <v>4.6511627906976827E-2</v>
      </c>
    </row>
    <row r="1667" spans="1:7" x14ac:dyDescent="0.25">
      <c r="A1667" s="7">
        <v>32794</v>
      </c>
      <c r="B1667">
        <v>333.65</v>
      </c>
      <c r="C1667">
        <v>8.0908659727034369</v>
      </c>
      <c r="D1667">
        <v>16.125</v>
      </c>
      <c r="E1667" s="1">
        <f t="shared" ref="E1667:E1730" si="78">B1667/B1668-1</f>
        <v>-7.0042923239868382E-2</v>
      </c>
      <c r="F1667" s="1">
        <f t="shared" ref="F1667:F1730" si="79">C1667/C1668-1</f>
        <v>1.3513513513513153E-2</v>
      </c>
      <c r="G1667" s="1">
        <f t="shared" ref="G1667:G1730" si="80">D1667/D1668-1</f>
        <v>-0.11643835616438358</v>
      </c>
    </row>
    <row r="1668" spans="1:7" x14ac:dyDescent="0.25">
      <c r="A1668" s="7">
        <v>32787</v>
      </c>
      <c r="B1668">
        <v>358.78</v>
      </c>
      <c r="C1668">
        <v>7.9829877597340602</v>
      </c>
      <c r="D1668">
        <v>18.25</v>
      </c>
      <c r="E1668" s="1">
        <f t="shared" si="78"/>
        <v>2.7581268795646485E-2</v>
      </c>
      <c r="F1668" s="1">
        <f t="shared" si="79"/>
        <v>-3.8961038961038974E-2</v>
      </c>
      <c r="G1668" s="1">
        <f t="shared" si="80"/>
        <v>6.9597069597069572E-2</v>
      </c>
    </row>
    <row r="1669" spans="1:7" x14ac:dyDescent="0.25">
      <c r="A1669" s="7">
        <v>32780</v>
      </c>
      <c r="B1669">
        <v>349.15</v>
      </c>
      <c r="C1669">
        <v>8.3066223986421974</v>
      </c>
      <c r="D1669">
        <v>17.0625</v>
      </c>
      <c r="E1669" s="1">
        <f t="shared" si="78"/>
        <v>6.0510012966430438E-3</v>
      </c>
      <c r="F1669" s="1">
        <f t="shared" si="79"/>
        <v>0.13235294117647012</v>
      </c>
      <c r="G1669" s="1">
        <f t="shared" si="80"/>
        <v>5.4054054054053946E-2</v>
      </c>
    </row>
    <row r="1670" spans="1:7" x14ac:dyDescent="0.25">
      <c r="A1670" s="7">
        <v>32773</v>
      </c>
      <c r="B1670">
        <v>347.05</v>
      </c>
      <c r="C1670">
        <v>7.3357184819177874</v>
      </c>
      <c r="D1670">
        <v>16.1875</v>
      </c>
      <c r="E1670" s="1">
        <f t="shared" si="78"/>
        <v>5.7671129658609654E-3</v>
      </c>
      <c r="F1670" s="1">
        <f t="shared" si="79"/>
        <v>-2.8571428571428248E-2</v>
      </c>
      <c r="G1670" s="1">
        <f t="shared" si="80"/>
        <v>-2.9962546816479363E-2</v>
      </c>
    </row>
    <row r="1671" spans="1:7" x14ac:dyDescent="0.25">
      <c r="A1671" s="7">
        <v>32766</v>
      </c>
      <c r="B1671">
        <v>345.06</v>
      </c>
      <c r="C1671">
        <v>7.5514749078565435</v>
      </c>
      <c r="D1671">
        <v>16.6875</v>
      </c>
      <c r="E1671" s="1">
        <f t="shared" si="78"/>
        <v>-1.0609014795274652E-2</v>
      </c>
      <c r="F1671" s="1">
        <f t="shared" si="79"/>
        <v>-4.1095890410958846E-2</v>
      </c>
      <c r="G1671" s="1">
        <f t="shared" si="80"/>
        <v>-5.6537102473498191E-2</v>
      </c>
    </row>
    <row r="1672" spans="1:7" x14ac:dyDescent="0.25">
      <c r="A1672" s="7">
        <v>32759</v>
      </c>
      <c r="B1672">
        <v>348.76</v>
      </c>
      <c r="C1672">
        <v>7.8751095467646808</v>
      </c>
      <c r="D1672">
        <v>17.6875</v>
      </c>
      <c r="E1672" s="1">
        <f t="shared" si="78"/>
        <v>-1.4050264325898398E-2</v>
      </c>
      <c r="F1672" s="1">
        <f t="shared" si="79"/>
        <v>1.388888888888884E-2</v>
      </c>
      <c r="G1672" s="1">
        <f t="shared" si="80"/>
        <v>-3.4129692832764458E-2</v>
      </c>
    </row>
    <row r="1673" spans="1:7" x14ac:dyDescent="0.25">
      <c r="A1673" s="7">
        <v>32752</v>
      </c>
      <c r="B1673">
        <v>353.73</v>
      </c>
      <c r="C1673">
        <v>7.7672313337953014</v>
      </c>
      <c r="D1673">
        <v>18.3125</v>
      </c>
      <c r="E1673" s="1">
        <f t="shared" si="78"/>
        <v>9.1578226634714266E-3</v>
      </c>
      <c r="F1673" s="1">
        <f t="shared" si="79"/>
        <v>-5.2631578947368696E-2</v>
      </c>
      <c r="G1673" s="1">
        <f t="shared" si="80"/>
        <v>6.9343065693430628E-2</v>
      </c>
    </row>
    <row r="1674" spans="1:7" x14ac:dyDescent="0.25">
      <c r="A1674" s="7">
        <v>32745</v>
      </c>
      <c r="B1674">
        <v>350.52</v>
      </c>
      <c r="C1674">
        <v>8.1987441856728207</v>
      </c>
      <c r="D1674">
        <v>17.125</v>
      </c>
      <c r="E1674" s="1">
        <f t="shared" si="78"/>
        <v>1.2975753547380231E-2</v>
      </c>
      <c r="F1674" s="1">
        <f t="shared" si="79"/>
        <v>5.5555555555555802E-2</v>
      </c>
      <c r="G1674" s="1">
        <f t="shared" si="80"/>
        <v>-2.4911032028469782E-2</v>
      </c>
    </row>
    <row r="1675" spans="1:7" x14ac:dyDescent="0.25">
      <c r="A1675" s="7">
        <v>32738</v>
      </c>
      <c r="B1675">
        <v>346.03</v>
      </c>
      <c r="C1675">
        <v>7.7672313337953014</v>
      </c>
      <c r="D1675">
        <v>17.5625</v>
      </c>
      <c r="E1675" s="1">
        <f t="shared" si="78"/>
        <v>3.741950455415477E-3</v>
      </c>
      <c r="F1675" s="1">
        <f t="shared" si="79"/>
        <v>-1.3698630136986356E-2</v>
      </c>
      <c r="G1675" s="1">
        <f t="shared" si="80"/>
        <v>2.1818181818181737E-2</v>
      </c>
    </row>
    <row r="1676" spans="1:7" x14ac:dyDescent="0.25">
      <c r="A1676" s="7">
        <v>32731</v>
      </c>
      <c r="B1676">
        <v>344.74</v>
      </c>
      <c r="C1676">
        <v>7.8751095467646808</v>
      </c>
      <c r="D1676">
        <v>17.1875</v>
      </c>
      <c r="E1676" s="1">
        <f t="shared" si="78"/>
        <v>2.3842754128866606E-3</v>
      </c>
      <c r="F1676" s="1">
        <f t="shared" si="79"/>
        <v>-6.4102564102563986E-2</v>
      </c>
      <c r="G1676" s="1">
        <f t="shared" si="80"/>
        <v>7.3260073260073E-3</v>
      </c>
    </row>
    <row r="1677" spans="1:7" x14ac:dyDescent="0.25">
      <c r="A1677" s="7">
        <v>32724</v>
      </c>
      <c r="B1677">
        <v>343.92</v>
      </c>
      <c r="C1677">
        <v>8.4145006116115759</v>
      </c>
      <c r="D1677">
        <v>17.0625</v>
      </c>
      <c r="E1677" s="1">
        <f t="shared" si="78"/>
        <v>5.173169662428867E-3</v>
      </c>
      <c r="F1677" s="1">
        <f t="shared" si="79"/>
        <v>6.8493150684931337E-2</v>
      </c>
      <c r="G1677" s="1">
        <f t="shared" si="80"/>
        <v>-1.7985611510791366E-2</v>
      </c>
    </row>
    <row r="1678" spans="1:7" x14ac:dyDescent="0.25">
      <c r="A1678" s="7">
        <v>32717</v>
      </c>
      <c r="B1678">
        <v>342.15</v>
      </c>
      <c r="C1678">
        <v>7.8751095467646808</v>
      </c>
      <c r="D1678">
        <v>17.375</v>
      </c>
      <c r="E1678" s="1">
        <f t="shared" si="78"/>
        <v>1.8606728192914535E-2</v>
      </c>
      <c r="F1678" s="1">
        <f t="shared" si="79"/>
        <v>-0.13095238095238104</v>
      </c>
      <c r="G1678" s="1">
        <f t="shared" si="80"/>
        <v>4.9056603773584895E-2</v>
      </c>
    </row>
    <row r="1679" spans="1:7" x14ac:dyDescent="0.25">
      <c r="A1679" s="7">
        <v>32710</v>
      </c>
      <c r="B1679">
        <v>335.9</v>
      </c>
      <c r="C1679">
        <v>9.0617698894278522</v>
      </c>
      <c r="D1679">
        <v>16.5625</v>
      </c>
      <c r="E1679" s="1">
        <f t="shared" si="78"/>
        <v>1.2234811957569924E-2</v>
      </c>
      <c r="F1679" s="1">
        <f t="shared" si="79"/>
        <v>-2.3255813953488191E-2</v>
      </c>
      <c r="G1679" s="1">
        <f t="shared" si="80"/>
        <v>7.2874493927125528E-2</v>
      </c>
    </row>
    <row r="1680" spans="1:7" x14ac:dyDescent="0.25">
      <c r="A1680" s="7">
        <v>32703</v>
      </c>
      <c r="B1680">
        <v>331.84</v>
      </c>
      <c r="C1680">
        <v>9.2775263153666092</v>
      </c>
      <c r="D1680">
        <v>15.4375</v>
      </c>
      <c r="E1680" s="1">
        <f t="shared" si="78"/>
        <v>2.1328983410790592E-2</v>
      </c>
      <c r="F1680" s="1">
        <f t="shared" si="79"/>
        <v>2.3809523809523725E-2</v>
      </c>
      <c r="G1680" s="1">
        <f t="shared" si="80"/>
        <v>2.0661157024793431E-2</v>
      </c>
    </row>
    <row r="1681" spans="1:7" x14ac:dyDescent="0.25">
      <c r="A1681" s="7">
        <v>32696</v>
      </c>
      <c r="B1681">
        <v>324.91000000000003</v>
      </c>
      <c r="C1681">
        <v>9.0617698894278522</v>
      </c>
      <c r="D1681">
        <v>15.125</v>
      </c>
      <c r="E1681" s="1">
        <f t="shared" si="78"/>
        <v>2.1793823510912746E-2</v>
      </c>
      <c r="F1681" s="1">
        <f t="shared" si="79"/>
        <v>3.7037037037036979E-2</v>
      </c>
      <c r="G1681" s="1">
        <f t="shared" si="80"/>
        <v>2.5423728813559254E-2</v>
      </c>
    </row>
    <row r="1682" spans="1:7" x14ac:dyDescent="0.25">
      <c r="A1682" s="7">
        <v>32689</v>
      </c>
      <c r="B1682">
        <v>317.98</v>
      </c>
      <c r="C1682">
        <v>8.738135250519715</v>
      </c>
      <c r="D1682">
        <v>14.75</v>
      </c>
      <c r="E1682" s="1">
        <f t="shared" si="78"/>
        <v>-3.054878048780485E-2</v>
      </c>
      <c r="F1682" s="1">
        <f t="shared" si="79"/>
        <v>-7.9545454545454808E-2</v>
      </c>
      <c r="G1682" s="1">
        <f t="shared" si="80"/>
        <v>-4.8387096774193505E-2</v>
      </c>
    </row>
    <row r="1683" spans="1:7" x14ac:dyDescent="0.25">
      <c r="A1683" s="7">
        <v>32682</v>
      </c>
      <c r="B1683">
        <v>328</v>
      </c>
      <c r="C1683">
        <v>9.4932827413053715</v>
      </c>
      <c r="D1683">
        <v>15.5</v>
      </c>
      <c r="E1683" s="1">
        <f t="shared" si="78"/>
        <v>2.0693947409366586E-2</v>
      </c>
      <c r="F1683" s="1">
        <f t="shared" si="79"/>
        <v>4.7619047619047894E-2</v>
      </c>
      <c r="G1683" s="1">
        <f t="shared" si="80"/>
        <v>1.6393442622950838E-2</v>
      </c>
    </row>
    <row r="1684" spans="1:7" x14ac:dyDescent="0.25">
      <c r="A1684" s="7">
        <v>32675</v>
      </c>
      <c r="B1684">
        <v>321.35000000000002</v>
      </c>
      <c r="C1684">
        <v>9.0617698894278522</v>
      </c>
      <c r="D1684">
        <v>15.25</v>
      </c>
      <c r="E1684" s="1">
        <f t="shared" si="78"/>
        <v>-1.6345771220422911E-2</v>
      </c>
      <c r="F1684" s="1">
        <f t="shared" si="79"/>
        <v>-5.6179775280899014E-2</v>
      </c>
      <c r="G1684" s="1">
        <f t="shared" si="80"/>
        <v>4.115226337448652E-3</v>
      </c>
    </row>
    <row r="1685" spans="1:7" x14ac:dyDescent="0.25">
      <c r="A1685" s="7">
        <v>32668</v>
      </c>
      <c r="B1685">
        <v>326.69</v>
      </c>
      <c r="C1685">
        <v>9.60116095427475</v>
      </c>
      <c r="D1685">
        <v>15.1875</v>
      </c>
      <c r="E1685" s="1">
        <f t="shared" si="78"/>
        <v>3.5942492012779326E-3</v>
      </c>
      <c r="F1685" s="1">
        <f t="shared" si="79"/>
        <v>0.12658227848101289</v>
      </c>
      <c r="G1685" s="1">
        <f t="shared" si="80"/>
        <v>2.1008403361344463E-2</v>
      </c>
    </row>
    <row r="1686" spans="1:7" x14ac:dyDescent="0.25">
      <c r="A1686" s="7">
        <v>32661</v>
      </c>
      <c r="B1686">
        <v>325.52</v>
      </c>
      <c r="C1686">
        <v>8.5223788245809562</v>
      </c>
      <c r="D1686">
        <v>14.875</v>
      </c>
      <c r="E1686" s="1">
        <f t="shared" si="78"/>
        <v>1.2220529245312362E-2</v>
      </c>
      <c r="F1686" s="1">
        <f t="shared" si="79"/>
        <v>-1.2500000000000178E-2</v>
      </c>
      <c r="G1686" s="1">
        <f t="shared" si="80"/>
        <v>4.3859649122806932E-2</v>
      </c>
    </row>
    <row r="1687" spans="1:7" x14ac:dyDescent="0.25">
      <c r="A1687" s="7">
        <v>32654</v>
      </c>
      <c r="B1687">
        <v>321.58999999999997</v>
      </c>
      <c r="C1687">
        <v>8.6302570375503365</v>
      </c>
      <c r="D1687">
        <v>14.25</v>
      </c>
      <c r="E1687" s="1">
        <f t="shared" si="78"/>
        <v>1.0895280786948902E-3</v>
      </c>
      <c r="F1687" s="1">
        <f t="shared" si="79"/>
        <v>0.11111111111111138</v>
      </c>
      <c r="G1687" s="1">
        <f t="shared" si="80"/>
        <v>3.167420814479649E-2</v>
      </c>
    </row>
    <row r="1688" spans="1:7" x14ac:dyDescent="0.25">
      <c r="A1688" s="7">
        <v>32647</v>
      </c>
      <c r="B1688">
        <v>321.24</v>
      </c>
      <c r="C1688">
        <v>7.7672313337953014</v>
      </c>
      <c r="D1688">
        <v>13.8125</v>
      </c>
      <c r="E1688" s="1">
        <f t="shared" si="78"/>
        <v>2.3578893703798176E-2</v>
      </c>
      <c r="F1688" s="1">
        <f t="shared" si="79"/>
        <v>2.857142857142847E-2</v>
      </c>
      <c r="G1688" s="1">
        <f t="shared" si="80"/>
        <v>8.8669950738916148E-2</v>
      </c>
    </row>
    <row r="1689" spans="1:7" x14ac:dyDescent="0.25">
      <c r="A1689" s="7">
        <v>32640</v>
      </c>
      <c r="B1689">
        <v>313.83999999999997</v>
      </c>
      <c r="C1689">
        <v>7.5514749078565435</v>
      </c>
      <c r="D1689">
        <v>12.6875</v>
      </c>
      <c r="E1689" s="1">
        <f t="shared" si="78"/>
        <v>2.0252917655472658E-2</v>
      </c>
      <c r="F1689" s="1">
        <f t="shared" si="79"/>
        <v>6.0606060606060774E-2</v>
      </c>
      <c r="G1689" s="1">
        <f t="shared" si="80"/>
        <v>0</v>
      </c>
    </row>
    <row r="1690" spans="1:7" x14ac:dyDescent="0.25">
      <c r="A1690" s="7">
        <v>32633</v>
      </c>
      <c r="B1690">
        <v>307.61</v>
      </c>
      <c r="C1690">
        <v>7.1199620559790251</v>
      </c>
      <c r="D1690">
        <v>12.6875</v>
      </c>
      <c r="E1690" s="1">
        <f t="shared" si="78"/>
        <v>-6.5560005167289992E-3</v>
      </c>
      <c r="F1690" s="1">
        <f t="shared" si="79"/>
        <v>4.761904761904745E-2</v>
      </c>
      <c r="G1690" s="1">
        <f t="shared" si="80"/>
        <v>3.5714285714285809E-2</v>
      </c>
    </row>
    <row r="1691" spans="1:7" x14ac:dyDescent="0.25">
      <c r="A1691" s="7">
        <v>32626</v>
      </c>
      <c r="B1691">
        <v>309.64</v>
      </c>
      <c r="C1691">
        <v>6.7963274170708887</v>
      </c>
      <c r="D1691">
        <v>12.25</v>
      </c>
      <c r="E1691" s="1">
        <f t="shared" si="78"/>
        <v>9.6896095087339873E-5</v>
      </c>
      <c r="F1691" s="1">
        <f t="shared" si="79"/>
        <v>-3.0769230769230771E-2</v>
      </c>
      <c r="G1691" s="1">
        <f t="shared" si="80"/>
        <v>-1.0101010101010055E-2</v>
      </c>
    </row>
    <row r="1692" spans="1:7" x14ac:dyDescent="0.25">
      <c r="A1692" s="7">
        <v>32619</v>
      </c>
      <c r="B1692">
        <v>309.61</v>
      </c>
      <c r="C1692">
        <v>7.0120838430096475</v>
      </c>
      <c r="D1692">
        <v>12.375</v>
      </c>
      <c r="E1692" s="1">
        <f t="shared" si="78"/>
        <v>2.7375895938412498E-2</v>
      </c>
      <c r="F1692" s="1">
        <f t="shared" si="79"/>
        <v>5.6910569105691033E-2</v>
      </c>
      <c r="G1692" s="1">
        <f t="shared" si="80"/>
        <v>2.5906735751295429E-2</v>
      </c>
    </row>
    <row r="1693" spans="1:7" x14ac:dyDescent="0.25">
      <c r="A1693" s="7">
        <v>32612</v>
      </c>
      <c r="B1693">
        <v>301.36</v>
      </c>
      <c r="C1693">
        <v>6.634510097616821</v>
      </c>
      <c r="D1693">
        <v>12.0625</v>
      </c>
      <c r="E1693" s="1">
        <f t="shared" si="78"/>
        <v>1.4133799973078398E-2</v>
      </c>
      <c r="F1693" s="1">
        <f t="shared" si="79"/>
        <v>2.5000000000000133E-2</v>
      </c>
      <c r="G1693" s="1">
        <f t="shared" si="80"/>
        <v>3.7634408602150504E-2</v>
      </c>
    </row>
    <row r="1694" spans="1:7" x14ac:dyDescent="0.25">
      <c r="A1694" s="7">
        <v>32605</v>
      </c>
      <c r="B1694">
        <v>297.16000000000003</v>
      </c>
      <c r="C1694">
        <v>6.4726927781627515</v>
      </c>
      <c r="D1694">
        <v>11.625</v>
      </c>
      <c r="E1694" s="1">
        <f t="shared" si="78"/>
        <v>7.7661342286432511E-3</v>
      </c>
      <c r="F1694" s="1">
        <f t="shared" si="79"/>
        <v>1.6949152542372836E-2</v>
      </c>
      <c r="G1694" s="1">
        <f t="shared" si="80"/>
        <v>1.6393442622950838E-2</v>
      </c>
    </row>
    <row r="1695" spans="1:7" x14ac:dyDescent="0.25">
      <c r="A1695" s="7">
        <v>32598</v>
      </c>
      <c r="B1695">
        <v>294.87</v>
      </c>
      <c r="C1695">
        <v>6.364814565193373</v>
      </c>
      <c r="D1695">
        <v>11.4375</v>
      </c>
      <c r="E1695" s="1">
        <f t="shared" si="78"/>
        <v>2.0382033358709917E-2</v>
      </c>
      <c r="F1695" s="1">
        <f t="shared" si="79"/>
        <v>3.5087719298245723E-2</v>
      </c>
      <c r="G1695" s="1">
        <f t="shared" si="80"/>
        <v>5.494505494505475E-3</v>
      </c>
    </row>
    <row r="1696" spans="1:7" x14ac:dyDescent="0.25">
      <c r="A1696" s="7">
        <v>32591</v>
      </c>
      <c r="B1696">
        <v>288.98</v>
      </c>
      <c r="C1696">
        <v>6.1490581392546142</v>
      </c>
      <c r="D1696">
        <v>11.375</v>
      </c>
      <c r="E1696" s="1">
        <f t="shared" si="78"/>
        <v>-1.2675527008097265E-2</v>
      </c>
      <c r="F1696" s="1">
        <f t="shared" si="79"/>
        <v>-1.7241379310344862E-2</v>
      </c>
      <c r="G1696" s="1">
        <f t="shared" si="80"/>
        <v>-2.1505376344086002E-2</v>
      </c>
    </row>
    <row r="1697" spans="1:7" x14ac:dyDescent="0.25">
      <c r="A1697" s="7">
        <v>32584</v>
      </c>
      <c r="B1697">
        <v>292.69</v>
      </c>
      <c r="C1697">
        <v>6.2569363522239936</v>
      </c>
      <c r="D1697">
        <v>11.625</v>
      </c>
      <c r="E1697" s="1">
        <f t="shared" si="78"/>
        <v>-6.4872985523078963E-4</v>
      </c>
      <c r="F1697" s="1">
        <f t="shared" si="79"/>
        <v>1.7543859649122862E-2</v>
      </c>
      <c r="G1697" s="1">
        <f t="shared" si="80"/>
        <v>1.0869565217391353E-2</v>
      </c>
    </row>
    <row r="1698" spans="1:7" x14ac:dyDescent="0.25">
      <c r="A1698" s="7">
        <v>32577</v>
      </c>
      <c r="B1698">
        <v>292.88</v>
      </c>
      <c r="C1698">
        <v>6.1490581392546142</v>
      </c>
      <c r="D1698">
        <v>11.5</v>
      </c>
      <c r="E1698" s="1">
        <f t="shared" si="78"/>
        <v>5.8383130709527276E-3</v>
      </c>
      <c r="F1698" s="1">
        <f t="shared" si="79"/>
        <v>9.6153846153846256E-2</v>
      </c>
      <c r="G1698" s="1">
        <f t="shared" si="80"/>
        <v>5.464480874316946E-3</v>
      </c>
    </row>
    <row r="1699" spans="1:7" x14ac:dyDescent="0.25">
      <c r="A1699" s="7">
        <v>32570</v>
      </c>
      <c r="B1699">
        <v>291.18</v>
      </c>
      <c r="C1699">
        <v>5.6096670744077173</v>
      </c>
      <c r="D1699">
        <v>11.4375</v>
      </c>
      <c r="E1699" s="1">
        <f t="shared" si="78"/>
        <v>1.4105109183993436E-2</v>
      </c>
      <c r="F1699" s="1">
        <f t="shared" si="79"/>
        <v>9.7087378640776656E-3</v>
      </c>
      <c r="G1699" s="1">
        <f t="shared" si="80"/>
        <v>1.1049723756906049E-2</v>
      </c>
    </row>
    <row r="1700" spans="1:7" x14ac:dyDescent="0.25">
      <c r="A1700" s="7">
        <v>32563</v>
      </c>
      <c r="B1700">
        <v>287.13</v>
      </c>
      <c r="C1700">
        <v>5.555727967923028</v>
      </c>
      <c r="D1700">
        <v>11.3125</v>
      </c>
      <c r="E1700" s="1">
        <f t="shared" si="78"/>
        <v>-3.2450465022240138E-2</v>
      </c>
      <c r="F1700" s="1">
        <f t="shared" si="79"/>
        <v>1.9801980198019598E-2</v>
      </c>
      <c r="G1700" s="1">
        <f t="shared" si="80"/>
        <v>-5.729166666666663E-2</v>
      </c>
    </row>
    <row r="1701" spans="1:7" x14ac:dyDescent="0.25">
      <c r="A1701" s="7">
        <v>32556</v>
      </c>
      <c r="B1701">
        <v>296.76</v>
      </c>
      <c r="C1701">
        <v>5.4478497549536495</v>
      </c>
      <c r="D1701">
        <v>12</v>
      </c>
      <c r="E1701" s="1">
        <f t="shared" si="78"/>
        <v>1.6231764947606253E-2</v>
      </c>
      <c r="F1701" s="1">
        <f t="shared" si="79"/>
        <v>0</v>
      </c>
      <c r="G1701" s="1">
        <f t="shared" si="80"/>
        <v>2.1276595744680771E-2</v>
      </c>
    </row>
    <row r="1702" spans="1:7" x14ac:dyDescent="0.25">
      <c r="A1702" s="7">
        <v>32549</v>
      </c>
      <c r="B1702">
        <v>292.02</v>
      </c>
      <c r="C1702">
        <v>5.4478497549536495</v>
      </c>
      <c r="D1702">
        <v>11.75</v>
      </c>
      <c r="E1702" s="1">
        <f t="shared" si="78"/>
        <v>-1.6668350338418181E-2</v>
      </c>
      <c r="F1702" s="1">
        <f t="shared" si="79"/>
        <v>-9.8039215686274161E-3</v>
      </c>
      <c r="G1702" s="1">
        <f t="shared" si="80"/>
        <v>-2.083333333333337E-2</v>
      </c>
    </row>
    <row r="1703" spans="1:7" x14ac:dyDescent="0.25">
      <c r="A1703" s="7">
        <v>32542</v>
      </c>
      <c r="B1703">
        <v>296.97000000000003</v>
      </c>
      <c r="C1703">
        <v>5.5017888614383388</v>
      </c>
      <c r="D1703">
        <v>12</v>
      </c>
      <c r="E1703" s="1">
        <f t="shared" si="78"/>
        <v>1.0720849499693763E-2</v>
      </c>
      <c r="F1703" s="1">
        <f t="shared" si="79"/>
        <v>-9.7087378640775546E-3</v>
      </c>
      <c r="G1703" s="1">
        <f t="shared" si="80"/>
        <v>6.0773480662983381E-2</v>
      </c>
    </row>
    <row r="1704" spans="1:7" x14ac:dyDescent="0.25">
      <c r="A1704" s="7">
        <v>32535</v>
      </c>
      <c r="B1704">
        <v>293.82</v>
      </c>
      <c r="C1704">
        <v>5.555727967923028</v>
      </c>
      <c r="D1704">
        <v>11.3125</v>
      </c>
      <c r="E1704" s="1">
        <f t="shared" si="78"/>
        <v>2.50846038446777E-2</v>
      </c>
      <c r="F1704" s="1">
        <f t="shared" si="79"/>
        <v>-2.8301886792452824E-2</v>
      </c>
      <c r="G1704" s="1">
        <f t="shared" si="80"/>
        <v>0</v>
      </c>
    </row>
    <row r="1705" spans="1:7" x14ac:dyDescent="0.25">
      <c r="A1705" s="7">
        <v>32528</v>
      </c>
      <c r="B1705">
        <v>286.63</v>
      </c>
      <c r="C1705">
        <v>5.7175452873770967</v>
      </c>
      <c r="D1705">
        <v>11.3125</v>
      </c>
      <c r="E1705" s="1">
        <f t="shared" si="78"/>
        <v>9.7227604185012861E-3</v>
      </c>
      <c r="F1705" s="1">
        <f t="shared" si="79"/>
        <v>3.9215686274509665E-2</v>
      </c>
      <c r="G1705" s="1">
        <f t="shared" si="80"/>
        <v>5.5555555555555358E-3</v>
      </c>
    </row>
    <row r="1706" spans="1:7" x14ac:dyDescent="0.25">
      <c r="A1706" s="7">
        <v>32521</v>
      </c>
      <c r="B1706">
        <v>283.87</v>
      </c>
      <c r="C1706">
        <v>5.5017888614383388</v>
      </c>
      <c r="D1706">
        <v>11.25</v>
      </c>
      <c r="E1706" s="1">
        <f t="shared" si="78"/>
        <v>1.1401289770905265E-2</v>
      </c>
      <c r="F1706" s="1">
        <f t="shared" si="79"/>
        <v>-1.9230769230769162E-2</v>
      </c>
      <c r="G1706" s="1">
        <f t="shared" si="80"/>
        <v>-2.1739130434782594E-2</v>
      </c>
    </row>
    <row r="1707" spans="1:7" x14ac:dyDescent="0.25">
      <c r="A1707" s="7">
        <v>32514</v>
      </c>
      <c r="B1707">
        <v>280.67</v>
      </c>
      <c r="C1707">
        <v>5.6096670744077173</v>
      </c>
      <c r="D1707">
        <v>11.5</v>
      </c>
      <c r="E1707" s="1">
        <f t="shared" si="78"/>
        <v>1.0622209419559159E-2</v>
      </c>
      <c r="F1707" s="1">
        <f t="shared" si="79"/>
        <v>5.0505050505050386E-2</v>
      </c>
      <c r="G1707" s="1">
        <f t="shared" si="80"/>
        <v>-1.6042780748663055E-2</v>
      </c>
    </row>
    <row r="1708" spans="1:7" x14ac:dyDescent="0.25">
      <c r="A1708" s="7">
        <v>32507</v>
      </c>
      <c r="B1708">
        <v>277.72000000000003</v>
      </c>
      <c r="C1708">
        <v>5.3399715419842702</v>
      </c>
      <c r="D1708">
        <v>11.6875</v>
      </c>
      <c r="E1708" s="1">
        <f t="shared" si="78"/>
        <v>-5.3982077950109897E-4</v>
      </c>
      <c r="F1708" s="1">
        <f t="shared" si="79"/>
        <v>-9.9999999999998979E-3</v>
      </c>
      <c r="G1708" s="1">
        <f t="shared" si="80"/>
        <v>4.4692737430167551E-2</v>
      </c>
    </row>
    <row r="1709" spans="1:7" x14ac:dyDescent="0.25">
      <c r="A1709" s="7">
        <v>32500</v>
      </c>
      <c r="B1709">
        <v>277.87</v>
      </c>
      <c r="C1709">
        <v>5.3939106484689594</v>
      </c>
      <c r="D1709">
        <v>11.1875</v>
      </c>
      <c r="E1709" s="1">
        <f t="shared" si="78"/>
        <v>5.7186289767996445E-3</v>
      </c>
      <c r="F1709" s="1">
        <f t="shared" si="79"/>
        <v>0</v>
      </c>
      <c r="G1709" s="1">
        <f t="shared" si="80"/>
        <v>0</v>
      </c>
    </row>
    <row r="1710" spans="1:7" x14ac:dyDescent="0.25">
      <c r="A1710" s="7">
        <v>32493</v>
      </c>
      <c r="B1710">
        <v>276.29000000000002</v>
      </c>
      <c r="C1710">
        <v>5.3939106484689594</v>
      </c>
      <c r="D1710">
        <v>11.1875</v>
      </c>
      <c r="E1710" s="1">
        <f t="shared" si="78"/>
        <v>-2.6711908457566214E-3</v>
      </c>
      <c r="F1710" s="1">
        <f t="shared" si="79"/>
        <v>0</v>
      </c>
      <c r="G1710" s="1">
        <f t="shared" si="80"/>
        <v>2.8735632183908066E-2</v>
      </c>
    </row>
    <row r="1711" spans="1:7" x14ac:dyDescent="0.25">
      <c r="A1711" s="7">
        <v>32486</v>
      </c>
      <c r="B1711">
        <v>277.02999999999997</v>
      </c>
      <c r="C1711">
        <v>5.3939106484689594</v>
      </c>
      <c r="D1711">
        <v>10.875</v>
      </c>
      <c r="E1711" s="1">
        <f t="shared" si="78"/>
        <v>1.92045914425516E-2</v>
      </c>
      <c r="F1711" s="1">
        <f t="shared" si="79"/>
        <v>4.1666666666666741E-2</v>
      </c>
      <c r="G1711" s="1">
        <f t="shared" si="80"/>
        <v>4.1916167664670656E-2</v>
      </c>
    </row>
    <row r="1712" spans="1:7" x14ac:dyDescent="0.25">
      <c r="A1712" s="7">
        <v>32479</v>
      </c>
      <c r="B1712">
        <v>271.81</v>
      </c>
      <c r="C1712">
        <v>5.1781542225302006</v>
      </c>
      <c r="D1712">
        <v>10.4375</v>
      </c>
      <c r="E1712" s="1">
        <f t="shared" si="78"/>
        <v>1.7138794297047344E-2</v>
      </c>
      <c r="F1712" s="1">
        <f t="shared" si="79"/>
        <v>2.1276595744680771E-2</v>
      </c>
      <c r="G1712" s="1">
        <f t="shared" si="80"/>
        <v>5.6962025316455778E-2</v>
      </c>
    </row>
    <row r="1713" spans="1:7" x14ac:dyDescent="0.25">
      <c r="A1713" s="7">
        <v>32472</v>
      </c>
      <c r="B1713">
        <v>267.23</v>
      </c>
      <c r="C1713">
        <v>5.0702760095608221</v>
      </c>
      <c r="D1713">
        <v>9.875</v>
      </c>
      <c r="E1713" s="1">
        <f t="shared" si="78"/>
        <v>2.8521034262769529E-3</v>
      </c>
      <c r="F1713" s="1">
        <f t="shared" si="79"/>
        <v>-1.0526315789473606E-2</v>
      </c>
      <c r="G1713" s="1">
        <f t="shared" si="80"/>
        <v>-6.2893081761006275E-3</v>
      </c>
    </row>
    <row r="1714" spans="1:7" x14ac:dyDescent="0.25">
      <c r="A1714" s="7">
        <v>32465</v>
      </c>
      <c r="B1714">
        <v>266.47000000000003</v>
      </c>
      <c r="C1714">
        <v>5.1242151160455114</v>
      </c>
      <c r="D1714">
        <v>9.9375</v>
      </c>
      <c r="E1714" s="1">
        <f t="shared" si="78"/>
        <v>-5.4120633024783427E-3</v>
      </c>
      <c r="F1714" s="1">
        <f t="shared" si="79"/>
        <v>2.1505376344086002E-2</v>
      </c>
      <c r="G1714" s="1">
        <f t="shared" si="80"/>
        <v>5.2980132450331174E-2</v>
      </c>
    </row>
    <row r="1715" spans="1:7" x14ac:dyDescent="0.25">
      <c r="A1715" s="7">
        <v>32458</v>
      </c>
      <c r="B1715">
        <v>267.92</v>
      </c>
      <c r="C1715">
        <v>5.016336903076132</v>
      </c>
      <c r="D1715">
        <v>9.4375</v>
      </c>
      <c r="E1715" s="1">
        <f t="shared" si="78"/>
        <v>-3.0364445731243861E-2</v>
      </c>
      <c r="F1715" s="1">
        <f t="shared" si="79"/>
        <v>-2.1052631578947434E-2</v>
      </c>
      <c r="G1715" s="1">
        <f t="shared" si="80"/>
        <v>-3.2051282051282048E-2</v>
      </c>
    </row>
    <row r="1716" spans="1:7" x14ac:dyDescent="0.25">
      <c r="A1716" s="7">
        <v>32451</v>
      </c>
      <c r="B1716">
        <v>276.31</v>
      </c>
      <c r="C1716">
        <v>5.1242151160455114</v>
      </c>
      <c r="D1716">
        <v>9.75</v>
      </c>
      <c r="E1716" s="1">
        <f t="shared" si="78"/>
        <v>-7.9704161131654017E-3</v>
      </c>
      <c r="F1716" s="1">
        <f t="shared" si="79"/>
        <v>0</v>
      </c>
      <c r="G1716" s="1">
        <f t="shared" si="80"/>
        <v>-1.8867924528301883E-2</v>
      </c>
    </row>
    <row r="1717" spans="1:7" x14ac:dyDescent="0.25">
      <c r="A1717" s="7">
        <v>32444</v>
      </c>
      <c r="B1717">
        <v>278.52999999999997</v>
      </c>
      <c r="C1717">
        <v>5.1242151160455114</v>
      </c>
      <c r="D1717">
        <v>9.9375</v>
      </c>
      <c r="E1717" s="1">
        <f t="shared" si="78"/>
        <v>-1.8085031375590699E-2</v>
      </c>
      <c r="F1717" s="1">
        <f t="shared" si="79"/>
        <v>3.2608695652173836E-2</v>
      </c>
      <c r="G1717" s="1">
        <f t="shared" si="80"/>
        <v>-5.3571428571428603E-2</v>
      </c>
    </row>
    <row r="1718" spans="1:7" x14ac:dyDescent="0.25">
      <c r="A1718" s="7">
        <v>32437</v>
      </c>
      <c r="B1718">
        <v>283.66000000000003</v>
      </c>
      <c r="C1718">
        <v>4.9623977965914428</v>
      </c>
      <c r="D1718">
        <v>10.5</v>
      </c>
      <c r="E1718" s="1">
        <f t="shared" si="78"/>
        <v>2.9618874773139847E-2</v>
      </c>
      <c r="F1718" s="1">
        <f t="shared" si="79"/>
        <v>0</v>
      </c>
      <c r="G1718" s="1">
        <f t="shared" si="80"/>
        <v>1.2048192771084265E-2</v>
      </c>
    </row>
    <row r="1719" spans="1:7" x14ac:dyDescent="0.25">
      <c r="A1719" s="7">
        <v>32430</v>
      </c>
      <c r="B1719">
        <v>275.5</v>
      </c>
      <c r="C1719">
        <v>4.9623977965914428</v>
      </c>
      <c r="D1719">
        <v>10.375</v>
      </c>
      <c r="E1719" s="1">
        <f t="shared" si="78"/>
        <v>-9.2422771244650148E-3</v>
      </c>
      <c r="F1719" s="1">
        <f t="shared" si="79"/>
        <v>2.2222222222222143E-2</v>
      </c>
      <c r="G1719" s="1">
        <f t="shared" si="80"/>
        <v>-2.9239766081871399E-2</v>
      </c>
    </row>
    <row r="1720" spans="1:7" x14ac:dyDescent="0.25">
      <c r="A1720" s="7">
        <v>32423</v>
      </c>
      <c r="B1720">
        <v>278.07</v>
      </c>
      <c r="C1720">
        <v>4.8545195836220643</v>
      </c>
      <c r="D1720">
        <v>10.6875</v>
      </c>
      <c r="E1720" s="1">
        <f t="shared" si="78"/>
        <v>2.2654554815931593E-2</v>
      </c>
      <c r="F1720" s="1">
        <f t="shared" si="79"/>
        <v>2.2727272727272485E-2</v>
      </c>
      <c r="G1720" s="1">
        <f t="shared" si="80"/>
        <v>1.7857142857142794E-2</v>
      </c>
    </row>
    <row r="1721" spans="1:7" x14ac:dyDescent="0.25">
      <c r="A1721" s="7">
        <v>32416</v>
      </c>
      <c r="B1721">
        <v>271.91000000000003</v>
      </c>
      <c r="C1721">
        <v>4.7466413706526858</v>
      </c>
      <c r="D1721">
        <v>10.5</v>
      </c>
      <c r="E1721" s="1">
        <f t="shared" si="78"/>
        <v>7.9700474495849605E-3</v>
      </c>
      <c r="F1721" s="1">
        <f t="shared" si="79"/>
        <v>2.3255813953488857E-2</v>
      </c>
      <c r="G1721" s="1">
        <f t="shared" si="80"/>
        <v>-2.8901734104046284E-2</v>
      </c>
    </row>
    <row r="1722" spans="1:7" x14ac:dyDescent="0.25">
      <c r="A1722" s="7">
        <v>32409</v>
      </c>
      <c r="B1722">
        <v>269.76</v>
      </c>
      <c r="C1722">
        <v>4.6387631576833046</v>
      </c>
      <c r="D1722">
        <v>10.8125</v>
      </c>
      <c r="E1722" s="1">
        <f t="shared" si="78"/>
        <v>-3.2883798263438901E-3</v>
      </c>
      <c r="F1722" s="1">
        <f t="shared" si="79"/>
        <v>0</v>
      </c>
      <c r="G1722" s="1">
        <f t="shared" si="80"/>
        <v>-3.3519553072625663E-2</v>
      </c>
    </row>
    <row r="1723" spans="1:7" x14ac:dyDescent="0.25">
      <c r="A1723" s="7">
        <v>32402</v>
      </c>
      <c r="B1723">
        <v>270.64999999999998</v>
      </c>
      <c r="C1723">
        <v>4.6387631576833046</v>
      </c>
      <c r="D1723">
        <v>11.1875</v>
      </c>
      <c r="E1723" s="1">
        <f t="shared" si="78"/>
        <v>1.4278219157547678E-2</v>
      </c>
      <c r="F1723" s="1">
        <f t="shared" si="79"/>
        <v>-2.2727272727273151E-2</v>
      </c>
      <c r="G1723" s="1">
        <f t="shared" si="80"/>
        <v>1.7045454545454586E-2</v>
      </c>
    </row>
    <row r="1724" spans="1:7" x14ac:dyDescent="0.25">
      <c r="A1724" s="7">
        <v>32395</v>
      </c>
      <c r="B1724">
        <v>266.83999999999997</v>
      </c>
      <c r="C1724">
        <v>4.7466413706526858</v>
      </c>
      <c r="D1724">
        <v>11</v>
      </c>
      <c r="E1724" s="1">
        <f t="shared" si="78"/>
        <v>8.923169993950264E-3</v>
      </c>
      <c r="F1724" s="1">
        <f t="shared" si="79"/>
        <v>4.7619047619047894E-2</v>
      </c>
      <c r="G1724" s="1">
        <f t="shared" si="80"/>
        <v>4.7619047619047672E-2</v>
      </c>
    </row>
    <row r="1725" spans="1:7" x14ac:dyDescent="0.25">
      <c r="A1725" s="7">
        <v>32388</v>
      </c>
      <c r="B1725">
        <v>264.48</v>
      </c>
      <c r="C1725">
        <v>4.5308849447139261</v>
      </c>
      <c r="D1725">
        <v>10.5</v>
      </c>
      <c r="E1725" s="1">
        <f t="shared" si="78"/>
        <v>1.8484288354898348E-2</v>
      </c>
      <c r="F1725" s="1">
        <f t="shared" si="79"/>
        <v>-1.1764705882352899E-2</v>
      </c>
      <c r="G1725" s="1">
        <f t="shared" si="80"/>
        <v>0</v>
      </c>
    </row>
    <row r="1726" spans="1:7" x14ac:dyDescent="0.25">
      <c r="A1726" s="7">
        <v>32381</v>
      </c>
      <c r="B1726">
        <v>259.68</v>
      </c>
      <c r="C1726">
        <v>4.5848240511986154</v>
      </c>
      <c r="D1726">
        <v>10.5</v>
      </c>
      <c r="E1726" s="1">
        <f t="shared" si="78"/>
        <v>-2.1518598217030727E-3</v>
      </c>
      <c r="F1726" s="1">
        <f t="shared" si="79"/>
        <v>-5.5555555555555691E-2</v>
      </c>
      <c r="G1726" s="1">
        <f t="shared" si="80"/>
        <v>3.7037037037036979E-2</v>
      </c>
    </row>
    <row r="1727" spans="1:7" x14ac:dyDescent="0.25">
      <c r="A1727" s="7">
        <v>32374</v>
      </c>
      <c r="B1727">
        <v>260.24</v>
      </c>
      <c r="C1727">
        <v>4.8545195836220643</v>
      </c>
      <c r="D1727">
        <v>10.125</v>
      </c>
      <c r="E1727" s="1">
        <f t="shared" si="78"/>
        <v>-8.7983241287373781E-3</v>
      </c>
      <c r="F1727" s="1">
        <f t="shared" si="79"/>
        <v>4.6511627906977049E-2</v>
      </c>
      <c r="G1727" s="1">
        <f t="shared" si="80"/>
        <v>-1.8181818181818188E-2</v>
      </c>
    </row>
    <row r="1728" spans="1:7" x14ac:dyDescent="0.25">
      <c r="A1728" s="7">
        <v>32367</v>
      </c>
      <c r="B1728">
        <v>262.55</v>
      </c>
      <c r="C1728">
        <v>4.6387631576833046</v>
      </c>
      <c r="D1728">
        <v>10.3125</v>
      </c>
      <c r="E1728" s="1">
        <f t="shared" si="78"/>
        <v>-3.1716761939885596E-2</v>
      </c>
      <c r="F1728" s="1">
        <f t="shared" si="79"/>
        <v>-4.4444444444444731E-2</v>
      </c>
      <c r="G1728" s="1">
        <f t="shared" si="80"/>
        <v>-6.25E-2</v>
      </c>
    </row>
    <row r="1729" spans="1:7" x14ac:dyDescent="0.25">
      <c r="A1729" s="7">
        <v>32360</v>
      </c>
      <c r="B1729">
        <v>271.14999999999998</v>
      </c>
      <c r="C1729">
        <v>4.8545195836220643</v>
      </c>
      <c r="D1729">
        <v>11</v>
      </c>
      <c r="E1729" s="1">
        <f t="shared" si="78"/>
        <v>-3.1982942430703876E-3</v>
      </c>
      <c r="F1729" s="1">
        <f t="shared" si="79"/>
        <v>0</v>
      </c>
      <c r="G1729" s="1">
        <f t="shared" si="80"/>
        <v>-1.1235955056179803E-2</v>
      </c>
    </row>
    <row r="1730" spans="1:7" x14ac:dyDescent="0.25">
      <c r="A1730" s="7">
        <v>32353</v>
      </c>
      <c r="B1730">
        <v>272.02</v>
      </c>
      <c r="C1730">
        <v>4.8545195836220643</v>
      </c>
      <c r="D1730">
        <v>11.125</v>
      </c>
      <c r="E1730" s="1">
        <f t="shared" si="78"/>
        <v>3.2333965844402179E-2</v>
      </c>
      <c r="F1730" s="1">
        <f t="shared" si="79"/>
        <v>0</v>
      </c>
      <c r="G1730" s="1">
        <f t="shared" si="80"/>
        <v>2.2988505747126409E-2</v>
      </c>
    </row>
    <row r="1731" spans="1:7" x14ac:dyDescent="0.25">
      <c r="A1731" s="7">
        <v>32346</v>
      </c>
      <c r="B1731">
        <v>263.5</v>
      </c>
      <c r="C1731">
        <v>4.8545195836220643</v>
      </c>
      <c r="D1731">
        <v>10.875</v>
      </c>
      <c r="E1731" s="1">
        <f t="shared" ref="E1731:E1794" si="81">B1731/B1732-1</f>
        <v>-3.1428046315015612E-2</v>
      </c>
      <c r="F1731" s="1">
        <f t="shared" ref="F1731:F1769" si="82">C1731/C1732-1</f>
        <v>-8.1632653061224358E-2</v>
      </c>
      <c r="G1731" s="1">
        <f t="shared" ref="G1731:G1769" si="83">D1731/D1732-1</f>
        <v>-5.4347826086956541E-2</v>
      </c>
    </row>
    <row r="1732" spans="1:7" x14ac:dyDescent="0.25">
      <c r="A1732" s="7">
        <v>32339</v>
      </c>
      <c r="B1732">
        <v>272.05</v>
      </c>
      <c r="C1732">
        <v>5.28603243549958</v>
      </c>
      <c r="D1732">
        <v>11.5</v>
      </c>
      <c r="E1732" s="1">
        <f t="shared" si="81"/>
        <v>7.5179616324718701E-3</v>
      </c>
      <c r="F1732" s="1">
        <f t="shared" si="82"/>
        <v>8.8888888888888573E-2</v>
      </c>
      <c r="G1732" s="1">
        <f t="shared" si="83"/>
        <v>0.12195121951219523</v>
      </c>
    </row>
    <row r="1733" spans="1:7" x14ac:dyDescent="0.25">
      <c r="A1733" s="7">
        <v>32332</v>
      </c>
      <c r="B1733">
        <v>270.02</v>
      </c>
      <c r="C1733">
        <v>4.8545195836220643</v>
      </c>
      <c r="D1733">
        <v>10.25</v>
      </c>
      <c r="E1733" s="1">
        <f t="shared" si="81"/>
        <v>-6.4758260357642428E-3</v>
      </c>
      <c r="F1733" s="1">
        <f t="shared" si="82"/>
        <v>0</v>
      </c>
      <c r="G1733" s="1">
        <f t="shared" si="83"/>
        <v>0</v>
      </c>
    </row>
    <row r="1734" spans="1:7" x14ac:dyDescent="0.25">
      <c r="A1734" s="7">
        <v>32325</v>
      </c>
      <c r="B1734">
        <v>271.77999999999997</v>
      </c>
      <c r="C1734">
        <v>4.8545195836220643</v>
      </c>
      <c r="D1734">
        <v>10.25</v>
      </c>
      <c r="E1734" s="1">
        <f t="shared" si="81"/>
        <v>-7.3051355102636828E-3</v>
      </c>
      <c r="F1734" s="1">
        <f t="shared" si="82"/>
        <v>2.2727272727272485E-2</v>
      </c>
      <c r="G1734" s="1">
        <f t="shared" si="83"/>
        <v>-4.0935672514619936E-2</v>
      </c>
    </row>
    <row r="1735" spans="1:7" x14ac:dyDescent="0.25">
      <c r="A1735" s="7">
        <v>32318</v>
      </c>
      <c r="B1735">
        <v>273.77999999999997</v>
      </c>
      <c r="C1735">
        <v>4.7466413706526858</v>
      </c>
      <c r="D1735">
        <v>10.6875</v>
      </c>
      <c r="E1735" s="1">
        <f t="shared" si="81"/>
        <v>1.1452637801093513E-2</v>
      </c>
      <c r="F1735" s="1">
        <f t="shared" si="82"/>
        <v>-2.2222222222222032E-2</v>
      </c>
      <c r="G1735" s="1">
        <f t="shared" si="83"/>
        <v>5.8823529411764497E-3</v>
      </c>
    </row>
    <row r="1736" spans="1:7" x14ac:dyDescent="0.25">
      <c r="A1736" s="7">
        <v>32311</v>
      </c>
      <c r="B1736">
        <v>270.68</v>
      </c>
      <c r="C1736">
        <v>4.8545195836220643</v>
      </c>
      <c r="D1736">
        <v>10.625</v>
      </c>
      <c r="E1736" s="1">
        <f t="shared" si="81"/>
        <v>-2.1381700213816135E-3</v>
      </c>
      <c r="F1736" s="1">
        <f t="shared" si="82"/>
        <v>4.6511627906977049E-2</v>
      </c>
      <c r="G1736" s="1">
        <f t="shared" si="83"/>
        <v>6.25E-2</v>
      </c>
    </row>
    <row r="1737" spans="1:7" x14ac:dyDescent="0.25">
      <c r="A1737" s="7">
        <v>32304</v>
      </c>
      <c r="B1737">
        <v>271.26</v>
      </c>
      <c r="C1737">
        <v>4.6387631576833046</v>
      </c>
      <c r="D1737">
        <v>10</v>
      </c>
      <c r="E1737" s="1">
        <f t="shared" si="81"/>
        <v>1.8052167386001239E-2</v>
      </c>
      <c r="F1737" s="1">
        <f t="shared" si="82"/>
        <v>-4.4444444444444731E-2</v>
      </c>
      <c r="G1737" s="1">
        <f t="shared" si="83"/>
        <v>8.1081081081081141E-2</v>
      </c>
    </row>
    <row r="1738" spans="1:7" x14ac:dyDescent="0.25">
      <c r="A1738" s="7">
        <v>32297</v>
      </c>
      <c r="B1738">
        <v>266.45</v>
      </c>
      <c r="C1738">
        <v>4.8545195836220643</v>
      </c>
      <c r="D1738">
        <v>9.25</v>
      </c>
      <c r="E1738" s="1">
        <f t="shared" si="81"/>
        <v>5.1416620629784582E-2</v>
      </c>
      <c r="F1738" s="1">
        <f t="shared" si="82"/>
        <v>2.2727272727272485E-2</v>
      </c>
      <c r="G1738" s="1">
        <f t="shared" si="83"/>
        <v>2.7777777777777679E-2</v>
      </c>
    </row>
    <row r="1739" spans="1:7" x14ac:dyDescent="0.25">
      <c r="A1739" s="7">
        <v>32290</v>
      </c>
      <c r="B1739">
        <v>253.42</v>
      </c>
      <c r="C1739">
        <v>4.7466413706526858</v>
      </c>
      <c r="D1739">
        <v>9</v>
      </c>
      <c r="E1739" s="1">
        <f t="shared" si="81"/>
        <v>1.5809026954389793E-3</v>
      </c>
      <c r="F1739" s="1">
        <f t="shared" si="82"/>
        <v>0</v>
      </c>
      <c r="G1739" s="1">
        <f t="shared" si="83"/>
        <v>2.1276595744680771E-2</v>
      </c>
    </row>
    <row r="1740" spans="1:7" x14ac:dyDescent="0.25">
      <c r="A1740" s="7">
        <v>32283</v>
      </c>
      <c r="B1740">
        <v>253.02</v>
      </c>
      <c r="C1740">
        <v>4.7466413706526858</v>
      </c>
      <c r="D1740">
        <v>8.8125</v>
      </c>
      <c r="E1740" s="1">
        <f t="shared" si="81"/>
        <v>-1.4642884959887748E-2</v>
      </c>
      <c r="F1740" s="1">
        <f t="shared" si="82"/>
        <v>7.317073170731736E-2</v>
      </c>
      <c r="G1740" s="1">
        <f t="shared" si="83"/>
        <v>-1.3986013986013957E-2</v>
      </c>
    </row>
    <row r="1741" spans="1:7" x14ac:dyDescent="0.25">
      <c r="A1741" s="7">
        <v>32276</v>
      </c>
      <c r="B1741">
        <v>256.77999999999997</v>
      </c>
      <c r="C1741">
        <v>4.4230067317445467</v>
      </c>
      <c r="D1741">
        <v>8.9375</v>
      </c>
      <c r="E1741" s="1">
        <f t="shared" si="81"/>
        <v>-2.7186577598261596E-3</v>
      </c>
      <c r="F1741" s="1">
        <f t="shared" si="82"/>
        <v>5.1282051282051322E-2</v>
      </c>
      <c r="G1741" s="1">
        <f t="shared" si="83"/>
        <v>1.4184397163120588E-2</v>
      </c>
    </row>
    <row r="1742" spans="1:7" x14ac:dyDescent="0.25">
      <c r="A1742" s="7">
        <v>32269</v>
      </c>
      <c r="B1742">
        <v>257.48</v>
      </c>
      <c r="C1742">
        <v>4.207250305805788</v>
      </c>
      <c r="D1742">
        <v>8.8125</v>
      </c>
      <c r="E1742" s="1">
        <f t="shared" si="81"/>
        <v>-1.4732330769524959E-2</v>
      </c>
      <c r="F1742" s="1">
        <f t="shared" si="82"/>
        <v>2.6315789473683848E-2</v>
      </c>
      <c r="G1742" s="1">
        <f t="shared" si="83"/>
        <v>-2.083333333333337E-2</v>
      </c>
    </row>
    <row r="1743" spans="1:7" x14ac:dyDescent="0.25">
      <c r="A1743" s="7">
        <v>32262</v>
      </c>
      <c r="B1743">
        <v>261.33</v>
      </c>
      <c r="C1743">
        <v>4.0993720928364104</v>
      </c>
      <c r="D1743">
        <v>9</v>
      </c>
      <c r="E1743" s="1">
        <f t="shared" si="81"/>
        <v>4.574459906204309E-3</v>
      </c>
      <c r="F1743" s="1">
        <f t="shared" si="82"/>
        <v>5.5555555555555802E-2</v>
      </c>
      <c r="G1743" s="1">
        <f t="shared" si="83"/>
        <v>1.4084507042253502E-2</v>
      </c>
    </row>
    <row r="1744" spans="1:7" x14ac:dyDescent="0.25">
      <c r="A1744" s="7">
        <v>32255</v>
      </c>
      <c r="B1744">
        <v>260.14</v>
      </c>
      <c r="C1744">
        <v>3.8836156668976507</v>
      </c>
      <c r="D1744">
        <v>8.875</v>
      </c>
      <c r="E1744" s="1">
        <f t="shared" si="81"/>
        <v>1.424336913423474E-3</v>
      </c>
      <c r="F1744" s="1">
        <f t="shared" si="82"/>
        <v>-2.7027027027027084E-2</v>
      </c>
      <c r="G1744" s="1">
        <f t="shared" si="83"/>
        <v>-6.9930069930069783E-3</v>
      </c>
    </row>
    <row r="1745" spans="1:7" x14ac:dyDescent="0.25">
      <c r="A1745" s="7">
        <v>32248</v>
      </c>
      <c r="B1745">
        <v>259.77</v>
      </c>
      <c r="C1745">
        <v>3.9914938798670301</v>
      </c>
      <c r="D1745">
        <v>8.9375</v>
      </c>
      <c r="E1745" s="1">
        <f t="shared" si="81"/>
        <v>-3.5853468433359459E-2</v>
      </c>
      <c r="F1745" s="1">
        <f t="shared" si="82"/>
        <v>0</v>
      </c>
      <c r="G1745" s="1">
        <f t="shared" si="83"/>
        <v>-6.5359477124182996E-2</v>
      </c>
    </row>
    <row r="1746" spans="1:7" x14ac:dyDescent="0.25">
      <c r="A1746" s="7">
        <v>32241</v>
      </c>
      <c r="B1746">
        <v>269.43</v>
      </c>
      <c r="C1746">
        <v>3.9914938798670301</v>
      </c>
      <c r="D1746">
        <v>9.5625</v>
      </c>
      <c r="E1746" s="1">
        <f t="shared" si="81"/>
        <v>4.0712271621151874E-2</v>
      </c>
      <c r="F1746" s="1">
        <f t="shared" si="82"/>
        <v>0</v>
      </c>
      <c r="G1746" s="1">
        <f t="shared" si="83"/>
        <v>4.7945205479452024E-2</v>
      </c>
    </row>
    <row r="1747" spans="1:7" x14ac:dyDescent="0.25">
      <c r="A1747" s="7">
        <v>32234</v>
      </c>
      <c r="B1747">
        <v>258.89</v>
      </c>
      <c r="C1747">
        <v>3.9914938798670301</v>
      </c>
      <c r="D1747">
        <v>9.125</v>
      </c>
      <c r="E1747" s="1">
        <f t="shared" si="81"/>
        <v>1.4699624772736009E-3</v>
      </c>
      <c r="F1747" s="1">
        <f t="shared" si="82"/>
        <v>0</v>
      </c>
      <c r="G1747" s="1">
        <f t="shared" si="83"/>
        <v>0</v>
      </c>
    </row>
    <row r="1748" spans="1:7" x14ac:dyDescent="0.25">
      <c r="A1748" s="7">
        <v>32227</v>
      </c>
      <c r="B1748">
        <v>258.51</v>
      </c>
      <c r="C1748">
        <v>3.9914938798670301</v>
      </c>
      <c r="D1748">
        <v>9.125</v>
      </c>
      <c r="E1748" s="1">
        <f t="shared" si="81"/>
        <v>-4.6510770138683988E-2</v>
      </c>
      <c r="F1748" s="1">
        <f t="shared" si="82"/>
        <v>2.7777777777777901E-2</v>
      </c>
      <c r="G1748" s="1">
        <f t="shared" si="83"/>
        <v>-3.9473684210526327E-2</v>
      </c>
    </row>
    <row r="1749" spans="1:7" x14ac:dyDescent="0.25">
      <c r="A1749" s="7">
        <v>32220</v>
      </c>
      <c r="B1749">
        <v>271.12</v>
      </c>
      <c r="C1749">
        <v>3.8836156668976507</v>
      </c>
      <c r="D1749">
        <v>9.5</v>
      </c>
      <c r="E1749" s="1">
        <f t="shared" si="81"/>
        <v>2.3326036083641588E-2</v>
      </c>
      <c r="F1749" s="1">
        <f t="shared" si="82"/>
        <v>9.090909090909105E-2</v>
      </c>
      <c r="G1749" s="1">
        <f t="shared" si="83"/>
        <v>3.4013605442176909E-2</v>
      </c>
    </row>
    <row r="1750" spans="1:7" x14ac:dyDescent="0.25">
      <c r="A1750" s="7">
        <v>32213</v>
      </c>
      <c r="B1750">
        <v>264.94</v>
      </c>
      <c r="C1750">
        <v>3.5599810279895125</v>
      </c>
      <c r="D1750">
        <v>9.1875</v>
      </c>
      <c r="E1750" s="1">
        <f t="shared" si="81"/>
        <v>-8.8290310512533221E-3</v>
      </c>
      <c r="F1750" s="1">
        <f t="shared" si="82"/>
        <v>3.1249999999999778E-2</v>
      </c>
      <c r="G1750" s="1">
        <f t="shared" si="83"/>
        <v>-6.7567567567567988E-3</v>
      </c>
    </row>
    <row r="1751" spans="1:7" x14ac:dyDescent="0.25">
      <c r="A1751" s="7">
        <v>32206</v>
      </c>
      <c r="B1751">
        <v>267.3</v>
      </c>
      <c r="C1751">
        <v>3.4521028150201341</v>
      </c>
      <c r="D1751">
        <v>9.25</v>
      </c>
      <c r="E1751" s="1">
        <f t="shared" si="81"/>
        <v>1.8440905280804776E-2</v>
      </c>
      <c r="F1751" s="1">
        <f t="shared" si="82"/>
        <v>0</v>
      </c>
      <c r="G1751" s="1">
        <f t="shared" si="83"/>
        <v>9.6296296296296324E-2</v>
      </c>
    </row>
    <row r="1752" spans="1:7" x14ac:dyDescent="0.25">
      <c r="A1752" s="7">
        <v>32199</v>
      </c>
      <c r="B1752">
        <v>262.45999999999998</v>
      </c>
      <c r="C1752">
        <v>3.4521028150201341</v>
      </c>
      <c r="D1752">
        <v>8.4375</v>
      </c>
      <c r="E1752" s="1">
        <f t="shared" si="81"/>
        <v>3.2491112725048232E-3</v>
      </c>
      <c r="F1752" s="1">
        <f t="shared" si="82"/>
        <v>0</v>
      </c>
      <c r="G1752" s="1">
        <f t="shared" si="83"/>
        <v>0.11570247933884303</v>
      </c>
    </row>
    <row r="1753" spans="1:7" x14ac:dyDescent="0.25">
      <c r="A1753" s="7">
        <v>32192</v>
      </c>
      <c r="B1753">
        <v>261.61</v>
      </c>
      <c r="C1753">
        <v>3.4521028150201341</v>
      </c>
      <c r="D1753">
        <v>7.5625</v>
      </c>
      <c r="E1753" s="1">
        <f t="shared" si="81"/>
        <v>1.5448511431122247E-2</v>
      </c>
      <c r="F1753" s="1">
        <f t="shared" si="82"/>
        <v>0</v>
      </c>
      <c r="G1753" s="1">
        <f t="shared" si="83"/>
        <v>2.5423728813559254E-2</v>
      </c>
    </row>
    <row r="1754" spans="1:7" x14ac:dyDescent="0.25">
      <c r="A1754" s="7">
        <v>32185</v>
      </c>
      <c r="B1754">
        <v>257.63</v>
      </c>
      <c r="C1754">
        <v>3.4521028150201341</v>
      </c>
      <c r="D1754">
        <v>7.375</v>
      </c>
      <c r="E1754" s="1">
        <f t="shared" si="81"/>
        <v>2.657794070768249E-2</v>
      </c>
      <c r="F1754" s="1">
        <f t="shared" si="82"/>
        <v>0.10344827586206895</v>
      </c>
      <c r="G1754" s="1">
        <f t="shared" si="83"/>
        <v>0.13461538461538458</v>
      </c>
    </row>
    <row r="1755" spans="1:7" x14ac:dyDescent="0.25">
      <c r="A1755" s="7">
        <v>32178</v>
      </c>
      <c r="B1755">
        <v>250.96</v>
      </c>
      <c r="C1755">
        <v>3.1284681761119968</v>
      </c>
      <c r="D1755">
        <v>6.5</v>
      </c>
      <c r="E1755" s="1">
        <f t="shared" si="81"/>
        <v>-2.3767845333955706E-2</v>
      </c>
      <c r="F1755" s="1">
        <f t="shared" si="82"/>
        <v>3.5714285714285809E-2</v>
      </c>
      <c r="G1755" s="1">
        <f t="shared" si="83"/>
        <v>-1.8867924528301883E-2</v>
      </c>
    </row>
    <row r="1756" spans="1:7" x14ac:dyDescent="0.25">
      <c r="A1756" s="7">
        <v>32171</v>
      </c>
      <c r="B1756">
        <v>257.07</v>
      </c>
      <c r="C1756">
        <v>3.0205899631426174</v>
      </c>
      <c r="D1756">
        <v>6.625</v>
      </c>
      <c r="E1756" s="1">
        <f t="shared" si="81"/>
        <v>4.288032454361046E-2</v>
      </c>
      <c r="F1756" s="1">
        <f t="shared" si="82"/>
        <v>0</v>
      </c>
      <c r="G1756" s="1">
        <f t="shared" si="83"/>
        <v>-7.0175438596491224E-2</v>
      </c>
    </row>
    <row r="1757" spans="1:7" x14ac:dyDescent="0.25">
      <c r="A1757" s="7">
        <v>32164</v>
      </c>
      <c r="B1757">
        <v>246.5</v>
      </c>
      <c r="C1757">
        <v>3.0205899631426174</v>
      </c>
      <c r="D1757">
        <v>7.125</v>
      </c>
      <c r="E1757" s="1">
        <f t="shared" si="81"/>
        <v>-2.201944058718508E-2</v>
      </c>
      <c r="F1757" s="1">
        <f t="shared" si="82"/>
        <v>0</v>
      </c>
      <c r="G1757" s="1">
        <f t="shared" si="83"/>
        <v>-5.7851239669421517E-2</v>
      </c>
    </row>
    <row r="1758" spans="1:7" x14ac:dyDescent="0.25">
      <c r="A1758" s="7">
        <v>32157</v>
      </c>
      <c r="B1758">
        <v>252.05</v>
      </c>
      <c r="C1758">
        <v>3.0205899631426174</v>
      </c>
      <c r="D1758">
        <v>7.5625</v>
      </c>
      <c r="E1758" s="1">
        <f t="shared" si="81"/>
        <v>3.5538208709942509E-2</v>
      </c>
      <c r="F1758" s="1">
        <f t="shared" si="82"/>
        <v>0</v>
      </c>
      <c r="G1758" s="1">
        <f t="shared" si="83"/>
        <v>8.0357142857142794E-2</v>
      </c>
    </row>
    <row r="1759" spans="1:7" x14ac:dyDescent="0.25">
      <c r="A1759" s="7">
        <v>32150</v>
      </c>
      <c r="B1759">
        <v>243.4</v>
      </c>
      <c r="C1759">
        <v>3.0205899631426174</v>
      </c>
      <c r="D1759">
        <v>7</v>
      </c>
      <c r="E1759" s="1">
        <f t="shared" si="81"/>
        <v>-1.4893961469969241E-2</v>
      </c>
      <c r="F1759" s="1">
        <f t="shared" si="82"/>
        <v>0</v>
      </c>
      <c r="G1759" s="1">
        <f t="shared" si="83"/>
        <v>1.8181818181818077E-2</v>
      </c>
    </row>
    <row r="1760" spans="1:7" x14ac:dyDescent="0.25">
      <c r="A1760" s="7">
        <v>32143</v>
      </c>
      <c r="B1760">
        <v>247.08</v>
      </c>
      <c r="C1760">
        <v>3.0205899631426174</v>
      </c>
      <c r="D1760">
        <v>6.875</v>
      </c>
      <c r="E1760" s="1">
        <f t="shared" si="81"/>
        <v>-1.9601618919133368E-2</v>
      </c>
      <c r="F1760" s="1">
        <f t="shared" si="82"/>
        <v>0</v>
      </c>
      <c r="G1760" s="1">
        <f t="shared" si="83"/>
        <v>9.1743119266054496E-3</v>
      </c>
    </row>
    <row r="1761" spans="1:7" x14ac:dyDescent="0.25">
      <c r="A1761" s="7">
        <v>32136</v>
      </c>
      <c r="B1761">
        <v>252.02</v>
      </c>
      <c r="C1761">
        <v>3.0205899631426174</v>
      </c>
      <c r="D1761">
        <v>6.8125</v>
      </c>
      <c r="E1761" s="1">
        <f t="shared" si="81"/>
        <v>1.1478567988441268E-2</v>
      </c>
      <c r="F1761" s="1">
        <f t="shared" si="82"/>
        <v>0</v>
      </c>
      <c r="G1761" s="1">
        <f t="shared" si="83"/>
        <v>-1.8018018018018056E-2</v>
      </c>
    </row>
    <row r="1762" spans="1:7" x14ac:dyDescent="0.25">
      <c r="A1762" s="7">
        <v>32129</v>
      </c>
      <c r="B1762">
        <v>249.16</v>
      </c>
      <c r="C1762">
        <v>3.0205899631426174</v>
      </c>
      <c r="D1762">
        <v>6.9375</v>
      </c>
      <c r="E1762" s="1">
        <f t="shared" si="81"/>
        <v>5.881353051164373E-2</v>
      </c>
      <c r="F1762" s="1">
        <f t="shared" si="82"/>
        <v>3.7037037037037202E-2</v>
      </c>
      <c r="G1762" s="1">
        <f t="shared" si="83"/>
        <v>9.9009900990099098E-2</v>
      </c>
    </row>
    <row r="1763" spans="1:7" x14ac:dyDescent="0.25">
      <c r="A1763" s="7">
        <v>32122</v>
      </c>
      <c r="B1763">
        <v>235.32</v>
      </c>
      <c r="C1763">
        <v>2.912711750173238</v>
      </c>
      <c r="D1763">
        <v>6.3125</v>
      </c>
      <c r="E1763" s="1">
        <f t="shared" si="81"/>
        <v>5.0911039657020485E-2</v>
      </c>
      <c r="F1763" s="1">
        <f t="shared" si="82"/>
        <v>-6.8965517241379448E-2</v>
      </c>
      <c r="G1763" s="1">
        <f t="shared" si="83"/>
        <v>0.10989010989010994</v>
      </c>
    </row>
    <row r="1764" spans="1:7" x14ac:dyDescent="0.25">
      <c r="A1764" s="7">
        <v>32115</v>
      </c>
      <c r="B1764">
        <v>223.92</v>
      </c>
      <c r="C1764">
        <v>3.1284681761119968</v>
      </c>
      <c r="D1764">
        <v>5.6875</v>
      </c>
      <c r="E1764" s="1">
        <f t="shared" si="81"/>
        <v>-6.8319880169759539E-2</v>
      </c>
      <c r="F1764" s="1">
        <f t="shared" si="82"/>
        <v>-3.3333333333333215E-2</v>
      </c>
      <c r="G1764" s="1">
        <f t="shared" si="83"/>
        <v>-0.125</v>
      </c>
    </row>
    <row r="1765" spans="1:7" x14ac:dyDescent="0.25">
      <c r="A1765" s="7">
        <v>32108</v>
      </c>
      <c r="B1765">
        <v>240.34</v>
      </c>
      <c r="C1765">
        <v>3.2363463890813757</v>
      </c>
      <c r="D1765">
        <v>6.5</v>
      </c>
      <c r="E1765" s="1">
        <f t="shared" si="81"/>
        <v>-6.8595041322313532E-3</v>
      </c>
      <c r="F1765" s="1">
        <f t="shared" si="82"/>
        <v>0</v>
      </c>
      <c r="G1765" s="1">
        <f t="shared" si="83"/>
        <v>1.9607843137254832E-2</v>
      </c>
    </row>
    <row r="1766" spans="1:7" x14ac:dyDescent="0.25">
      <c r="A1766" s="7">
        <v>32101</v>
      </c>
      <c r="B1766">
        <v>242</v>
      </c>
      <c r="C1766">
        <v>3.2363463890813757</v>
      </c>
      <c r="D1766">
        <v>6.375</v>
      </c>
      <c r="E1766" s="1">
        <f t="shared" si="81"/>
        <v>-1.4818433479889204E-2</v>
      </c>
      <c r="F1766" s="1">
        <f t="shared" si="82"/>
        <v>-0.11764705882352966</v>
      </c>
      <c r="G1766" s="1">
        <f t="shared" si="83"/>
        <v>-5.555555555555558E-2</v>
      </c>
    </row>
    <row r="1767" spans="1:7" x14ac:dyDescent="0.25">
      <c r="A1767" s="7">
        <v>32094</v>
      </c>
      <c r="B1767">
        <v>245.64</v>
      </c>
      <c r="C1767">
        <v>3.6678592409588937</v>
      </c>
      <c r="D1767">
        <v>6.75</v>
      </c>
      <c r="E1767" s="1">
        <f t="shared" si="81"/>
        <v>-1.9048760033545054E-2</v>
      </c>
      <c r="F1767" s="1">
        <f t="shared" si="82"/>
        <v>0</v>
      </c>
      <c r="G1767" s="1">
        <f t="shared" si="83"/>
        <v>-3.5714285714285698E-2</v>
      </c>
    </row>
    <row r="1768" spans="1:7" x14ac:dyDescent="0.25">
      <c r="A1768" s="7">
        <v>32087</v>
      </c>
      <c r="B1768">
        <v>250.41</v>
      </c>
      <c r="C1768">
        <v>3.6678592409588937</v>
      </c>
      <c r="D1768">
        <v>7</v>
      </c>
      <c r="E1768" s="1">
        <f t="shared" si="81"/>
        <v>-5.4807577743357649E-3</v>
      </c>
      <c r="F1768" s="1">
        <f t="shared" si="82"/>
        <v>0</v>
      </c>
      <c r="G1768" s="1">
        <f t="shared" si="83"/>
        <v>-3.4482758620689613E-2</v>
      </c>
    </row>
    <row r="1769" spans="1:7" x14ac:dyDescent="0.25">
      <c r="A1769" s="7">
        <v>32080</v>
      </c>
      <c r="B1769">
        <v>251.79</v>
      </c>
      <c r="C1769">
        <v>3.6678592409588937</v>
      </c>
      <c r="D1769">
        <v>7.25</v>
      </c>
      <c r="E1769" s="1">
        <f t="shared" si="81"/>
        <v>1.4382402707275865E-2</v>
      </c>
      <c r="F1769" s="1">
        <f t="shared" si="82"/>
        <v>0</v>
      </c>
      <c r="G1769" s="1">
        <f t="shared" si="83"/>
        <v>1.7543859649122862E-2</v>
      </c>
    </row>
    <row r="1770" spans="1:7" x14ac:dyDescent="0.25">
      <c r="A1770" s="7">
        <v>32073</v>
      </c>
      <c r="B1770">
        <v>248.22</v>
      </c>
      <c r="C1770">
        <v>3.6678592409588937</v>
      </c>
      <c r="D1770">
        <v>7.125</v>
      </c>
      <c r="E1770" s="1">
        <f t="shared" si="81"/>
        <v>-0.12196674920410322</v>
      </c>
      <c r="F1770" s="1">
        <f t="shared" ref="F1770:F1791" si="84">C1770/C1771-1</f>
        <v>-0.10526315789473684</v>
      </c>
      <c r="G1770" s="1">
        <f t="shared" ref="G1770:G1833" si="85">D1770/D1771-1</f>
        <v>-0.17985611510791366</v>
      </c>
    </row>
    <row r="1771" spans="1:7" x14ac:dyDescent="0.25">
      <c r="A1771" s="7">
        <v>32066</v>
      </c>
      <c r="B1771">
        <v>282.7</v>
      </c>
      <c r="C1771">
        <v>4.0993720928364104</v>
      </c>
      <c r="D1771">
        <v>8.6875</v>
      </c>
      <c r="E1771" s="1">
        <f t="shared" si="81"/>
        <v>-9.120133731957436E-2</v>
      </c>
      <c r="F1771" s="1">
        <f t="shared" si="84"/>
        <v>-2.5641025641025217E-2</v>
      </c>
      <c r="G1771" s="1">
        <f t="shared" si="85"/>
        <v>-0.17261904761904767</v>
      </c>
    </row>
    <row r="1772" spans="1:7" x14ac:dyDescent="0.25">
      <c r="A1772" s="7">
        <v>32059</v>
      </c>
      <c r="B1772">
        <v>311.07</v>
      </c>
      <c r="C1772">
        <v>4.207250305805788</v>
      </c>
      <c r="D1772">
        <v>10.5</v>
      </c>
      <c r="E1772" s="1">
        <f t="shared" si="81"/>
        <v>-5.1818209528454284E-2</v>
      </c>
      <c r="F1772" s="1">
        <f t="shared" si="84"/>
        <v>0</v>
      </c>
      <c r="G1772" s="1">
        <f t="shared" si="85"/>
        <v>3.7037037037036979E-2</v>
      </c>
    </row>
    <row r="1773" spans="1:7" x14ac:dyDescent="0.25">
      <c r="A1773" s="7">
        <v>32052</v>
      </c>
      <c r="B1773">
        <v>328.07</v>
      </c>
      <c r="C1773">
        <v>4.207250305805788</v>
      </c>
      <c r="D1773">
        <v>10.125</v>
      </c>
      <c r="E1773" s="1">
        <f t="shared" si="81"/>
        <v>2.4706396801599029E-2</v>
      </c>
      <c r="F1773" s="1">
        <f t="shared" si="84"/>
        <v>0</v>
      </c>
      <c r="G1773" s="1">
        <f t="shared" si="85"/>
        <v>1.8867924528301883E-2</v>
      </c>
    </row>
    <row r="1774" spans="1:7" x14ac:dyDescent="0.25">
      <c r="A1774" s="7">
        <v>32045</v>
      </c>
      <c r="B1774">
        <v>320.16000000000003</v>
      </c>
      <c r="C1774">
        <v>4.207250305805788</v>
      </c>
      <c r="D1774">
        <v>9.9375</v>
      </c>
      <c r="E1774" s="1">
        <f t="shared" si="81"/>
        <v>1.6832878104554361E-2</v>
      </c>
      <c r="F1774" s="1">
        <f t="shared" si="84"/>
        <v>2.6315789473683848E-2</v>
      </c>
      <c r="G1774" s="1">
        <f t="shared" si="85"/>
        <v>8.163265306122458E-2</v>
      </c>
    </row>
    <row r="1775" spans="1:7" x14ac:dyDescent="0.25">
      <c r="A1775" s="7">
        <v>32038</v>
      </c>
      <c r="B1775">
        <v>314.86</v>
      </c>
      <c r="C1775">
        <v>4.0993720928364104</v>
      </c>
      <c r="D1775">
        <v>9.1875</v>
      </c>
      <c r="E1775" s="1">
        <f t="shared" si="81"/>
        <v>-2.2113174731349772E-2</v>
      </c>
      <c r="F1775" s="1">
        <f t="shared" si="84"/>
        <v>-9.5238095238095011E-2</v>
      </c>
      <c r="G1775" s="1">
        <f t="shared" si="85"/>
        <v>-1.3422818791946289E-2</v>
      </c>
    </row>
    <row r="1776" spans="1:7" x14ac:dyDescent="0.25">
      <c r="A1776" s="7">
        <v>32031</v>
      </c>
      <c r="B1776">
        <v>321.98</v>
      </c>
      <c r="C1776">
        <v>4.5308849447139261</v>
      </c>
      <c r="D1776">
        <v>9.3125</v>
      </c>
      <c r="E1776" s="1">
        <f t="shared" si="81"/>
        <v>1.6671929270603236E-2</v>
      </c>
      <c r="F1776" s="1">
        <f t="shared" si="84"/>
        <v>-2.3255813953488191E-2</v>
      </c>
      <c r="G1776" s="1">
        <f t="shared" si="85"/>
        <v>6.7567567567567988E-3</v>
      </c>
    </row>
    <row r="1777" spans="1:7" x14ac:dyDescent="0.25">
      <c r="A1777" s="7">
        <v>32024</v>
      </c>
      <c r="B1777">
        <v>316.7</v>
      </c>
      <c r="C1777">
        <v>4.6387631576833046</v>
      </c>
      <c r="D1777">
        <v>9.25</v>
      </c>
      <c r="E1777" s="1">
        <f t="shared" si="81"/>
        <v>-3.1616927592955091E-2</v>
      </c>
      <c r="F1777" s="1">
        <f t="shared" si="84"/>
        <v>0</v>
      </c>
      <c r="G1777" s="1">
        <f t="shared" si="85"/>
        <v>-1.3333333333333308E-2</v>
      </c>
    </row>
    <row r="1778" spans="1:7" x14ac:dyDescent="0.25">
      <c r="A1778" s="7">
        <v>32017</v>
      </c>
      <c r="B1778">
        <v>327.04000000000002</v>
      </c>
      <c r="C1778">
        <v>4.6387631576833046</v>
      </c>
      <c r="D1778">
        <v>9.375</v>
      </c>
      <c r="E1778" s="1">
        <f t="shared" si="81"/>
        <v>-2.6376897886275508E-2</v>
      </c>
      <c r="F1778" s="1">
        <f t="shared" si="84"/>
        <v>0</v>
      </c>
      <c r="G1778" s="1">
        <f t="shared" si="85"/>
        <v>-7.407407407407407E-2</v>
      </c>
    </row>
    <row r="1779" spans="1:7" x14ac:dyDescent="0.25">
      <c r="A1779" s="7">
        <v>32010</v>
      </c>
      <c r="B1779">
        <v>335.9</v>
      </c>
      <c r="C1779">
        <v>4.6387631576833046</v>
      </c>
      <c r="D1779">
        <v>10.125</v>
      </c>
      <c r="E1779" s="1">
        <f t="shared" si="81"/>
        <v>5.7187340938349429E-3</v>
      </c>
      <c r="F1779" s="1">
        <f t="shared" si="84"/>
        <v>0</v>
      </c>
      <c r="G1779" s="1">
        <f t="shared" si="85"/>
        <v>8.0000000000000071E-2</v>
      </c>
    </row>
    <row r="1780" spans="1:7" x14ac:dyDescent="0.25">
      <c r="A1780" s="7">
        <v>32003</v>
      </c>
      <c r="B1780">
        <v>333.99</v>
      </c>
      <c r="C1780">
        <v>4.6387631576833046</v>
      </c>
      <c r="D1780">
        <v>9.375</v>
      </c>
      <c r="E1780" s="1">
        <f t="shared" si="81"/>
        <v>3.4024767801857703E-2</v>
      </c>
      <c r="F1780" s="1">
        <f t="shared" si="84"/>
        <v>-2.2727272727273151E-2</v>
      </c>
      <c r="G1780" s="1">
        <f t="shared" si="85"/>
        <v>-3.2258064516129004E-2</v>
      </c>
    </row>
    <row r="1781" spans="1:7" x14ac:dyDescent="0.25">
      <c r="A1781" s="7">
        <v>31996</v>
      </c>
      <c r="B1781">
        <v>323</v>
      </c>
      <c r="C1781">
        <v>4.7466413706526858</v>
      </c>
      <c r="D1781">
        <v>9.6875</v>
      </c>
      <c r="E1781" s="1">
        <f t="shared" si="81"/>
        <v>1.3619531789367922E-2</v>
      </c>
      <c r="F1781" s="1">
        <f t="shared" si="84"/>
        <v>2.3255813953488857E-2</v>
      </c>
      <c r="G1781" s="1">
        <f t="shared" si="85"/>
        <v>-2.515723270440251E-2</v>
      </c>
    </row>
    <row r="1782" spans="1:7" x14ac:dyDescent="0.25">
      <c r="A1782" s="7">
        <v>31989</v>
      </c>
      <c r="B1782">
        <v>318.66000000000003</v>
      </c>
      <c r="C1782">
        <v>4.6387631576833046</v>
      </c>
      <c r="D1782">
        <v>9.9375</v>
      </c>
      <c r="E1782" s="1">
        <f t="shared" si="81"/>
        <v>3.0361819769133991E-2</v>
      </c>
      <c r="F1782" s="1">
        <f t="shared" si="84"/>
        <v>-6.5217391304347894E-2</v>
      </c>
      <c r="G1782" s="1">
        <f t="shared" si="85"/>
        <v>6.0000000000000053E-2</v>
      </c>
    </row>
    <row r="1783" spans="1:7" x14ac:dyDescent="0.25">
      <c r="A1783" s="7">
        <v>31982</v>
      </c>
      <c r="B1783">
        <v>309.27</v>
      </c>
      <c r="C1783">
        <v>4.9623977965914428</v>
      </c>
      <c r="D1783">
        <v>9.375</v>
      </c>
      <c r="E1783" s="1">
        <f t="shared" si="81"/>
        <v>-1.6910899901458998E-2</v>
      </c>
      <c r="F1783" s="1">
        <f t="shared" si="84"/>
        <v>-2.1276595744680882E-2</v>
      </c>
      <c r="G1783" s="1">
        <f t="shared" si="85"/>
        <v>0</v>
      </c>
    </row>
    <row r="1784" spans="1:7" x14ac:dyDescent="0.25">
      <c r="A1784" s="7">
        <v>31975</v>
      </c>
      <c r="B1784">
        <v>314.58999999999997</v>
      </c>
      <c r="C1784">
        <v>5.0702760095608221</v>
      </c>
      <c r="D1784">
        <v>9.375</v>
      </c>
      <c r="E1784" s="1">
        <f t="shared" si="81"/>
        <v>2.0170574310081957E-2</v>
      </c>
      <c r="F1784" s="1">
        <f t="shared" si="84"/>
        <v>0</v>
      </c>
      <c r="G1784" s="1">
        <f t="shared" si="85"/>
        <v>6.7114093959732557E-3</v>
      </c>
    </row>
    <row r="1785" spans="1:7" x14ac:dyDescent="0.25">
      <c r="A1785" s="7">
        <v>31968</v>
      </c>
      <c r="B1785">
        <v>308.37</v>
      </c>
      <c r="C1785">
        <v>5.0702760095608221</v>
      </c>
      <c r="D1785">
        <v>9.3125</v>
      </c>
      <c r="E1785" s="1">
        <f t="shared" si="81"/>
        <v>8.9650885057095397E-3</v>
      </c>
      <c r="F1785" s="1">
        <f t="shared" si="84"/>
        <v>-6.9306930693069368E-2</v>
      </c>
      <c r="G1785" s="1">
        <f t="shared" si="85"/>
        <v>4.9295774647887258E-2</v>
      </c>
    </row>
    <row r="1786" spans="1:7" x14ac:dyDescent="0.25">
      <c r="A1786" s="7">
        <v>31961</v>
      </c>
      <c r="B1786">
        <v>305.63</v>
      </c>
      <c r="C1786">
        <v>5.4478497549536495</v>
      </c>
      <c r="D1786">
        <v>8.875</v>
      </c>
      <c r="E1786" s="1">
        <f t="shared" si="81"/>
        <v>-4.981117332986118E-3</v>
      </c>
      <c r="F1786" s="1">
        <f t="shared" si="84"/>
        <v>-9.8039215686274161E-3</v>
      </c>
      <c r="G1786" s="1">
        <f t="shared" si="85"/>
        <v>0</v>
      </c>
    </row>
    <row r="1787" spans="1:7" x14ac:dyDescent="0.25">
      <c r="A1787" s="7">
        <v>31954</v>
      </c>
      <c r="B1787">
        <v>307.16000000000003</v>
      </c>
      <c r="C1787">
        <v>5.5017888614383388</v>
      </c>
      <c r="D1787">
        <v>8.875</v>
      </c>
      <c r="E1787" s="1">
        <f t="shared" si="81"/>
        <v>6.1895299214898003E-4</v>
      </c>
      <c r="F1787" s="1">
        <f t="shared" si="84"/>
        <v>-2.8571428571428359E-2</v>
      </c>
      <c r="G1787" s="1">
        <f t="shared" si="85"/>
        <v>7.0921985815601829E-3</v>
      </c>
    </row>
    <row r="1788" spans="1:7" x14ac:dyDescent="0.25">
      <c r="A1788" s="7">
        <v>31947</v>
      </c>
      <c r="B1788">
        <v>306.97000000000003</v>
      </c>
      <c r="C1788">
        <v>5.6636061808924065</v>
      </c>
      <c r="D1788">
        <v>8.8125</v>
      </c>
      <c r="E1788" s="1">
        <f t="shared" si="81"/>
        <v>1.773755056030768E-2</v>
      </c>
      <c r="F1788" s="1">
        <f t="shared" si="84"/>
        <v>-2.7777777777777901E-2</v>
      </c>
      <c r="G1788" s="1">
        <f t="shared" si="85"/>
        <v>2.9197080291970767E-2</v>
      </c>
    </row>
    <row r="1789" spans="1:7" x14ac:dyDescent="0.25">
      <c r="A1789" s="7">
        <v>31940</v>
      </c>
      <c r="B1789">
        <v>301.62</v>
      </c>
      <c r="C1789">
        <v>5.825423500346476</v>
      </c>
      <c r="D1789">
        <v>8.5625</v>
      </c>
      <c r="E1789" s="1">
        <f t="shared" si="81"/>
        <v>2.7841199522917082E-2</v>
      </c>
      <c r="F1789" s="1">
        <f t="shared" si="84"/>
        <v>-2.7027027027026973E-2</v>
      </c>
      <c r="G1789" s="1">
        <f t="shared" si="85"/>
        <v>7.3529411764705621E-3</v>
      </c>
    </row>
    <row r="1790" spans="1:7" x14ac:dyDescent="0.25">
      <c r="A1790" s="7">
        <v>31933</v>
      </c>
      <c r="B1790">
        <v>293.45</v>
      </c>
      <c r="C1790">
        <v>5.9872408198005447</v>
      </c>
      <c r="D1790">
        <v>8.5</v>
      </c>
      <c r="E1790" s="1">
        <f t="shared" si="81"/>
        <v>1.1547742157876462E-2</v>
      </c>
      <c r="F1790" s="1">
        <f t="shared" si="84"/>
        <v>-8.9285714285715079E-3</v>
      </c>
      <c r="G1790" s="1">
        <f t="shared" si="85"/>
        <v>-7.2992700729926918E-3</v>
      </c>
    </row>
    <row r="1791" spans="1:7" x14ac:dyDescent="0.25">
      <c r="A1791" s="7">
        <v>31926</v>
      </c>
      <c r="B1791">
        <v>290.10000000000002</v>
      </c>
      <c r="C1791">
        <v>6.0411799262852348</v>
      </c>
      <c r="D1791">
        <v>8.5625</v>
      </c>
      <c r="E1791" s="1">
        <f t="shared" si="81"/>
        <v>2.8140062375956898E-2</v>
      </c>
      <c r="F1791" s="1">
        <f t="shared" si="84"/>
        <v>0</v>
      </c>
      <c r="G1791" s="1">
        <f t="shared" si="85"/>
        <v>3.7878787878787845E-2</v>
      </c>
    </row>
    <row r="1792" spans="1:7" x14ac:dyDescent="0.25">
      <c r="A1792" s="7">
        <v>31919</v>
      </c>
      <c r="B1792">
        <v>282.16000000000003</v>
      </c>
      <c r="C1792">
        <v>6.0411799262852348</v>
      </c>
      <c r="D1792">
        <v>8.25</v>
      </c>
      <c r="E1792" s="1">
        <f t="shared" si="81"/>
        <v>-1.8334898931913757E-2</v>
      </c>
      <c r="G1792" s="1">
        <f t="shared" si="85"/>
        <v>-7.5187969924812581E-3</v>
      </c>
    </row>
    <row r="1793" spans="1:7" x14ac:dyDescent="0.25">
      <c r="A1793" s="7">
        <v>31912</v>
      </c>
      <c r="B1793">
        <v>287.43</v>
      </c>
      <c r="D1793">
        <v>8.3125</v>
      </c>
      <c r="E1793" s="1">
        <f t="shared" si="81"/>
        <v>-2.0247469066366652E-2</v>
      </c>
      <c r="G1793" s="1">
        <f t="shared" si="85"/>
        <v>-2.2058823529411797E-2</v>
      </c>
    </row>
    <row r="1794" spans="1:7" x14ac:dyDescent="0.25">
      <c r="A1794" s="7">
        <v>31905</v>
      </c>
      <c r="B1794">
        <v>293.37</v>
      </c>
      <c r="D1794">
        <v>8.5</v>
      </c>
      <c r="E1794" s="1">
        <f t="shared" si="81"/>
        <v>1.8539735444224714E-2</v>
      </c>
      <c r="G1794" s="1">
        <f t="shared" si="85"/>
        <v>0.17241379310344818</v>
      </c>
    </row>
    <row r="1795" spans="1:7" x14ac:dyDescent="0.25">
      <c r="A1795" s="7">
        <v>31898</v>
      </c>
      <c r="B1795">
        <v>288.02999999999997</v>
      </c>
      <c r="D1795">
        <v>7.25</v>
      </c>
      <c r="E1795" s="1">
        <f t="shared" ref="E1795:E1858" si="86">B1795/B1796-1</f>
        <v>2.3124467178175623E-2</v>
      </c>
      <c r="G1795" s="1">
        <f t="shared" si="85"/>
        <v>8.6956521739129933E-3</v>
      </c>
    </row>
    <row r="1796" spans="1:7" x14ac:dyDescent="0.25">
      <c r="A1796" s="7">
        <v>31891</v>
      </c>
      <c r="B1796">
        <v>281.52</v>
      </c>
      <c r="D1796">
        <v>7.1875</v>
      </c>
      <c r="E1796" s="1">
        <f t="shared" si="86"/>
        <v>-1.8786379003868925E-2</v>
      </c>
      <c r="G1796" s="1">
        <f t="shared" si="85"/>
        <v>-7.2580645161290369E-2</v>
      </c>
    </row>
    <row r="1797" spans="1:7" x14ac:dyDescent="0.25">
      <c r="A1797" s="7">
        <v>31884</v>
      </c>
      <c r="B1797">
        <v>286.91000000000003</v>
      </c>
      <c r="D1797">
        <v>7.75</v>
      </c>
      <c r="E1797" s="1">
        <f t="shared" si="86"/>
        <v>-1.9077575301719607E-2</v>
      </c>
      <c r="G1797" s="1">
        <f t="shared" si="85"/>
        <v>-2.3622047244094446E-2</v>
      </c>
    </row>
    <row r="1798" spans="1:7" x14ac:dyDescent="0.25">
      <c r="A1798" s="7">
        <v>31877</v>
      </c>
      <c r="B1798">
        <v>292.49</v>
      </c>
      <c r="D1798">
        <v>7.9375</v>
      </c>
      <c r="E1798" s="1">
        <f t="shared" si="86"/>
        <v>-2.6363969242035989E-2</v>
      </c>
      <c r="G1798" s="1">
        <f t="shared" si="85"/>
        <v>-1.5503875968992276E-2</v>
      </c>
    </row>
    <row r="1799" spans="1:7" x14ac:dyDescent="0.25">
      <c r="A1799" s="7">
        <v>31870</v>
      </c>
      <c r="B1799">
        <v>300.41000000000003</v>
      </c>
      <c r="D1799">
        <v>8.0625</v>
      </c>
      <c r="E1799" s="1">
        <f t="shared" si="86"/>
        <v>1.4453111809002994E-2</v>
      </c>
      <c r="G1799" s="1">
        <f t="shared" si="85"/>
        <v>0</v>
      </c>
    </row>
    <row r="1800" spans="1:7" x14ac:dyDescent="0.25">
      <c r="A1800" s="7">
        <v>31863</v>
      </c>
      <c r="B1800">
        <v>296.13</v>
      </c>
      <c r="D1800">
        <v>8.0625</v>
      </c>
      <c r="E1800" s="1">
        <f t="shared" si="86"/>
        <v>-6.8417345809438368E-3</v>
      </c>
      <c r="G1800" s="1">
        <f t="shared" si="85"/>
        <v>7.8125E-3</v>
      </c>
    </row>
    <row r="1801" spans="1:7" x14ac:dyDescent="0.25">
      <c r="A1801" s="7">
        <v>31856</v>
      </c>
      <c r="B1801">
        <v>298.17</v>
      </c>
      <c r="D1801">
        <v>8</v>
      </c>
      <c r="E1801" s="1">
        <f t="shared" si="86"/>
        <v>2.8562558211735478E-2</v>
      </c>
      <c r="G1801" s="1">
        <f t="shared" si="85"/>
        <v>7.5630252100840289E-2</v>
      </c>
    </row>
    <row r="1802" spans="1:7" x14ac:dyDescent="0.25">
      <c r="A1802" s="7">
        <v>31849</v>
      </c>
      <c r="B1802">
        <v>289.89</v>
      </c>
      <c r="D1802">
        <v>7.4375</v>
      </c>
      <c r="E1802" s="1">
        <f t="shared" si="86"/>
        <v>-2.6491433289755895E-3</v>
      </c>
      <c r="G1802" s="1">
        <f t="shared" si="85"/>
        <v>2.5862068965517349E-2</v>
      </c>
    </row>
    <row r="1803" spans="1:7" x14ac:dyDescent="0.25">
      <c r="A1803" s="7">
        <v>31842</v>
      </c>
      <c r="B1803">
        <v>290.66000000000003</v>
      </c>
      <c r="D1803">
        <v>7.25</v>
      </c>
      <c r="E1803" s="1">
        <f t="shared" si="86"/>
        <v>2.2730471498944471E-2</v>
      </c>
      <c r="G1803" s="1">
        <f t="shared" si="85"/>
        <v>-5.6910569105691033E-2</v>
      </c>
    </row>
    <row r="1804" spans="1:7" x14ac:dyDescent="0.25">
      <c r="A1804" s="7">
        <v>31835</v>
      </c>
      <c r="B1804">
        <v>284.2</v>
      </c>
      <c r="D1804">
        <v>7.6875</v>
      </c>
      <c r="E1804" s="1">
        <f t="shared" si="86"/>
        <v>-4.4836766148242946E-3</v>
      </c>
      <c r="G1804" s="1">
        <f t="shared" si="85"/>
        <v>-3.1496062992126039E-2</v>
      </c>
    </row>
    <row r="1805" spans="1:7" x14ac:dyDescent="0.25">
      <c r="A1805" s="7">
        <v>31828</v>
      </c>
      <c r="B1805">
        <v>285.48</v>
      </c>
      <c r="D1805">
        <v>7.9375</v>
      </c>
      <c r="E1805" s="1">
        <f t="shared" si="86"/>
        <v>2.0664998212370556E-2</v>
      </c>
      <c r="G1805" s="1">
        <f t="shared" si="85"/>
        <v>3.2520325203251987E-2</v>
      </c>
    </row>
    <row r="1806" spans="1:7" x14ac:dyDescent="0.25">
      <c r="A1806" s="7">
        <v>31821</v>
      </c>
      <c r="B1806">
        <v>279.7</v>
      </c>
      <c r="D1806">
        <v>7.6875</v>
      </c>
      <c r="E1806" s="1">
        <f t="shared" si="86"/>
        <v>-1.2141122696758266E-3</v>
      </c>
      <c r="G1806" s="1">
        <f t="shared" si="85"/>
        <v>7.8947368421052655E-2</v>
      </c>
    </row>
    <row r="1807" spans="1:7" x14ac:dyDescent="0.25">
      <c r="A1807" s="7">
        <v>31814</v>
      </c>
      <c r="B1807">
        <v>280.04000000000002</v>
      </c>
      <c r="D1807">
        <v>7.125</v>
      </c>
      <c r="E1807" s="1">
        <f t="shared" si="86"/>
        <v>2.1745475773496947E-2</v>
      </c>
      <c r="G1807" s="1">
        <f t="shared" si="85"/>
        <v>9.6153846153846256E-2</v>
      </c>
    </row>
    <row r="1808" spans="1:7" x14ac:dyDescent="0.25">
      <c r="A1808" s="7">
        <v>31807</v>
      </c>
      <c r="B1808">
        <v>274.08</v>
      </c>
      <c r="D1808">
        <v>6.5</v>
      </c>
      <c r="E1808" s="1">
        <f t="shared" si="86"/>
        <v>1.473528322843376E-2</v>
      </c>
      <c r="G1808" s="1">
        <f t="shared" si="85"/>
        <v>-5.4545454545454564E-2</v>
      </c>
    </row>
    <row r="1809" spans="1:7" x14ac:dyDescent="0.25">
      <c r="A1809" s="7">
        <v>31800</v>
      </c>
      <c r="B1809">
        <v>270.10000000000002</v>
      </c>
      <c r="D1809">
        <v>6.875</v>
      </c>
      <c r="E1809" s="1">
        <f t="shared" si="86"/>
        <v>1.4345801412047665E-2</v>
      </c>
      <c r="G1809" s="1">
        <f t="shared" si="85"/>
        <v>-1.7857142857142905E-2</v>
      </c>
    </row>
    <row r="1810" spans="1:7" x14ac:dyDescent="0.25">
      <c r="A1810" s="7">
        <v>31793</v>
      </c>
      <c r="B1810">
        <v>266.27999999999997</v>
      </c>
      <c r="D1810">
        <v>7</v>
      </c>
      <c r="E1810" s="1">
        <f t="shared" si="86"/>
        <v>2.9180999497545601E-2</v>
      </c>
      <c r="G1810" s="1">
        <f t="shared" si="85"/>
        <v>0.15463917525773185</v>
      </c>
    </row>
    <row r="1811" spans="1:7" x14ac:dyDescent="0.25">
      <c r="A1811" s="7">
        <v>31786</v>
      </c>
      <c r="B1811">
        <v>258.73</v>
      </c>
      <c r="D1811">
        <v>6.0625</v>
      </c>
      <c r="E1811" s="1">
        <f t="shared" si="86"/>
        <v>4.9827551227429545E-2</v>
      </c>
      <c r="G1811" s="1">
        <f t="shared" si="85"/>
        <v>3.1914893617021267E-2</v>
      </c>
    </row>
    <row r="1812" spans="1:7" x14ac:dyDescent="0.25">
      <c r="A1812" s="7">
        <v>31779</v>
      </c>
      <c r="B1812">
        <v>246.45</v>
      </c>
      <c r="D1812">
        <v>5.875</v>
      </c>
      <c r="E1812" s="1">
        <f t="shared" si="86"/>
        <v>-1.9034505102867305E-3</v>
      </c>
      <c r="G1812" s="1">
        <f t="shared" si="85"/>
        <v>-3.0927835051546393E-2</v>
      </c>
    </row>
    <row r="1813" spans="1:7" x14ac:dyDescent="0.25">
      <c r="A1813" s="7">
        <v>31772</v>
      </c>
      <c r="B1813">
        <v>246.92</v>
      </c>
      <c r="D1813">
        <v>6.0625</v>
      </c>
      <c r="E1813" s="1">
        <f t="shared" si="86"/>
        <v>-1.1252152324510489E-2</v>
      </c>
      <c r="G1813" s="1">
        <f t="shared" si="85"/>
        <v>-1.0204081632653073E-2</v>
      </c>
    </row>
    <row r="1814" spans="1:7" x14ac:dyDescent="0.25">
      <c r="A1814" s="7">
        <v>31765</v>
      </c>
      <c r="B1814">
        <v>249.73</v>
      </c>
      <c r="D1814">
        <v>6.125</v>
      </c>
      <c r="E1814" s="1">
        <f t="shared" si="86"/>
        <v>9.6219931271477321E-3</v>
      </c>
      <c r="G1814" s="1">
        <f t="shared" si="85"/>
        <v>2.0833333333333259E-2</v>
      </c>
    </row>
    <row r="1815" spans="1:7" x14ac:dyDescent="0.25">
      <c r="A1815" s="7">
        <v>31758</v>
      </c>
      <c r="B1815">
        <v>247.35</v>
      </c>
      <c r="D1815">
        <v>6</v>
      </c>
      <c r="E1815" s="1">
        <f t="shared" si="86"/>
        <v>-1.5208822709718461E-2</v>
      </c>
      <c r="G1815" s="1">
        <f t="shared" si="85"/>
        <v>-2.0408163265306145E-2</v>
      </c>
    </row>
    <row r="1816" spans="1:7" x14ac:dyDescent="0.25">
      <c r="A1816" s="7">
        <v>31751</v>
      </c>
      <c r="B1816">
        <v>251.17</v>
      </c>
      <c r="D1816">
        <v>6.125</v>
      </c>
      <c r="E1816" s="1">
        <f t="shared" si="86"/>
        <v>7.8244121659576393E-3</v>
      </c>
      <c r="G1816" s="1">
        <f t="shared" si="85"/>
        <v>-1.0101010101010055E-2</v>
      </c>
    </row>
    <row r="1817" spans="1:7" x14ac:dyDescent="0.25">
      <c r="A1817" s="7">
        <v>31744</v>
      </c>
      <c r="B1817">
        <v>249.22</v>
      </c>
      <c r="D1817">
        <v>6.1875</v>
      </c>
      <c r="E1817" s="1">
        <f t="shared" si="86"/>
        <v>1.3666314162531501E-2</v>
      </c>
      <c r="G1817" s="1">
        <f t="shared" si="85"/>
        <v>1.0204081632652962E-2</v>
      </c>
    </row>
    <row r="1818" spans="1:7" x14ac:dyDescent="0.25">
      <c r="A1818" s="7">
        <v>31737</v>
      </c>
      <c r="B1818">
        <v>245.86</v>
      </c>
      <c r="D1818">
        <v>6.125</v>
      </c>
      <c r="E1818" s="1">
        <f t="shared" si="86"/>
        <v>5.562372188139042E-3</v>
      </c>
      <c r="G1818" s="1">
        <f t="shared" si="85"/>
        <v>2.0833333333333259E-2</v>
      </c>
    </row>
    <row r="1819" spans="1:7" x14ac:dyDescent="0.25">
      <c r="A1819" s="7">
        <v>31730</v>
      </c>
      <c r="B1819">
        <v>244.5</v>
      </c>
      <c r="D1819">
        <v>6</v>
      </c>
      <c r="E1819" s="1">
        <f t="shared" si="86"/>
        <v>-5.1674329657810381E-3</v>
      </c>
      <c r="G1819" s="1">
        <f t="shared" si="85"/>
        <v>-3.0303030303030276E-2</v>
      </c>
    </row>
    <row r="1820" spans="1:7" x14ac:dyDescent="0.25">
      <c r="A1820" s="7">
        <v>31723</v>
      </c>
      <c r="B1820">
        <v>245.77</v>
      </c>
      <c r="D1820">
        <v>6.1875</v>
      </c>
      <c r="E1820" s="1">
        <f t="shared" si="86"/>
        <v>7.3366669399130835E-3</v>
      </c>
      <c r="G1820" s="1">
        <f t="shared" si="85"/>
        <v>2.0618556701030855E-2</v>
      </c>
    </row>
    <row r="1821" spans="1:7" x14ac:dyDescent="0.25">
      <c r="A1821" s="7">
        <v>31716</v>
      </c>
      <c r="B1821">
        <v>243.98</v>
      </c>
      <c r="D1821">
        <v>6.0625</v>
      </c>
      <c r="E1821" s="1">
        <f t="shared" si="86"/>
        <v>2.4007386888273308E-2</v>
      </c>
      <c r="G1821" s="1">
        <f t="shared" si="85"/>
        <v>-1.0204081632653073E-2</v>
      </c>
    </row>
    <row r="1822" spans="1:7" x14ac:dyDescent="0.25">
      <c r="A1822" s="7">
        <v>31709</v>
      </c>
      <c r="B1822">
        <v>238.26</v>
      </c>
      <c r="D1822">
        <v>6.125</v>
      </c>
      <c r="E1822" s="1">
        <f t="shared" si="86"/>
        <v>-2.4284039524368195E-3</v>
      </c>
      <c r="G1822" s="1">
        <f t="shared" si="85"/>
        <v>-8.411214953271029E-2</v>
      </c>
    </row>
    <row r="1823" spans="1:7" x14ac:dyDescent="0.25">
      <c r="A1823" s="7">
        <v>31702</v>
      </c>
      <c r="B1823">
        <v>238.84</v>
      </c>
      <c r="D1823">
        <v>6.6875</v>
      </c>
      <c r="E1823" s="1">
        <f t="shared" si="86"/>
        <v>1.4268727705113005E-2</v>
      </c>
      <c r="G1823" s="1">
        <f t="shared" si="85"/>
        <v>9.4339622641510523E-3</v>
      </c>
    </row>
    <row r="1824" spans="1:7" x14ac:dyDescent="0.25">
      <c r="A1824" s="7">
        <v>31695</v>
      </c>
      <c r="B1824">
        <v>235.48</v>
      </c>
      <c r="D1824">
        <v>6.625</v>
      </c>
      <c r="E1824" s="1">
        <f t="shared" si="86"/>
        <v>7.5734885114029371E-3</v>
      </c>
      <c r="G1824" s="1">
        <f t="shared" si="85"/>
        <v>1.9230769230769162E-2</v>
      </c>
    </row>
    <row r="1825" spans="1:7" x14ac:dyDescent="0.25">
      <c r="A1825" s="7">
        <v>31688</v>
      </c>
      <c r="B1825">
        <v>233.71</v>
      </c>
      <c r="D1825">
        <v>6.5</v>
      </c>
      <c r="E1825" s="1">
        <f t="shared" si="86"/>
        <v>6.372992292124291E-3</v>
      </c>
      <c r="G1825" s="1">
        <f t="shared" si="85"/>
        <v>0</v>
      </c>
    </row>
    <row r="1826" spans="1:7" x14ac:dyDescent="0.25">
      <c r="A1826" s="7">
        <v>31681</v>
      </c>
      <c r="B1826">
        <v>232.23</v>
      </c>
      <c r="D1826">
        <v>6.5</v>
      </c>
      <c r="E1826" s="1">
        <f t="shared" si="86"/>
        <v>8.6128935015583608E-5</v>
      </c>
      <c r="G1826" s="1">
        <f t="shared" si="85"/>
        <v>-8.7719298245614086E-2</v>
      </c>
    </row>
    <row r="1827" spans="1:7" x14ac:dyDescent="0.25">
      <c r="A1827" s="7">
        <v>31674</v>
      </c>
      <c r="B1827">
        <v>232.21</v>
      </c>
      <c r="D1827">
        <v>7.125</v>
      </c>
      <c r="E1827" s="1">
        <f t="shared" si="86"/>
        <v>6.6762041010968165E-3</v>
      </c>
      <c r="G1827" s="1">
        <f t="shared" si="85"/>
        <v>8.8495575221239076E-3</v>
      </c>
    </row>
    <row r="1828" spans="1:7" x14ac:dyDescent="0.25">
      <c r="A1828" s="7">
        <v>31667</v>
      </c>
      <c r="B1828">
        <v>230.67</v>
      </c>
      <c r="D1828">
        <v>7.0625</v>
      </c>
      <c r="E1828" s="1">
        <f t="shared" si="86"/>
        <v>-7.9051383399209585E-2</v>
      </c>
      <c r="G1828" s="1">
        <f t="shared" si="85"/>
        <v>-8.1300813008130079E-2</v>
      </c>
    </row>
    <row r="1829" spans="1:7" x14ac:dyDescent="0.25">
      <c r="A1829" s="7">
        <v>31660</v>
      </c>
      <c r="B1829">
        <v>250.47</v>
      </c>
      <c r="D1829">
        <v>7.6875</v>
      </c>
      <c r="E1829" s="1">
        <f t="shared" si="86"/>
        <v>-9.7260111493299162E-3</v>
      </c>
      <c r="G1829" s="1">
        <f t="shared" si="85"/>
        <v>6.0344827586206851E-2</v>
      </c>
    </row>
    <row r="1830" spans="1:7" x14ac:dyDescent="0.25">
      <c r="A1830" s="7">
        <v>31653</v>
      </c>
      <c r="B1830">
        <v>252.93</v>
      </c>
      <c r="D1830">
        <v>7.25</v>
      </c>
      <c r="E1830" s="1">
        <f t="shared" si="86"/>
        <v>1.0951676725688531E-2</v>
      </c>
      <c r="G1830" s="1">
        <f t="shared" si="85"/>
        <v>4.5045045045045029E-2</v>
      </c>
    </row>
    <row r="1831" spans="1:7" x14ac:dyDescent="0.25">
      <c r="A1831" s="7">
        <v>31646</v>
      </c>
      <c r="B1831">
        <v>250.19</v>
      </c>
      <c r="D1831">
        <v>6.9375</v>
      </c>
      <c r="E1831" s="1">
        <f t="shared" si="86"/>
        <v>1.2300222536920868E-2</v>
      </c>
      <c r="G1831" s="1">
        <f t="shared" si="85"/>
        <v>-3.4782608695652195E-2</v>
      </c>
    </row>
    <row r="1832" spans="1:7" x14ac:dyDescent="0.25">
      <c r="A1832" s="7">
        <v>31639</v>
      </c>
      <c r="B1832">
        <v>247.15</v>
      </c>
      <c r="D1832">
        <v>7.1875</v>
      </c>
      <c r="E1832" s="1">
        <f t="shared" si="86"/>
        <v>4.3355285376561969E-2</v>
      </c>
      <c r="G1832" s="1">
        <f t="shared" si="85"/>
        <v>0.12745098039215685</v>
      </c>
    </row>
    <row r="1833" spans="1:7" x14ac:dyDescent="0.25">
      <c r="A1833" s="7">
        <v>31632</v>
      </c>
      <c r="B1833">
        <v>236.88</v>
      </c>
      <c r="D1833">
        <v>6.375</v>
      </c>
      <c r="E1833" s="1">
        <f t="shared" si="86"/>
        <v>8.3861904559192624E-3</v>
      </c>
      <c r="G1833" s="1">
        <f t="shared" si="85"/>
        <v>-9.7087378640776656E-3</v>
      </c>
    </row>
    <row r="1834" spans="1:7" x14ac:dyDescent="0.25">
      <c r="A1834" s="7">
        <v>31625</v>
      </c>
      <c r="B1834">
        <v>234.91</v>
      </c>
      <c r="D1834">
        <v>6.4375</v>
      </c>
      <c r="E1834" s="1">
        <f t="shared" si="86"/>
        <v>-2.210473732411955E-2</v>
      </c>
      <c r="G1834" s="1">
        <f t="shared" ref="G1834:G1897" si="87">D1834/D1835-1</f>
        <v>1.980198019801982E-2</v>
      </c>
    </row>
    <row r="1835" spans="1:7" x14ac:dyDescent="0.25">
      <c r="A1835" s="7">
        <v>31618</v>
      </c>
      <c r="B1835">
        <v>240.22</v>
      </c>
      <c r="D1835">
        <v>6.3125</v>
      </c>
      <c r="E1835" s="1">
        <f t="shared" si="86"/>
        <v>1.6331020477238001E-2</v>
      </c>
      <c r="G1835" s="1">
        <f t="shared" si="87"/>
        <v>-0.12173913043478257</v>
      </c>
    </row>
    <row r="1836" spans="1:7" x14ac:dyDescent="0.25">
      <c r="A1836" s="7">
        <v>31611</v>
      </c>
      <c r="B1836">
        <v>236.36</v>
      </c>
      <c r="D1836">
        <v>7.1875</v>
      </c>
      <c r="E1836" s="1">
        <f t="shared" si="86"/>
        <v>-2.419288250350915E-2</v>
      </c>
      <c r="G1836" s="1">
        <f t="shared" si="87"/>
        <v>-5.7377049180327822E-2</v>
      </c>
    </row>
    <row r="1837" spans="1:7" x14ac:dyDescent="0.25">
      <c r="A1837" s="7">
        <v>31604</v>
      </c>
      <c r="B1837">
        <v>242.22</v>
      </c>
      <c r="D1837">
        <v>7.625</v>
      </c>
      <c r="E1837" s="1">
        <f t="shared" si="86"/>
        <v>-3.8007863695937116E-2</v>
      </c>
      <c r="G1837" s="1">
        <f t="shared" si="87"/>
        <v>-4.6875E-2</v>
      </c>
    </row>
    <row r="1838" spans="1:7" x14ac:dyDescent="0.25">
      <c r="A1838" s="7">
        <v>31597</v>
      </c>
      <c r="B1838">
        <v>251.79</v>
      </c>
      <c r="D1838">
        <v>8</v>
      </c>
      <c r="E1838" s="1">
        <f t="shared" si="86"/>
        <v>8.7740384615384581E-3</v>
      </c>
      <c r="G1838" s="1">
        <f t="shared" si="87"/>
        <v>-3.0303030303030276E-2</v>
      </c>
    </row>
    <row r="1839" spans="1:7" x14ac:dyDescent="0.25">
      <c r="A1839" s="7">
        <v>31590</v>
      </c>
      <c r="B1839">
        <v>249.6</v>
      </c>
      <c r="D1839">
        <v>8.25</v>
      </c>
      <c r="E1839" s="1">
        <f t="shared" si="86"/>
        <v>8.1589789159060011E-3</v>
      </c>
      <c r="G1839" s="1">
        <f t="shared" si="87"/>
        <v>1.538461538461533E-2</v>
      </c>
    </row>
    <row r="1840" spans="1:7" x14ac:dyDescent="0.25">
      <c r="A1840" s="7">
        <v>31583</v>
      </c>
      <c r="B1840">
        <v>247.58</v>
      </c>
      <c r="D1840">
        <v>8.125</v>
      </c>
      <c r="E1840" s="1">
        <f t="shared" si="86"/>
        <v>7.5285882879583266E-3</v>
      </c>
      <c r="G1840" s="1">
        <f t="shared" si="87"/>
        <v>-1.5151515151515138E-2</v>
      </c>
    </row>
    <row r="1841" spans="1:7" x14ac:dyDescent="0.25">
      <c r="A1841" s="7">
        <v>31576</v>
      </c>
      <c r="B1841">
        <v>245.73</v>
      </c>
      <c r="D1841">
        <v>8.25</v>
      </c>
      <c r="E1841" s="1">
        <f t="shared" si="86"/>
        <v>2.4423006472096276E-4</v>
      </c>
      <c r="G1841" s="1">
        <f t="shared" si="87"/>
        <v>-7.6923076923076872E-2</v>
      </c>
    </row>
    <row r="1842" spans="1:7" x14ac:dyDescent="0.25">
      <c r="A1842" s="7">
        <v>31569</v>
      </c>
      <c r="B1842">
        <v>245.67</v>
      </c>
      <c r="D1842">
        <v>8.9375</v>
      </c>
      <c r="E1842" s="1">
        <f t="shared" si="86"/>
        <v>-6.7919951485748697E-3</v>
      </c>
      <c r="G1842" s="1">
        <f t="shared" si="87"/>
        <v>-2.7210884353741527E-2</v>
      </c>
    </row>
    <row r="1843" spans="1:7" x14ac:dyDescent="0.25">
      <c r="A1843" s="7">
        <v>31562</v>
      </c>
      <c r="B1843">
        <v>247.35</v>
      </c>
      <c r="D1843">
        <v>9.1875</v>
      </c>
      <c r="E1843" s="1">
        <f t="shared" si="86"/>
        <v>2.4860161591050423E-2</v>
      </c>
      <c r="G1843" s="1">
        <f t="shared" si="87"/>
        <v>2.0833333333333259E-2</v>
      </c>
    </row>
    <row r="1844" spans="1:7" x14ac:dyDescent="0.25">
      <c r="A1844" s="7">
        <v>31555</v>
      </c>
      <c r="B1844">
        <v>241.35</v>
      </c>
      <c r="D1844">
        <v>9</v>
      </c>
      <c r="E1844" s="1">
        <f t="shared" si="86"/>
        <v>3.6904966489087476E-2</v>
      </c>
      <c r="G1844" s="1">
        <f t="shared" si="87"/>
        <v>-3.3557046979865723E-2</v>
      </c>
    </row>
    <row r="1845" spans="1:7" x14ac:dyDescent="0.25">
      <c r="A1845" s="7">
        <v>31548</v>
      </c>
      <c r="B1845">
        <v>232.76</v>
      </c>
      <c r="D1845">
        <v>9.3125</v>
      </c>
      <c r="E1845" s="1">
        <f t="shared" si="86"/>
        <v>-2.140004204330459E-2</v>
      </c>
      <c r="G1845" s="1">
        <f t="shared" si="87"/>
        <v>6.7567567567567988E-3</v>
      </c>
    </row>
    <row r="1846" spans="1:7" x14ac:dyDescent="0.25">
      <c r="A1846" s="7">
        <v>31541</v>
      </c>
      <c r="B1846">
        <v>237.85</v>
      </c>
      <c r="D1846">
        <v>9.25</v>
      </c>
      <c r="E1846" s="1">
        <f t="shared" si="86"/>
        <v>1.3032923037608057E-2</v>
      </c>
      <c r="G1846" s="1">
        <f t="shared" si="87"/>
        <v>6.4748201438848962E-2</v>
      </c>
    </row>
    <row r="1847" spans="1:7" x14ac:dyDescent="0.25">
      <c r="A1847" s="7">
        <v>31534</v>
      </c>
      <c r="B1847">
        <v>234.79</v>
      </c>
      <c r="D1847">
        <v>8.6875</v>
      </c>
      <c r="E1847" s="1">
        <f t="shared" si="86"/>
        <v>-3.0954641132527105E-2</v>
      </c>
      <c r="G1847" s="1">
        <f t="shared" si="87"/>
        <v>-1.4184397163120588E-2</v>
      </c>
    </row>
    <row r="1848" spans="1:7" x14ac:dyDescent="0.25">
      <c r="A1848" s="7">
        <v>31527</v>
      </c>
      <c r="B1848">
        <v>242.29</v>
      </c>
      <c r="D1848">
        <v>8.8125</v>
      </c>
      <c r="E1848" s="1">
        <f t="shared" si="86"/>
        <v>-3.7131776549226281E-4</v>
      </c>
      <c r="G1848" s="1">
        <f t="shared" si="87"/>
        <v>7.1428571428571175E-3</v>
      </c>
    </row>
    <row r="1849" spans="1:7" x14ac:dyDescent="0.25">
      <c r="A1849" s="7">
        <v>31520</v>
      </c>
      <c r="B1849">
        <v>242.38</v>
      </c>
      <c r="D1849">
        <v>8.75</v>
      </c>
      <c r="E1849" s="1">
        <f t="shared" si="86"/>
        <v>2.716447005975331E-2</v>
      </c>
      <c r="G1849" s="1">
        <f t="shared" si="87"/>
        <v>0</v>
      </c>
    </row>
    <row r="1850" spans="1:7" x14ac:dyDescent="0.25">
      <c r="A1850" s="7">
        <v>31513</v>
      </c>
      <c r="B1850">
        <v>235.97</v>
      </c>
      <c r="D1850">
        <v>8.75</v>
      </c>
      <c r="E1850" s="1">
        <f t="shared" si="86"/>
        <v>3.1833486378940901E-2</v>
      </c>
      <c r="G1850" s="1">
        <f t="shared" si="87"/>
        <v>6.8702290076335881E-2</v>
      </c>
    </row>
    <row r="1851" spans="1:7" x14ac:dyDescent="0.25">
      <c r="A1851" s="7">
        <v>31506</v>
      </c>
      <c r="B1851">
        <v>228.69</v>
      </c>
      <c r="D1851">
        <v>8.1875</v>
      </c>
      <c r="E1851" s="1">
        <f t="shared" si="86"/>
        <v>-4.3017952044189678E-2</v>
      </c>
      <c r="G1851" s="1">
        <f t="shared" si="87"/>
        <v>-3.6764705882352922E-2</v>
      </c>
    </row>
    <row r="1852" spans="1:7" x14ac:dyDescent="0.25">
      <c r="A1852" s="7">
        <v>31499</v>
      </c>
      <c r="B1852">
        <v>238.97</v>
      </c>
      <c r="D1852">
        <v>8.5</v>
      </c>
      <c r="E1852" s="1">
        <f t="shared" si="86"/>
        <v>2.412788206051264E-2</v>
      </c>
      <c r="G1852" s="1">
        <f t="shared" si="87"/>
        <v>1.4925373134328401E-2</v>
      </c>
    </row>
    <row r="1853" spans="1:7" x14ac:dyDescent="0.25">
      <c r="A1853" s="7">
        <v>31492</v>
      </c>
      <c r="B1853">
        <v>233.34</v>
      </c>
      <c r="D1853">
        <v>8.375</v>
      </c>
      <c r="E1853" s="1">
        <f t="shared" si="86"/>
        <v>-1.3570069752695035E-2</v>
      </c>
      <c r="G1853" s="1">
        <f t="shared" si="87"/>
        <v>-3.5971223021582732E-2</v>
      </c>
    </row>
    <row r="1854" spans="1:7" x14ac:dyDescent="0.25">
      <c r="A1854" s="7">
        <v>31485</v>
      </c>
      <c r="B1854">
        <v>236.55</v>
      </c>
      <c r="D1854">
        <v>8.6875</v>
      </c>
      <c r="E1854" s="1">
        <f t="shared" si="86"/>
        <v>4.8676685729485358E-2</v>
      </c>
      <c r="G1854" s="1">
        <f t="shared" si="87"/>
        <v>-7.1428571428571175E-3</v>
      </c>
    </row>
    <row r="1855" spans="1:7" x14ac:dyDescent="0.25">
      <c r="A1855" s="7">
        <v>31478</v>
      </c>
      <c r="B1855">
        <v>225.57</v>
      </c>
      <c r="D1855">
        <v>8.75</v>
      </c>
      <c r="E1855" s="1">
        <f t="shared" si="86"/>
        <v>-5.9492332099417844E-3</v>
      </c>
      <c r="G1855" s="1">
        <f t="shared" si="87"/>
        <v>-4.1095890410958957E-2</v>
      </c>
    </row>
    <row r="1856" spans="1:7" x14ac:dyDescent="0.25">
      <c r="A1856" s="7">
        <v>31471</v>
      </c>
      <c r="B1856">
        <v>226.92</v>
      </c>
      <c r="D1856">
        <v>9.125</v>
      </c>
      <c r="E1856" s="1">
        <f t="shared" si="86"/>
        <v>1.0239515626391249E-2</v>
      </c>
      <c r="G1856" s="1">
        <f t="shared" si="87"/>
        <v>7.3529411764705843E-2</v>
      </c>
    </row>
    <row r="1857" spans="1:7" x14ac:dyDescent="0.25">
      <c r="A1857" s="7">
        <v>31464</v>
      </c>
      <c r="B1857">
        <v>224.62</v>
      </c>
      <c r="D1857">
        <v>8.5</v>
      </c>
      <c r="E1857" s="1">
        <f t="shared" si="86"/>
        <v>2.2115034583181759E-2</v>
      </c>
      <c r="G1857" s="1">
        <f t="shared" si="87"/>
        <v>9.6774193548387011E-2</v>
      </c>
    </row>
    <row r="1858" spans="1:7" x14ac:dyDescent="0.25">
      <c r="A1858" s="7">
        <v>31457</v>
      </c>
      <c r="B1858">
        <v>219.76</v>
      </c>
      <c r="D1858">
        <v>7.75</v>
      </c>
      <c r="E1858" s="1">
        <f t="shared" si="86"/>
        <v>2.4235645041014164E-2</v>
      </c>
      <c r="G1858" s="1">
        <f t="shared" si="87"/>
        <v>2.4793388429751984E-2</v>
      </c>
    </row>
    <row r="1859" spans="1:7" x14ac:dyDescent="0.25">
      <c r="A1859" s="7">
        <v>31450</v>
      </c>
      <c r="B1859">
        <v>214.56</v>
      </c>
      <c r="D1859">
        <v>7.5625</v>
      </c>
      <c r="E1859" s="1">
        <f t="shared" ref="E1859:E1922" si="88">B1859/B1860-1</f>
        <v>1.3126829728963951E-2</v>
      </c>
      <c r="G1859" s="1">
        <f t="shared" si="87"/>
        <v>-3.9682539682539653E-2</v>
      </c>
    </row>
    <row r="1860" spans="1:7" x14ac:dyDescent="0.25">
      <c r="A1860" s="7">
        <v>31443</v>
      </c>
      <c r="B1860">
        <v>211.78</v>
      </c>
      <c r="D1860">
        <v>7.875</v>
      </c>
      <c r="E1860" s="1">
        <f t="shared" si="88"/>
        <v>2.5916775662452096E-2</v>
      </c>
      <c r="G1860" s="1">
        <f t="shared" si="87"/>
        <v>3.2786885245901676E-2</v>
      </c>
    </row>
    <row r="1861" spans="1:7" x14ac:dyDescent="0.25">
      <c r="A1861" s="7">
        <v>31436</v>
      </c>
      <c r="B1861">
        <v>206.43</v>
      </c>
      <c r="D1861">
        <v>7.625</v>
      </c>
      <c r="E1861" s="1">
        <f t="shared" si="88"/>
        <v>-9.5955476658829975E-3</v>
      </c>
      <c r="G1861" s="1">
        <f t="shared" si="87"/>
        <v>-3.1746031746031744E-2</v>
      </c>
    </row>
    <row r="1862" spans="1:7" x14ac:dyDescent="0.25">
      <c r="A1862" s="7">
        <v>31429</v>
      </c>
      <c r="B1862">
        <v>208.43</v>
      </c>
      <c r="D1862">
        <v>7.875</v>
      </c>
      <c r="E1862" s="1">
        <f t="shared" si="88"/>
        <v>1.1992619926199266E-2</v>
      </c>
      <c r="G1862" s="1">
        <f t="shared" si="87"/>
        <v>5.0000000000000044E-2</v>
      </c>
    </row>
    <row r="1863" spans="1:7" x14ac:dyDescent="0.25">
      <c r="A1863" s="7">
        <v>31422</v>
      </c>
      <c r="B1863">
        <v>205.96</v>
      </c>
      <c r="D1863">
        <v>7.5</v>
      </c>
      <c r="E1863" s="1">
        <f t="shared" si="88"/>
        <v>-2.3330804248861803E-2</v>
      </c>
      <c r="G1863" s="1">
        <f t="shared" si="87"/>
        <v>-3.2258064516129004E-2</v>
      </c>
    </row>
    <row r="1864" spans="1:7" x14ac:dyDescent="0.25">
      <c r="A1864" s="7">
        <v>31415</v>
      </c>
      <c r="B1864">
        <v>210.88</v>
      </c>
      <c r="D1864">
        <v>7.75</v>
      </c>
      <c r="E1864" s="1">
        <f t="shared" si="88"/>
        <v>6.0588712370592823E-3</v>
      </c>
      <c r="G1864" s="1">
        <f t="shared" si="87"/>
        <v>4.2016806722689148E-2</v>
      </c>
    </row>
    <row r="1865" spans="1:7" x14ac:dyDescent="0.25">
      <c r="A1865" s="7">
        <v>31408</v>
      </c>
      <c r="B1865">
        <v>209.61</v>
      </c>
      <c r="D1865">
        <v>7.4375</v>
      </c>
      <c r="E1865" s="1">
        <f t="shared" si="88"/>
        <v>-6.3051104579500139E-3</v>
      </c>
      <c r="G1865" s="1">
        <f t="shared" si="87"/>
        <v>2.5862068965517349E-2</v>
      </c>
    </row>
    <row r="1866" spans="1:7" x14ac:dyDescent="0.25">
      <c r="A1866" s="7">
        <v>31401</v>
      </c>
      <c r="B1866">
        <v>210.94</v>
      </c>
      <c r="D1866">
        <v>7.25</v>
      </c>
      <c r="E1866" s="1">
        <f t="shared" si="88"/>
        <v>4.7632656949605501E-3</v>
      </c>
      <c r="G1866" s="1">
        <f t="shared" si="87"/>
        <v>8.6956521739129933E-3</v>
      </c>
    </row>
    <row r="1867" spans="1:7" x14ac:dyDescent="0.25">
      <c r="A1867" s="7">
        <v>31394</v>
      </c>
      <c r="B1867">
        <v>209.94</v>
      </c>
      <c r="D1867">
        <v>7.1875</v>
      </c>
      <c r="E1867" s="1">
        <f t="shared" si="88"/>
        <v>3.4238139809842805E-2</v>
      </c>
      <c r="G1867" s="1">
        <f t="shared" si="87"/>
        <v>-5.7377049180327822E-2</v>
      </c>
    </row>
    <row r="1868" spans="1:7" x14ac:dyDescent="0.25">
      <c r="A1868" s="7">
        <v>31387</v>
      </c>
      <c r="B1868">
        <v>202.99</v>
      </c>
      <c r="D1868">
        <v>7.625</v>
      </c>
      <c r="E1868" s="1">
        <f t="shared" si="88"/>
        <v>4.0559924815750659E-3</v>
      </c>
      <c r="G1868" s="1">
        <f t="shared" si="87"/>
        <v>-8.1300813008130524E-3</v>
      </c>
    </row>
    <row r="1869" spans="1:7" x14ac:dyDescent="0.25">
      <c r="A1869" s="7">
        <v>31380</v>
      </c>
      <c r="B1869">
        <v>202.17</v>
      </c>
      <c r="D1869">
        <v>7.6875</v>
      </c>
      <c r="E1869" s="1">
        <f t="shared" si="88"/>
        <v>3.2254863040888093E-3</v>
      </c>
      <c r="G1869" s="1">
        <f t="shared" si="87"/>
        <v>-2.3809523809523836E-2</v>
      </c>
    </row>
    <row r="1870" spans="1:7" x14ac:dyDescent="0.25">
      <c r="A1870" s="7">
        <v>31373</v>
      </c>
      <c r="B1870">
        <v>201.52</v>
      </c>
      <c r="D1870">
        <v>7.875</v>
      </c>
      <c r="E1870" s="1">
        <f t="shared" si="88"/>
        <v>1.7212659633536909E-2</v>
      </c>
      <c r="G1870" s="1">
        <f t="shared" si="87"/>
        <v>0</v>
      </c>
    </row>
    <row r="1871" spans="1:7" x14ac:dyDescent="0.25">
      <c r="A1871" s="7">
        <v>31366</v>
      </c>
      <c r="B1871">
        <v>198.11</v>
      </c>
      <c r="D1871">
        <v>7.875</v>
      </c>
      <c r="E1871" s="1">
        <f t="shared" si="88"/>
        <v>2.2661573404914481E-2</v>
      </c>
      <c r="G1871" s="1">
        <f t="shared" si="87"/>
        <v>0.10526315789473695</v>
      </c>
    </row>
    <row r="1872" spans="1:7" x14ac:dyDescent="0.25">
      <c r="A1872" s="7">
        <v>31359</v>
      </c>
      <c r="B1872">
        <v>193.72</v>
      </c>
      <c r="D1872">
        <v>7.125</v>
      </c>
      <c r="E1872" s="1">
        <f t="shared" si="88"/>
        <v>1.1434240066830359E-2</v>
      </c>
      <c r="G1872" s="1">
        <f t="shared" si="87"/>
        <v>-8.6956521739129933E-3</v>
      </c>
    </row>
    <row r="1873" spans="1:7" x14ac:dyDescent="0.25">
      <c r="A1873" s="7">
        <v>31352</v>
      </c>
      <c r="B1873">
        <v>191.53</v>
      </c>
      <c r="D1873">
        <v>7.1875</v>
      </c>
      <c r="E1873" s="1">
        <f t="shared" si="88"/>
        <v>2.1384385665528916E-2</v>
      </c>
      <c r="G1873" s="1">
        <f t="shared" si="87"/>
        <v>-1.7094017094017144E-2</v>
      </c>
    </row>
    <row r="1874" spans="1:7" x14ac:dyDescent="0.25">
      <c r="A1874" s="7">
        <v>31345</v>
      </c>
      <c r="B1874">
        <v>187.52</v>
      </c>
      <c r="D1874">
        <v>7.3125</v>
      </c>
      <c r="E1874" s="1">
        <f t="shared" si="88"/>
        <v>2.5662959794696683E-3</v>
      </c>
      <c r="G1874" s="1">
        <f t="shared" si="87"/>
        <v>-7.8740157480314932E-2</v>
      </c>
    </row>
    <row r="1875" spans="1:7" x14ac:dyDescent="0.25">
      <c r="A1875" s="7">
        <v>31338</v>
      </c>
      <c r="B1875">
        <v>187.04</v>
      </c>
      <c r="D1875">
        <v>7.9375</v>
      </c>
      <c r="E1875" s="1">
        <f t="shared" si="88"/>
        <v>1.4977208595615243E-2</v>
      </c>
      <c r="G1875" s="1">
        <f t="shared" si="87"/>
        <v>-1.5503875968992276E-2</v>
      </c>
    </row>
    <row r="1876" spans="1:7" x14ac:dyDescent="0.25">
      <c r="A1876" s="7">
        <v>31331</v>
      </c>
      <c r="B1876">
        <v>184.28</v>
      </c>
      <c r="D1876">
        <v>8.0625</v>
      </c>
      <c r="E1876" s="1">
        <f t="shared" si="88"/>
        <v>5.7853946075756557E-3</v>
      </c>
      <c r="G1876" s="1">
        <f t="shared" si="87"/>
        <v>0.11206896551724133</v>
      </c>
    </row>
    <row r="1877" spans="1:7" x14ac:dyDescent="0.25">
      <c r="A1877" s="7">
        <v>31324</v>
      </c>
      <c r="B1877">
        <v>183.22</v>
      </c>
      <c r="D1877">
        <v>7.25</v>
      </c>
      <c r="E1877" s="1">
        <f t="shared" si="88"/>
        <v>1.0645926416239293E-2</v>
      </c>
      <c r="G1877" s="1">
        <f t="shared" si="87"/>
        <v>-1.6949152542372836E-2</v>
      </c>
    </row>
    <row r="1878" spans="1:7" x14ac:dyDescent="0.25">
      <c r="A1878" s="7">
        <v>31317</v>
      </c>
      <c r="B1878">
        <v>181.29</v>
      </c>
      <c r="D1878">
        <v>7.375</v>
      </c>
      <c r="E1878" s="1">
        <f t="shared" si="88"/>
        <v>-4.1746772864598158E-3</v>
      </c>
      <c r="G1878" s="1">
        <f t="shared" si="87"/>
        <v>0</v>
      </c>
    </row>
    <row r="1879" spans="1:7" x14ac:dyDescent="0.25">
      <c r="A1879" s="7">
        <v>31310</v>
      </c>
      <c r="B1879">
        <v>182.05</v>
      </c>
      <c r="D1879">
        <v>7.375</v>
      </c>
      <c r="E1879" s="1">
        <f t="shared" si="88"/>
        <v>-4.7017658957956288E-3</v>
      </c>
      <c r="G1879" s="1">
        <f t="shared" si="87"/>
        <v>-2.4793388429752095E-2</v>
      </c>
    </row>
    <row r="1880" spans="1:7" x14ac:dyDescent="0.25">
      <c r="A1880" s="7">
        <v>31303</v>
      </c>
      <c r="B1880">
        <v>182.91</v>
      </c>
      <c r="D1880">
        <v>7.5625</v>
      </c>
      <c r="E1880" s="1">
        <f t="shared" si="88"/>
        <v>-2.8314917127071904E-2</v>
      </c>
      <c r="G1880" s="1">
        <f t="shared" si="87"/>
        <v>-6.9230769230769207E-2</v>
      </c>
    </row>
    <row r="1881" spans="1:7" x14ac:dyDescent="0.25">
      <c r="A1881" s="7">
        <v>31296</v>
      </c>
      <c r="B1881">
        <v>188.24</v>
      </c>
      <c r="D1881">
        <v>8.125</v>
      </c>
      <c r="E1881" s="1">
        <f t="shared" si="88"/>
        <v>-2.0675396278427849E-3</v>
      </c>
      <c r="G1881" s="1">
        <f t="shared" si="87"/>
        <v>-1.5151515151515138E-2</v>
      </c>
    </row>
    <row r="1882" spans="1:7" x14ac:dyDescent="0.25">
      <c r="A1882" s="7">
        <v>31289</v>
      </c>
      <c r="B1882">
        <v>188.63</v>
      </c>
      <c r="D1882">
        <v>8.25</v>
      </c>
      <c r="E1882" s="1">
        <f t="shared" si="88"/>
        <v>7.800395362504764E-3</v>
      </c>
      <c r="G1882" s="1">
        <f t="shared" si="87"/>
        <v>0</v>
      </c>
    </row>
    <row r="1883" spans="1:7" x14ac:dyDescent="0.25">
      <c r="A1883" s="7">
        <v>31282</v>
      </c>
      <c r="B1883">
        <v>187.17</v>
      </c>
      <c r="D1883">
        <v>8.25</v>
      </c>
      <c r="E1883" s="1">
        <f t="shared" si="88"/>
        <v>5.7495969908651912E-3</v>
      </c>
      <c r="G1883" s="1">
        <f t="shared" si="87"/>
        <v>7.6335877862594437E-3</v>
      </c>
    </row>
    <row r="1884" spans="1:7" x14ac:dyDescent="0.25">
      <c r="A1884" s="7">
        <v>31275</v>
      </c>
      <c r="B1884">
        <v>186.1</v>
      </c>
      <c r="D1884">
        <v>8.1875</v>
      </c>
      <c r="E1884" s="1">
        <f t="shared" si="88"/>
        <v>-1.1788445199660158E-2</v>
      </c>
      <c r="G1884" s="1">
        <f t="shared" si="87"/>
        <v>-4.3795620437956151E-2</v>
      </c>
    </row>
    <row r="1885" spans="1:7" x14ac:dyDescent="0.25">
      <c r="A1885" s="7">
        <v>31268</v>
      </c>
      <c r="B1885">
        <v>188.32</v>
      </c>
      <c r="D1885">
        <v>8.5625</v>
      </c>
      <c r="E1885" s="1">
        <f t="shared" si="88"/>
        <v>-1.6503029036975092E-2</v>
      </c>
      <c r="G1885" s="1">
        <f t="shared" si="87"/>
        <v>-4.1958041958041981E-2</v>
      </c>
    </row>
    <row r="1886" spans="1:7" x14ac:dyDescent="0.25">
      <c r="A1886" s="7">
        <v>31261</v>
      </c>
      <c r="B1886">
        <v>191.48</v>
      </c>
      <c r="D1886">
        <v>8.9375</v>
      </c>
      <c r="E1886" s="1">
        <f t="shared" si="88"/>
        <v>-4.7817047817048097E-3</v>
      </c>
      <c r="G1886" s="1">
        <f t="shared" si="87"/>
        <v>2.1428571428571352E-2</v>
      </c>
    </row>
    <row r="1887" spans="1:7" x14ac:dyDescent="0.25">
      <c r="A1887" s="7">
        <v>31254</v>
      </c>
      <c r="B1887">
        <v>192.4</v>
      </c>
      <c r="D1887">
        <v>8.75</v>
      </c>
      <c r="E1887" s="1">
        <f t="shared" si="88"/>
        <v>-1.3990672884743427E-2</v>
      </c>
      <c r="G1887" s="1">
        <f t="shared" si="87"/>
        <v>2.1897810218978186E-2</v>
      </c>
    </row>
    <row r="1888" spans="1:7" x14ac:dyDescent="0.25">
      <c r="A1888" s="7">
        <v>31247</v>
      </c>
      <c r="B1888">
        <v>195.13</v>
      </c>
      <c r="D1888">
        <v>8.5625</v>
      </c>
      <c r="E1888" s="1">
        <f t="shared" si="88"/>
        <v>9.5193750323347981E-3</v>
      </c>
      <c r="G1888" s="1">
        <f t="shared" si="87"/>
        <v>-2.1428571428571463E-2</v>
      </c>
    </row>
    <row r="1889" spans="1:7" x14ac:dyDescent="0.25">
      <c r="A1889" s="7">
        <v>31240</v>
      </c>
      <c r="B1889">
        <v>193.29</v>
      </c>
      <c r="D1889">
        <v>8.75</v>
      </c>
      <c r="E1889" s="1">
        <f t="shared" si="88"/>
        <v>3.9995844587574769E-3</v>
      </c>
      <c r="G1889" s="1">
        <f t="shared" si="87"/>
        <v>-2.777777777777779E-2</v>
      </c>
    </row>
    <row r="1890" spans="1:7" x14ac:dyDescent="0.25">
      <c r="A1890" s="7">
        <v>31233</v>
      </c>
      <c r="B1890">
        <v>192.52</v>
      </c>
      <c r="D1890">
        <v>9</v>
      </c>
      <c r="E1890" s="1">
        <f t="shared" si="88"/>
        <v>3.4923117018503813E-3</v>
      </c>
      <c r="G1890" s="1">
        <f t="shared" si="87"/>
        <v>4.3478260869565188E-2</v>
      </c>
    </row>
    <row r="1891" spans="1:7" x14ac:dyDescent="0.25">
      <c r="A1891" s="7">
        <v>31226</v>
      </c>
      <c r="B1891">
        <v>191.85</v>
      </c>
      <c r="D1891">
        <v>8.625</v>
      </c>
      <c r="E1891" s="1">
        <f t="shared" si="88"/>
        <v>1.1813722904910007E-2</v>
      </c>
      <c r="G1891" s="1">
        <f t="shared" si="87"/>
        <v>0</v>
      </c>
    </row>
    <row r="1892" spans="1:7" x14ac:dyDescent="0.25">
      <c r="A1892" s="7">
        <v>31219</v>
      </c>
      <c r="B1892">
        <v>189.61</v>
      </c>
      <c r="D1892">
        <v>8.625</v>
      </c>
      <c r="E1892" s="1">
        <f t="shared" si="88"/>
        <v>1.3415285943345845E-2</v>
      </c>
      <c r="G1892" s="1">
        <f t="shared" si="87"/>
        <v>4.5454545454545414E-2</v>
      </c>
    </row>
    <row r="1893" spans="1:7" x14ac:dyDescent="0.25">
      <c r="A1893" s="7">
        <v>31212</v>
      </c>
      <c r="B1893">
        <v>187.1</v>
      </c>
      <c r="D1893">
        <v>8.25</v>
      </c>
      <c r="E1893" s="1">
        <f t="shared" si="88"/>
        <v>-1.3601855757064629E-2</v>
      </c>
      <c r="G1893" s="1">
        <f t="shared" si="87"/>
        <v>-2.2222222222222254E-2</v>
      </c>
    </row>
    <row r="1894" spans="1:7" x14ac:dyDescent="0.25">
      <c r="A1894" s="7">
        <v>31205</v>
      </c>
      <c r="B1894">
        <v>189.68</v>
      </c>
      <c r="D1894">
        <v>8.4375</v>
      </c>
      <c r="E1894" s="1">
        <f t="shared" si="88"/>
        <v>6.8583487206530513E-4</v>
      </c>
      <c r="G1894" s="1">
        <f t="shared" si="87"/>
        <v>-2.877697841726623E-2</v>
      </c>
    </row>
    <row r="1895" spans="1:7" x14ac:dyDescent="0.25">
      <c r="A1895" s="7">
        <v>31198</v>
      </c>
      <c r="B1895">
        <v>189.55</v>
      </c>
      <c r="D1895">
        <v>8.6875</v>
      </c>
      <c r="E1895" s="1">
        <f t="shared" si="88"/>
        <v>6.6918051941156076E-3</v>
      </c>
      <c r="G1895" s="1">
        <f t="shared" si="87"/>
        <v>-6.0810810810810856E-2</v>
      </c>
    </row>
    <row r="1896" spans="1:7" x14ac:dyDescent="0.25">
      <c r="A1896" s="7">
        <v>31191</v>
      </c>
      <c r="B1896">
        <v>188.29</v>
      </c>
      <c r="D1896">
        <v>9.25</v>
      </c>
      <c r="E1896" s="1">
        <f t="shared" si="88"/>
        <v>4.6419805783801671E-3</v>
      </c>
      <c r="G1896" s="1">
        <f t="shared" si="87"/>
        <v>-1.3333333333333308E-2</v>
      </c>
    </row>
    <row r="1897" spans="1:7" x14ac:dyDescent="0.25">
      <c r="A1897" s="7">
        <v>31184</v>
      </c>
      <c r="B1897">
        <v>187.42</v>
      </c>
      <c r="D1897">
        <v>9.375</v>
      </c>
      <c r="E1897" s="1">
        <f t="shared" si="88"/>
        <v>1.7039288039939038E-2</v>
      </c>
      <c r="G1897" s="1">
        <f t="shared" si="87"/>
        <v>-1.3157894736842146E-2</v>
      </c>
    </row>
    <row r="1898" spans="1:7" x14ac:dyDescent="0.25">
      <c r="A1898" s="7">
        <v>31177</v>
      </c>
      <c r="B1898">
        <v>184.28</v>
      </c>
      <c r="D1898">
        <v>9.5</v>
      </c>
      <c r="E1898" s="1">
        <f t="shared" si="88"/>
        <v>2.3322967569968878E-2</v>
      </c>
      <c r="G1898" s="1">
        <f t="shared" ref="G1898:G1961" si="89">D1898/D1899-1</f>
        <v>2.0134228187919545E-2</v>
      </c>
    </row>
    <row r="1899" spans="1:7" x14ac:dyDescent="0.25">
      <c r="A1899" s="7">
        <v>31170</v>
      </c>
      <c r="B1899">
        <v>180.08</v>
      </c>
      <c r="D1899">
        <v>9.3125</v>
      </c>
      <c r="E1899" s="1">
        <f t="shared" si="88"/>
        <v>-1.152706114831481E-2</v>
      </c>
      <c r="G1899" s="1">
        <f t="shared" si="89"/>
        <v>0</v>
      </c>
    </row>
    <row r="1900" spans="1:7" x14ac:dyDescent="0.25">
      <c r="A1900" s="7">
        <v>31163</v>
      </c>
      <c r="B1900">
        <v>182.18</v>
      </c>
      <c r="D1900">
        <v>9.3125</v>
      </c>
      <c r="E1900" s="1">
        <f t="shared" si="88"/>
        <v>5.9080117055931858E-3</v>
      </c>
      <c r="G1900" s="1">
        <f t="shared" si="89"/>
        <v>-1.3245033112582738E-2</v>
      </c>
    </row>
    <row r="1901" spans="1:7" x14ac:dyDescent="0.25">
      <c r="A1901" s="7">
        <v>31156</v>
      </c>
      <c r="B1901">
        <v>181.11</v>
      </c>
      <c r="D1901">
        <v>9.4375</v>
      </c>
      <c r="E1901" s="1">
        <f t="shared" si="88"/>
        <v>3.1571950814224259E-3</v>
      </c>
      <c r="G1901" s="1">
        <f t="shared" si="89"/>
        <v>-6.5789473684210176E-3</v>
      </c>
    </row>
    <row r="1902" spans="1:7" x14ac:dyDescent="0.25">
      <c r="A1902" s="7">
        <v>31149</v>
      </c>
      <c r="B1902">
        <v>180.54</v>
      </c>
      <c r="D1902">
        <v>9.5</v>
      </c>
      <c r="E1902" s="1">
        <f t="shared" si="88"/>
        <v>8.434340613304947E-3</v>
      </c>
      <c r="G1902" s="1">
        <f t="shared" si="89"/>
        <v>-3.1847133757961776E-2</v>
      </c>
    </row>
    <row r="1903" spans="1:7" x14ac:dyDescent="0.25">
      <c r="A1903" s="7">
        <v>31142</v>
      </c>
      <c r="B1903">
        <v>179.03</v>
      </c>
      <c r="D1903">
        <v>9.8125</v>
      </c>
      <c r="E1903" s="1">
        <f t="shared" si="88"/>
        <v>-9.0224731539908509E-3</v>
      </c>
      <c r="G1903" s="1">
        <f t="shared" si="89"/>
        <v>4.6666666666666634E-2</v>
      </c>
    </row>
    <row r="1904" spans="1:7" x14ac:dyDescent="0.25">
      <c r="A1904" s="7">
        <v>31135</v>
      </c>
      <c r="B1904">
        <v>180.66</v>
      </c>
      <c r="D1904">
        <v>9.375</v>
      </c>
      <c r="E1904" s="1">
        <f t="shared" si="88"/>
        <v>9.0482573726542448E-3</v>
      </c>
      <c r="G1904" s="1">
        <f t="shared" si="89"/>
        <v>2.0408163265306145E-2</v>
      </c>
    </row>
    <row r="1905" spans="1:7" x14ac:dyDescent="0.25">
      <c r="A1905" s="7">
        <v>31128</v>
      </c>
      <c r="B1905">
        <v>179.04</v>
      </c>
      <c r="D1905">
        <v>9.1875</v>
      </c>
      <c r="E1905" s="1">
        <f t="shared" si="88"/>
        <v>1.4218546422704259E-2</v>
      </c>
      <c r="G1905" s="1">
        <f t="shared" si="89"/>
        <v>1.379310344827589E-2</v>
      </c>
    </row>
    <row r="1906" spans="1:7" x14ac:dyDescent="0.25">
      <c r="A1906" s="7">
        <v>31121</v>
      </c>
      <c r="B1906">
        <v>176.53</v>
      </c>
      <c r="D1906">
        <v>9.0625</v>
      </c>
      <c r="E1906" s="1">
        <f t="shared" si="88"/>
        <v>-1.4349525404801722E-2</v>
      </c>
      <c r="G1906" s="1">
        <f t="shared" si="89"/>
        <v>-1.3605442176870763E-2</v>
      </c>
    </row>
    <row r="1907" spans="1:7" x14ac:dyDescent="0.25">
      <c r="A1907" s="7">
        <v>31114</v>
      </c>
      <c r="B1907">
        <v>179.1</v>
      </c>
      <c r="D1907">
        <v>9.1875</v>
      </c>
      <c r="E1907" s="1">
        <f t="shared" si="88"/>
        <v>-2.2539977077989382E-2</v>
      </c>
      <c r="G1907" s="1">
        <f t="shared" si="89"/>
        <v>-1.3422818791946289E-2</v>
      </c>
    </row>
    <row r="1908" spans="1:7" x14ac:dyDescent="0.25">
      <c r="A1908" s="7">
        <v>31107</v>
      </c>
      <c r="B1908">
        <v>183.23</v>
      </c>
      <c r="D1908">
        <v>9.3125</v>
      </c>
      <c r="E1908" s="1">
        <f t="shared" si="88"/>
        <v>2.157671721677068E-2</v>
      </c>
      <c r="G1908" s="1">
        <f t="shared" si="89"/>
        <v>1.3605442176870763E-2</v>
      </c>
    </row>
    <row r="1909" spans="1:7" x14ac:dyDescent="0.25">
      <c r="A1909" s="7">
        <v>31100</v>
      </c>
      <c r="B1909">
        <v>179.36</v>
      </c>
      <c r="D1909">
        <v>9.1875</v>
      </c>
      <c r="E1909" s="1">
        <f t="shared" si="88"/>
        <v>-1.2334801762114433E-2</v>
      </c>
      <c r="G1909" s="1">
        <f t="shared" si="89"/>
        <v>-2.6490066225165587E-2</v>
      </c>
    </row>
    <row r="1910" spans="1:7" x14ac:dyDescent="0.25">
      <c r="A1910" s="7">
        <v>31093</v>
      </c>
      <c r="B1910">
        <v>181.6</v>
      </c>
      <c r="D1910">
        <v>9.4375</v>
      </c>
      <c r="E1910" s="1">
        <f t="shared" si="88"/>
        <v>-3.2383775179757324E-3</v>
      </c>
      <c r="G1910" s="1">
        <f t="shared" si="89"/>
        <v>2.0270270270270174E-2</v>
      </c>
    </row>
    <row r="1911" spans="1:7" x14ac:dyDescent="0.25">
      <c r="A1911" s="7">
        <v>31086</v>
      </c>
      <c r="B1911">
        <v>182.19</v>
      </c>
      <c r="D1911">
        <v>9.25</v>
      </c>
      <c r="E1911" s="1">
        <f t="shared" si="88"/>
        <v>1.9929463136091341E-2</v>
      </c>
      <c r="G1911" s="1">
        <f t="shared" si="89"/>
        <v>0</v>
      </c>
    </row>
    <row r="1912" spans="1:7" x14ac:dyDescent="0.25">
      <c r="A1912" s="7">
        <v>31079</v>
      </c>
      <c r="B1912">
        <v>178.63</v>
      </c>
      <c r="D1912">
        <v>9.25</v>
      </c>
      <c r="E1912" s="1">
        <f t="shared" si="88"/>
        <v>7.2173667888355553E-3</v>
      </c>
      <c r="G1912" s="1">
        <f t="shared" si="89"/>
        <v>0</v>
      </c>
    </row>
    <row r="1913" spans="1:7" x14ac:dyDescent="0.25">
      <c r="A1913" s="7">
        <v>31072</v>
      </c>
      <c r="B1913">
        <v>177.35</v>
      </c>
      <c r="D1913">
        <v>9.25</v>
      </c>
      <c r="E1913" s="1">
        <f t="shared" si="88"/>
        <v>3.5197291618024762E-2</v>
      </c>
      <c r="G1913" s="1">
        <f t="shared" si="89"/>
        <v>7.2463768115942129E-2</v>
      </c>
    </row>
    <row r="1914" spans="1:7" x14ac:dyDescent="0.25">
      <c r="A1914" s="7">
        <v>31065</v>
      </c>
      <c r="B1914">
        <v>171.32</v>
      </c>
      <c r="D1914">
        <v>8.625</v>
      </c>
      <c r="E1914" s="1">
        <f t="shared" si="88"/>
        <v>2.0308498600440705E-2</v>
      </c>
      <c r="G1914" s="1">
        <f t="shared" si="89"/>
        <v>0.17948717948717952</v>
      </c>
    </row>
    <row r="1915" spans="1:7" x14ac:dyDescent="0.25">
      <c r="A1915" s="7">
        <v>31058</v>
      </c>
      <c r="B1915">
        <v>167.91</v>
      </c>
      <c r="D1915">
        <v>7.3125</v>
      </c>
      <c r="E1915" s="1">
        <f t="shared" si="88"/>
        <v>2.584310850439886E-2</v>
      </c>
      <c r="G1915" s="1">
        <f t="shared" si="89"/>
        <v>-1.6806722689075682E-2</v>
      </c>
    </row>
    <row r="1916" spans="1:7" x14ac:dyDescent="0.25">
      <c r="A1916" s="7">
        <v>31051</v>
      </c>
      <c r="B1916">
        <v>163.68</v>
      </c>
      <c r="D1916">
        <v>7.4375</v>
      </c>
      <c r="E1916" s="1">
        <f t="shared" si="88"/>
        <v>-1.5517863587152569E-2</v>
      </c>
      <c r="G1916" s="1">
        <f t="shared" si="89"/>
        <v>1.7094017094017033E-2</v>
      </c>
    </row>
    <row r="1917" spans="1:7" x14ac:dyDescent="0.25">
      <c r="A1917" s="7">
        <v>31044</v>
      </c>
      <c r="B1917">
        <v>166.26</v>
      </c>
      <c r="D1917">
        <v>7.3125</v>
      </c>
      <c r="E1917" s="1">
        <f t="shared" si="88"/>
        <v>4.5314482508609366E-3</v>
      </c>
      <c r="G1917" s="1">
        <f t="shared" si="89"/>
        <v>-8.4745762711864181E-3</v>
      </c>
    </row>
    <row r="1918" spans="1:7" x14ac:dyDescent="0.25">
      <c r="A1918" s="7">
        <v>31037</v>
      </c>
      <c r="B1918">
        <v>165.51</v>
      </c>
      <c r="D1918">
        <v>7.375</v>
      </c>
      <c r="E1918" s="1">
        <f t="shared" si="88"/>
        <v>1.7333579199704907E-2</v>
      </c>
      <c r="G1918" s="1">
        <f t="shared" si="89"/>
        <v>-1.6666666666666718E-2</v>
      </c>
    </row>
    <row r="1919" spans="1:7" x14ac:dyDescent="0.25">
      <c r="A1919" s="7">
        <v>31030</v>
      </c>
      <c r="B1919">
        <v>162.69</v>
      </c>
      <c r="D1919">
        <v>7.5</v>
      </c>
      <c r="E1919" s="1">
        <f t="shared" si="88"/>
        <v>2.6500677924319316E-3</v>
      </c>
      <c r="G1919" s="1">
        <f t="shared" si="89"/>
        <v>-8.2644628099173278E-3</v>
      </c>
    </row>
    <row r="1920" spans="1:7" x14ac:dyDescent="0.25">
      <c r="A1920" s="7">
        <v>31023</v>
      </c>
      <c r="B1920">
        <v>162.26</v>
      </c>
      <c r="D1920">
        <v>7.5625</v>
      </c>
      <c r="E1920" s="1">
        <f t="shared" si="88"/>
        <v>-8.0694461425603325E-3</v>
      </c>
      <c r="G1920" s="1">
        <f t="shared" si="89"/>
        <v>-5.46875E-2</v>
      </c>
    </row>
    <row r="1921" spans="1:7" x14ac:dyDescent="0.25">
      <c r="A1921" s="7">
        <v>31016</v>
      </c>
      <c r="B1921">
        <v>163.58000000000001</v>
      </c>
      <c r="D1921">
        <v>8</v>
      </c>
      <c r="E1921" s="1">
        <f t="shared" si="88"/>
        <v>-2.0009585430146082E-2</v>
      </c>
      <c r="G1921" s="1">
        <f t="shared" si="89"/>
        <v>-3.7593984962406068E-2</v>
      </c>
    </row>
    <row r="1922" spans="1:7" x14ac:dyDescent="0.25">
      <c r="A1922" s="7">
        <v>31009</v>
      </c>
      <c r="B1922">
        <v>166.92</v>
      </c>
      <c r="D1922">
        <v>8.3125</v>
      </c>
      <c r="E1922" s="1">
        <f t="shared" si="88"/>
        <v>1.7184643510054887E-2</v>
      </c>
      <c r="G1922" s="1">
        <f t="shared" si="89"/>
        <v>0</v>
      </c>
    </row>
    <row r="1923" spans="1:7" x14ac:dyDescent="0.25">
      <c r="A1923" s="7">
        <v>31002</v>
      </c>
      <c r="B1923">
        <v>164.1</v>
      </c>
      <c r="D1923">
        <v>8.3125</v>
      </c>
      <c r="E1923" s="1">
        <f t="shared" ref="E1923:E1986" si="90">B1923/B1924-1</f>
        <v>-2.0883054892601449E-2</v>
      </c>
      <c r="G1923" s="1">
        <f t="shared" si="89"/>
        <v>-2.2058823529411797E-2</v>
      </c>
    </row>
    <row r="1924" spans="1:7" x14ac:dyDescent="0.25">
      <c r="A1924" s="7">
        <v>30995</v>
      </c>
      <c r="B1924">
        <v>167.6</v>
      </c>
      <c r="D1924">
        <v>8.5</v>
      </c>
      <c r="E1924" s="1">
        <f t="shared" si="90"/>
        <v>1.0751403655477887E-3</v>
      </c>
      <c r="G1924" s="1">
        <f t="shared" si="89"/>
        <v>4.6153846153846212E-2</v>
      </c>
    </row>
    <row r="1925" spans="1:7" x14ac:dyDescent="0.25">
      <c r="A1925" s="7">
        <v>30988</v>
      </c>
      <c r="B1925">
        <v>167.42</v>
      </c>
      <c r="D1925">
        <v>8.125</v>
      </c>
      <c r="E1925" s="1">
        <f t="shared" si="90"/>
        <v>1.2886442011010857E-2</v>
      </c>
      <c r="G1925" s="1">
        <f t="shared" si="89"/>
        <v>-7.1428571428571397E-2</v>
      </c>
    </row>
    <row r="1926" spans="1:7" x14ac:dyDescent="0.25">
      <c r="A1926" s="7">
        <v>30981</v>
      </c>
      <c r="B1926">
        <v>165.29</v>
      </c>
      <c r="D1926">
        <v>8.75</v>
      </c>
      <c r="E1926" s="1">
        <f t="shared" si="90"/>
        <v>-1.5896642057632859E-2</v>
      </c>
      <c r="G1926" s="1">
        <f t="shared" si="89"/>
        <v>-2.0979020979020935E-2</v>
      </c>
    </row>
    <row r="1927" spans="1:7" x14ac:dyDescent="0.25">
      <c r="A1927" s="7">
        <v>30974</v>
      </c>
      <c r="B1927">
        <v>167.96</v>
      </c>
      <c r="D1927">
        <v>8.9375</v>
      </c>
      <c r="E1927" s="1">
        <f t="shared" si="90"/>
        <v>2.3023510780850298E-2</v>
      </c>
      <c r="G1927" s="1">
        <f t="shared" si="89"/>
        <v>1.4184397163120588E-2</v>
      </c>
    </row>
    <row r="1928" spans="1:7" x14ac:dyDescent="0.25">
      <c r="A1928" s="7">
        <v>30967</v>
      </c>
      <c r="B1928">
        <v>164.18</v>
      </c>
      <c r="D1928">
        <v>8.8125</v>
      </c>
      <c r="E1928" s="1">
        <f t="shared" si="90"/>
        <v>9.2205556921562959E-3</v>
      </c>
      <c r="G1928" s="1">
        <f t="shared" si="89"/>
        <v>-7.0422535211267512E-3</v>
      </c>
    </row>
    <row r="1929" spans="1:7" x14ac:dyDescent="0.25">
      <c r="A1929" s="7">
        <v>30960</v>
      </c>
      <c r="B1929">
        <v>162.68</v>
      </c>
      <c r="D1929">
        <v>8.875</v>
      </c>
      <c r="E1929" s="1">
        <f t="shared" si="90"/>
        <v>-2.0590006020469565E-2</v>
      </c>
      <c r="G1929" s="1">
        <f t="shared" si="89"/>
        <v>-1.388888888888884E-2</v>
      </c>
    </row>
    <row r="1930" spans="1:7" x14ac:dyDescent="0.25">
      <c r="A1930" s="7">
        <v>30953</v>
      </c>
      <c r="B1930">
        <v>166.1</v>
      </c>
      <c r="D1930">
        <v>9</v>
      </c>
      <c r="E1930" s="1">
        <f t="shared" si="90"/>
        <v>2.5955212168768949E-3</v>
      </c>
      <c r="G1930" s="1">
        <f t="shared" si="89"/>
        <v>6.9930069930070893E-3</v>
      </c>
    </row>
    <row r="1931" spans="1:7" x14ac:dyDescent="0.25">
      <c r="A1931" s="7">
        <v>30946</v>
      </c>
      <c r="B1931">
        <v>165.67</v>
      </c>
      <c r="D1931">
        <v>8.9375</v>
      </c>
      <c r="E1931" s="1">
        <f t="shared" si="90"/>
        <v>-1.8426353833392639E-2</v>
      </c>
      <c r="G1931" s="1">
        <f t="shared" si="89"/>
        <v>-6.9444444444444198E-3</v>
      </c>
    </row>
    <row r="1932" spans="1:7" x14ac:dyDescent="0.25">
      <c r="A1932" s="7">
        <v>30939</v>
      </c>
      <c r="B1932">
        <v>168.78</v>
      </c>
      <c r="D1932">
        <v>9</v>
      </c>
      <c r="E1932" s="1">
        <f t="shared" si="90"/>
        <v>2.682971345135976E-2</v>
      </c>
      <c r="G1932" s="1">
        <f t="shared" si="89"/>
        <v>0.10769230769230775</v>
      </c>
    </row>
    <row r="1933" spans="1:7" x14ac:dyDescent="0.25">
      <c r="A1933" s="7">
        <v>30932</v>
      </c>
      <c r="B1933">
        <v>164.37</v>
      </c>
      <c r="D1933">
        <v>8.125</v>
      </c>
      <c r="E1933" s="1">
        <f t="shared" si="90"/>
        <v>-1.3858891288696884E-2</v>
      </c>
      <c r="G1933" s="1">
        <f t="shared" si="89"/>
        <v>-1.5151515151515138E-2</v>
      </c>
    </row>
    <row r="1934" spans="1:7" x14ac:dyDescent="0.25">
      <c r="A1934" s="7">
        <v>30925</v>
      </c>
      <c r="B1934">
        <v>166.68</v>
      </c>
      <c r="D1934">
        <v>8.25</v>
      </c>
      <c r="E1934" s="1">
        <f t="shared" si="90"/>
        <v>-4.9549280639961113E-3</v>
      </c>
      <c r="G1934" s="1">
        <f t="shared" si="89"/>
        <v>-7.5187969924812581E-3</v>
      </c>
    </row>
    <row r="1935" spans="1:7" x14ac:dyDescent="0.25">
      <c r="A1935" s="7">
        <v>30918</v>
      </c>
      <c r="B1935">
        <v>167.51</v>
      </c>
      <c r="D1935">
        <v>8.3125</v>
      </c>
      <c r="E1935" s="1">
        <f t="shared" si="90"/>
        <v>2.0531253807725136E-2</v>
      </c>
      <c r="G1935" s="1">
        <f t="shared" si="89"/>
        <v>3.1007751937984551E-2</v>
      </c>
    </row>
    <row r="1936" spans="1:7" x14ac:dyDescent="0.25">
      <c r="A1936" s="7">
        <v>30911</v>
      </c>
      <c r="B1936">
        <v>164.14</v>
      </c>
      <c r="D1936">
        <v>8.0625</v>
      </c>
      <c r="E1936" s="1">
        <f t="shared" si="90"/>
        <v>-7.7378793374440757E-3</v>
      </c>
      <c r="G1936" s="1">
        <f t="shared" si="89"/>
        <v>-1.5267175572519109E-2</v>
      </c>
    </row>
    <row r="1937" spans="1:7" x14ac:dyDescent="0.25">
      <c r="A1937" s="7">
        <v>30904</v>
      </c>
      <c r="B1937">
        <v>165.42</v>
      </c>
      <c r="D1937">
        <v>8.1875</v>
      </c>
      <c r="E1937" s="1">
        <f t="shared" si="90"/>
        <v>1.8909762858022816E-2</v>
      </c>
      <c r="G1937" s="1">
        <f t="shared" si="89"/>
        <v>-7.575757575757569E-3</v>
      </c>
    </row>
    <row r="1938" spans="1:7" x14ac:dyDescent="0.25">
      <c r="A1938" s="7">
        <v>30897</v>
      </c>
      <c r="B1938">
        <v>162.35</v>
      </c>
      <c r="D1938">
        <v>8.25</v>
      </c>
      <c r="E1938" s="1">
        <f t="shared" si="90"/>
        <v>7.3814405714663689E-2</v>
      </c>
      <c r="G1938" s="1">
        <f t="shared" si="89"/>
        <v>0</v>
      </c>
    </row>
    <row r="1939" spans="1:7" x14ac:dyDescent="0.25">
      <c r="A1939" s="7">
        <v>30890</v>
      </c>
      <c r="B1939">
        <v>151.19</v>
      </c>
      <c r="D1939">
        <v>8.25</v>
      </c>
      <c r="E1939" s="1">
        <f t="shared" si="90"/>
        <v>1.0966232029421485E-2</v>
      </c>
      <c r="G1939" s="1">
        <f t="shared" si="89"/>
        <v>-4.3478260869565188E-2</v>
      </c>
    </row>
    <row r="1940" spans="1:7" x14ac:dyDescent="0.25">
      <c r="A1940" s="7">
        <v>30883</v>
      </c>
      <c r="B1940">
        <v>149.55000000000001</v>
      </c>
      <c r="D1940">
        <v>8.625</v>
      </c>
      <c r="E1940" s="1">
        <f t="shared" si="90"/>
        <v>-8.8149522799574331E-3</v>
      </c>
      <c r="G1940" s="1">
        <f t="shared" si="89"/>
        <v>7.2992700729928028E-3</v>
      </c>
    </row>
    <row r="1941" spans="1:7" x14ac:dyDescent="0.25">
      <c r="A1941" s="7">
        <v>30876</v>
      </c>
      <c r="B1941">
        <v>150.88</v>
      </c>
      <c r="D1941">
        <v>8.5625</v>
      </c>
      <c r="E1941" s="1">
        <f t="shared" si="90"/>
        <v>-8.9332632685235058E-3</v>
      </c>
      <c r="G1941" s="1">
        <f t="shared" si="89"/>
        <v>0</v>
      </c>
    </row>
    <row r="1942" spans="1:7" x14ac:dyDescent="0.25">
      <c r="A1942" s="7">
        <v>30869</v>
      </c>
      <c r="B1942">
        <v>152.24</v>
      </c>
      <c r="D1942">
        <v>8.5625</v>
      </c>
      <c r="E1942" s="1">
        <f t="shared" si="90"/>
        <v>-6.1365713539626165E-3</v>
      </c>
      <c r="G1942" s="1">
        <f t="shared" si="89"/>
        <v>0</v>
      </c>
    </row>
    <row r="1943" spans="1:7" x14ac:dyDescent="0.25">
      <c r="A1943" s="7">
        <v>30862</v>
      </c>
      <c r="B1943">
        <v>153.18</v>
      </c>
      <c r="D1943">
        <v>8.5625</v>
      </c>
      <c r="E1943" s="1">
        <f t="shared" si="90"/>
        <v>-8.2869351288359372E-3</v>
      </c>
      <c r="G1943" s="1">
        <f t="shared" si="89"/>
        <v>-3.5211267605633756E-2</v>
      </c>
    </row>
    <row r="1944" spans="1:7" x14ac:dyDescent="0.25">
      <c r="A1944" s="7">
        <v>30855</v>
      </c>
      <c r="B1944">
        <v>154.46</v>
      </c>
      <c r="D1944">
        <v>8.875</v>
      </c>
      <c r="E1944" s="1">
        <f t="shared" si="90"/>
        <v>3.6435616989867858E-2</v>
      </c>
      <c r="G1944" s="1">
        <f t="shared" si="89"/>
        <v>2.8985507246376718E-2</v>
      </c>
    </row>
    <row r="1945" spans="1:7" x14ac:dyDescent="0.25">
      <c r="A1945" s="7">
        <v>30848</v>
      </c>
      <c r="B1945">
        <v>149.03</v>
      </c>
      <c r="D1945">
        <v>8.625</v>
      </c>
      <c r="E1945" s="1">
        <f t="shared" si="90"/>
        <v>-3.9569504414513013E-2</v>
      </c>
      <c r="G1945" s="1">
        <f t="shared" si="89"/>
        <v>-0.12101910828025475</v>
      </c>
    </row>
    <row r="1946" spans="1:7" x14ac:dyDescent="0.25">
      <c r="A1946" s="7">
        <v>30841</v>
      </c>
      <c r="B1946">
        <v>155.16999999999999</v>
      </c>
      <c r="D1946">
        <v>9.8125</v>
      </c>
      <c r="E1946" s="1">
        <f t="shared" si="90"/>
        <v>1.259462281388668E-2</v>
      </c>
      <c r="G1946" s="1">
        <f t="shared" si="89"/>
        <v>6.0810810810810745E-2</v>
      </c>
    </row>
    <row r="1947" spans="1:7" x14ac:dyDescent="0.25">
      <c r="A1947" s="7">
        <v>30834</v>
      </c>
      <c r="B1947">
        <v>153.24</v>
      </c>
      <c r="D1947">
        <v>9.25</v>
      </c>
      <c r="E1947" s="1">
        <f t="shared" si="90"/>
        <v>1.068460625247325E-2</v>
      </c>
      <c r="G1947" s="1">
        <f t="shared" si="89"/>
        <v>0</v>
      </c>
    </row>
    <row r="1948" spans="1:7" x14ac:dyDescent="0.25">
      <c r="A1948" s="7">
        <v>30827</v>
      </c>
      <c r="B1948">
        <v>151.62</v>
      </c>
      <c r="D1948">
        <v>9.25</v>
      </c>
      <c r="E1948" s="1">
        <f t="shared" si="90"/>
        <v>-2.6704326614456209E-2</v>
      </c>
      <c r="G1948" s="1">
        <f t="shared" si="89"/>
        <v>0</v>
      </c>
    </row>
    <row r="1949" spans="1:7" x14ac:dyDescent="0.25">
      <c r="A1949" s="7">
        <v>30820</v>
      </c>
      <c r="B1949">
        <v>155.78</v>
      </c>
      <c r="D1949">
        <v>9.25</v>
      </c>
      <c r="E1949" s="1">
        <f t="shared" si="90"/>
        <v>-1.7098870591204518E-2</v>
      </c>
      <c r="G1949" s="1">
        <f t="shared" si="89"/>
        <v>-3.2679738562091498E-2</v>
      </c>
    </row>
    <row r="1950" spans="1:7" x14ac:dyDescent="0.25">
      <c r="A1950" s="7">
        <v>30813</v>
      </c>
      <c r="B1950">
        <v>158.49</v>
      </c>
      <c r="D1950">
        <v>9.5625</v>
      </c>
      <c r="E1950" s="1">
        <f t="shared" si="90"/>
        <v>-3.8966752561121476E-3</v>
      </c>
      <c r="G1950" s="1">
        <f t="shared" si="89"/>
        <v>-6.1349693251533721E-2</v>
      </c>
    </row>
    <row r="1951" spans="1:7" x14ac:dyDescent="0.25">
      <c r="A1951" s="7">
        <v>30806</v>
      </c>
      <c r="B1951">
        <v>159.11000000000001</v>
      </c>
      <c r="D1951">
        <v>10.1875</v>
      </c>
      <c r="E1951" s="1">
        <f t="shared" si="90"/>
        <v>-4.8783538682842797E-3</v>
      </c>
      <c r="G1951" s="1">
        <f t="shared" si="89"/>
        <v>-6.8571428571428616E-2</v>
      </c>
    </row>
    <row r="1952" spans="1:7" x14ac:dyDescent="0.25">
      <c r="A1952" s="7">
        <v>30799</v>
      </c>
      <c r="B1952">
        <v>159.88999999999999</v>
      </c>
      <c r="D1952">
        <v>10.9375</v>
      </c>
      <c r="E1952" s="1">
        <f t="shared" si="90"/>
        <v>1.1833945070244045E-2</v>
      </c>
      <c r="G1952" s="1">
        <f t="shared" si="89"/>
        <v>-5.6818181818182323E-3</v>
      </c>
    </row>
    <row r="1953" spans="1:7" x14ac:dyDescent="0.25">
      <c r="A1953" s="7">
        <v>30792</v>
      </c>
      <c r="B1953">
        <v>158.02000000000001</v>
      </c>
      <c r="D1953">
        <v>11</v>
      </c>
      <c r="E1953" s="1">
        <f t="shared" si="90"/>
        <v>4.5133812217914571E-3</v>
      </c>
      <c r="G1953" s="1">
        <f t="shared" si="89"/>
        <v>0</v>
      </c>
    </row>
    <row r="1954" spans="1:7" x14ac:dyDescent="0.25">
      <c r="A1954" s="7">
        <v>30785</v>
      </c>
      <c r="B1954">
        <v>157.31</v>
      </c>
      <c r="D1954">
        <v>11</v>
      </c>
      <c r="E1954" s="1">
        <f t="shared" si="90"/>
        <v>1.1770002572678129E-2</v>
      </c>
      <c r="G1954" s="1">
        <f t="shared" si="89"/>
        <v>1.7341040462427681E-2</v>
      </c>
    </row>
    <row r="1955" spans="1:7" x14ac:dyDescent="0.25">
      <c r="A1955" s="7">
        <v>30778</v>
      </c>
      <c r="B1955">
        <v>155.47999999999999</v>
      </c>
      <c r="D1955">
        <v>10.8125</v>
      </c>
      <c r="E1955" s="1">
        <f t="shared" si="90"/>
        <v>-2.3244126146500954E-2</v>
      </c>
      <c r="G1955" s="1">
        <f t="shared" si="89"/>
        <v>-1.7045454545454586E-2</v>
      </c>
    </row>
    <row r="1956" spans="1:7" x14ac:dyDescent="0.25">
      <c r="A1956" s="7">
        <v>30771</v>
      </c>
      <c r="B1956">
        <v>159.18</v>
      </c>
      <c r="D1956">
        <v>11</v>
      </c>
      <c r="E1956" s="1">
        <f t="shared" si="90"/>
        <v>1.4790258829529446E-2</v>
      </c>
      <c r="G1956" s="1">
        <f t="shared" si="89"/>
        <v>2.9239766081871288E-2</v>
      </c>
    </row>
    <row r="1957" spans="1:7" x14ac:dyDescent="0.25">
      <c r="A1957" s="7">
        <v>30764</v>
      </c>
      <c r="B1957">
        <v>156.86000000000001</v>
      </c>
      <c r="D1957">
        <v>10.6875</v>
      </c>
      <c r="E1957" s="1">
        <f t="shared" si="90"/>
        <v>-1.5131537640484694E-2</v>
      </c>
      <c r="G1957" s="1">
        <f t="shared" si="89"/>
        <v>-3.3898305084745783E-2</v>
      </c>
    </row>
    <row r="1958" spans="1:7" x14ac:dyDescent="0.25">
      <c r="A1958" s="7">
        <v>30757</v>
      </c>
      <c r="B1958">
        <v>159.27000000000001</v>
      </c>
      <c r="D1958">
        <v>11.0625</v>
      </c>
      <c r="E1958" s="1">
        <f t="shared" si="90"/>
        <v>3.1875607385811522E-2</v>
      </c>
      <c r="G1958" s="1">
        <f t="shared" si="89"/>
        <v>3.5087719298245723E-2</v>
      </c>
    </row>
    <row r="1959" spans="1:7" x14ac:dyDescent="0.25">
      <c r="A1959" s="7">
        <v>30750</v>
      </c>
      <c r="B1959">
        <v>154.35</v>
      </c>
      <c r="D1959">
        <v>10.6875</v>
      </c>
      <c r="E1959" s="1">
        <f t="shared" si="90"/>
        <v>-3.0708364732479398E-2</v>
      </c>
      <c r="G1959" s="1">
        <f t="shared" si="89"/>
        <v>2.39520958083832E-2</v>
      </c>
    </row>
    <row r="1960" spans="1:7" x14ac:dyDescent="0.25">
      <c r="A1960" s="7">
        <v>30743</v>
      </c>
      <c r="B1960">
        <v>159.24</v>
      </c>
      <c r="D1960">
        <v>10.4375</v>
      </c>
      <c r="E1960" s="1">
        <f t="shared" si="90"/>
        <v>1.0983429623516061E-2</v>
      </c>
      <c r="G1960" s="1">
        <f t="shared" si="89"/>
        <v>2.4539877300613577E-2</v>
      </c>
    </row>
    <row r="1961" spans="1:7" x14ac:dyDescent="0.25">
      <c r="A1961" s="7">
        <v>30736</v>
      </c>
      <c r="B1961">
        <v>157.51</v>
      </c>
      <c r="D1961">
        <v>10.1875</v>
      </c>
      <c r="E1961" s="1">
        <f t="shared" si="90"/>
        <v>1.1365095672274173E-2</v>
      </c>
      <c r="G1961" s="1">
        <f t="shared" si="89"/>
        <v>3.8216560509554132E-2</v>
      </c>
    </row>
    <row r="1962" spans="1:7" x14ac:dyDescent="0.25">
      <c r="A1962" s="7">
        <v>30729</v>
      </c>
      <c r="B1962">
        <v>155.74</v>
      </c>
      <c r="D1962">
        <v>9.8125</v>
      </c>
      <c r="E1962" s="1">
        <f t="shared" si="90"/>
        <v>-3.5828534868842521E-3</v>
      </c>
      <c r="G1962" s="1">
        <f t="shared" ref="G1962:G2025" si="91">D1962/D1963-1</f>
        <v>3.289473684210531E-2</v>
      </c>
    </row>
    <row r="1963" spans="1:7" x14ac:dyDescent="0.25">
      <c r="A1963" s="7">
        <v>30722</v>
      </c>
      <c r="B1963">
        <v>156.30000000000001</v>
      </c>
      <c r="D1963">
        <v>9.5</v>
      </c>
      <c r="E1963" s="1">
        <f t="shared" si="90"/>
        <v>-2.8649555652227821E-2</v>
      </c>
      <c r="G1963" s="1">
        <f t="shared" si="91"/>
        <v>2.7027027027026973E-2</v>
      </c>
    </row>
    <row r="1964" spans="1:7" x14ac:dyDescent="0.25">
      <c r="A1964" s="7">
        <v>30715</v>
      </c>
      <c r="B1964">
        <v>160.91</v>
      </c>
      <c r="D1964">
        <v>9.25</v>
      </c>
      <c r="E1964" s="1">
        <f t="shared" si="90"/>
        <v>-1.848237159936561E-2</v>
      </c>
      <c r="G1964" s="1">
        <f t="shared" si="91"/>
        <v>-1.3333333333333308E-2</v>
      </c>
    </row>
    <row r="1965" spans="1:7" x14ac:dyDescent="0.25">
      <c r="A1965" s="7">
        <v>30708</v>
      </c>
      <c r="B1965">
        <v>163.94</v>
      </c>
      <c r="D1965">
        <v>9.375</v>
      </c>
      <c r="E1965" s="1">
        <f t="shared" si="90"/>
        <v>-1.3657421334456465E-2</v>
      </c>
      <c r="G1965" s="1">
        <f t="shared" si="91"/>
        <v>-3.2258064516129004E-2</v>
      </c>
    </row>
    <row r="1966" spans="1:7" x14ac:dyDescent="0.25">
      <c r="A1966" s="7">
        <v>30701</v>
      </c>
      <c r="B1966">
        <v>166.21</v>
      </c>
      <c r="D1966">
        <v>9.6875</v>
      </c>
      <c r="E1966" s="1">
        <f t="shared" si="90"/>
        <v>-4.8497185965752365E-3</v>
      </c>
      <c r="G1966" s="1">
        <f t="shared" si="91"/>
        <v>4.7297297297297369E-2</v>
      </c>
    </row>
    <row r="1967" spans="1:7" x14ac:dyDescent="0.25">
      <c r="A1967" s="7">
        <v>30694</v>
      </c>
      <c r="B1967">
        <v>167.02</v>
      </c>
      <c r="D1967">
        <v>9.25</v>
      </c>
      <c r="E1967" s="1">
        <f t="shared" si="90"/>
        <v>-1.335066162570886E-2</v>
      </c>
      <c r="G1967" s="1">
        <f t="shared" si="91"/>
        <v>6.4748201438848962E-2</v>
      </c>
    </row>
    <row r="1968" spans="1:7" x14ac:dyDescent="0.25">
      <c r="A1968" s="7">
        <v>30687</v>
      </c>
      <c r="B1968">
        <v>169.28</v>
      </c>
      <c r="D1968">
        <v>8.6875</v>
      </c>
      <c r="E1968" s="1">
        <f t="shared" si="90"/>
        <v>2.6374825683623371E-2</v>
      </c>
      <c r="G1968" s="1">
        <f t="shared" si="91"/>
        <v>7.2463768115942351E-3</v>
      </c>
    </row>
    <row r="1969" spans="1:7" x14ac:dyDescent="0.25">
      <c r="A1969" s="7">
        <v>30680</v>
      </c>
      <c r="B1969">
        <v>164.93</v>
      </c>
      <c r="D1969">
        <v>8.625</v>
      </c>
      <c r="E1969" s="1">
        <f t="shared" si="90"/>
        <v>1.0476657272393108E-2</v>
      </c>
      <c r="G1969" s="1">
        <f t="shared" si="91"/>
        <v>-4.166666666666663E-2</v>
      </c>
    </row>
    <row r="1970" spans="1:7" x14ac:dyDescent="0.25">
      <c r="A1970" s="7">
        <v>30673</v>
      </c>
      <c r="B1970">
        <v>163.22</v>
      </c>
      <c r="D1970">
        <v>9</v>
      </c>
      <c r="E1970" s="1">
        <f t="shared" si="90"/>
        <v>5.1111521645421654E-3</v>
      </c>
      <c r="G1970" s="1">
        <f t="shared" si="91"/>
        <v>0</v>
      </c>
    </row>
    <row r="1971" spans="1:7" x14ac:dyDescent="0.25">
      <c r="A1971" s="7">
        <v>30666</v>
      </c>
      <c r="B1971">
        <v>162.38999999999999</v>
      </c>
      <c r="D1971">
        <v>9</v>
      </c>
      <c r="E1971" s="1">
        <f t="shared" si="90"/>
        <v>-1.6354715609667503E-2</v>
      </c>
      <c r="G1971" s="1">
        <f t="shared" si="91"/>
        <v>-2.0408163265306145E-2</v>
      </c>
    </row>
    <row r="1972" spans="1:7" x14ac:dyDescent="0.25">
      <c r="A1972" s="7">
        <v>30659</v>
      </c>
      <c r="B1972">
        <v>165.09</v>
      </c>
      <c r="D1972">
        <v>9.1875</v>
      </c>
      <c r="E1972" s="1">
        <f t="shared" si="90"/>
        <v>-2.1155705996130925E-3</v>
      </c>
      <c r="G1972" s="1">
        <f t="shared" si="91"/>
        <v>3.5211267605633756E-2</v>
      </c>
    </row>
    <row r="1973" spans="1:7" x14ac:dyDescent="0.25">
      <c r="A1973" s="7">
        <v>30652</v>
      </c>
      <c r="B1973">
        <v>165.44</v>
      </c>
      <c r="D1973">
        <v>8.875</v>
      </c>
      <c r="E1973" s="1">
        <f t="shared" si="90"/>
        <v>-1.0407943533915609E-2</v>
      </c>
      <c r="G1973" s="1">
        <f t="shared" si="91"/>
        <v>0</v>
      </c>
    </row>
    <row r="1974" spans="1:7" x14ac:dyDescent="0.25">
      <c r="A1974" s="7">
        <v>30645</v>
      </c>
      <c r="B1974">
        <v>167.18</v>
      </c>
      <c r="D1974">
        <v>8.875</v>
      </c>
      <c r="E1974" s="1">
        <f t="shared" si="90"/>
        <v>1.265976134229807E-2</v>
      </c>
      <c r="G1974" s="1">
        <f t="shared" si="91"/>
        <v>-5.9602649006622488E-2</v>
      </c>
    </row>
    <row r="1975" spans="1:7" x14ac:dyDescent="0.25">
      <c r="A1975" s="7">
        <v>30638</v>
      </c>
      <c r="B1975">
        <v>165.09</v>
      </c>
      <c r="D1975">
        <v>9.4375</v>
      </c>
      <c r="E1975" s="1">
        <f t="shared" si="90"/>
        <v>-7.2163088580190493E-3</v>
      </c>
      <c r="G1975" s="1">
        <f t="shared" si="91"/>
        <v>0.12686567164179108</v>
      </c>
    </row>
    <row r="1976" spans="1:7" x14ac:dyDescent="0.25">
      <c r="A1976" s="7">
        <v>30631</v>
      </c>
      <c r="B1976">
        <v>166.29</v>
      </c>
      <c r="D1976">
        <v>8.375</v>
      </c>
      <c r="E1976" s="1">
        <f t="shared" si="90"/>
        <v>2.370105885249929E-2</v>
      </c>
      <c r="G1976" s="1">
        <f t="shared" si="91"/>
        <v>3.076923076923066E-2</v>
      </c>
    </row>
    <row r="1977" spans="1:7" x14ac:dyDescent="0.25">
      <c r="A1977" s="7">
        <v>30624</v>
      </c>
      <c r="B1977">
        <v>162.44</v>
      </c>
      <c r="D1977">
        <v>8.125</v>
      </c>
      <c r="E1977" s="1">
        <f t="shared" si="90"/>
        <v>-5.6925996204933993E-3</v>
      </c>
      <c r="G1977" s="1">
        <f t="shared" si="91"/>
        <v>-5.1094890510948954E-2</v>
      </c>
    </row>
    <row r="1978" spans="1:7" x14ac:dyDescent="0.25">
      <c r="A1978" s="7">
        <v>30617</v>
      </c>
      <c r="B1978">
        <v>163.37</v>
      </c>
      <c r="D1978">
        <v>8.5625</v>
      </c>
      <c r="E1978" s="1">
        <f t="shared" si="90"/>
        <v>-1.5546851461283429E-2</v>
      </c>
      <c r="G1978" s="1">
        <f t="shared" si="91"/>
        <v>-4.861111111111116E-2</v>
      </c>
    </row>
    <row r="1979" spans="1:7" x14ac:dyDescent="0.25">
      <c r="A1979" s="7">
        <v>30610</v>
      </c>
      <c r="B1979">
        <v>165.95</v>
      </c>
      <c r="D1979">
        <v>9</v>
      </c>
      <c r="E1979" s="1">
        <f t="shared" si="90"/>
        <v>-2.301895678794319E-2</v>
      </c>
      <c r="G1979" s="1">
        <f t="shared" si="91"/>
        <v>0</v>
      </c>
    </row>
    <row r="1980" spans="1:7" x14ac:dyDescent="0.25">
      <c r="A1980" s="7">
        <v>30603</v>
      </c>
      <c r="B1980">
        <v>169.86</v>
      </c>
      <c r="D1980">
        <v>9</v>
      </c>
      <c r="E1980" s="1">
        <f t="shared" si="90"/>
        <v>-5.5035128805620559E-3</v>
      </c>
      <c r="G1980" s="1">
        <f t="shared" si="91"/>
        <v>-9.9999999999999978E-2</v>
      </c>
    </row>
    <row r="1981" spans="1:7" x14ac:dyDescent="0.25">
      <c r="A1981" s="7">
        <v>30596</v>
      </c>
      <c r="B1981">
        <v>170.8</v>
      </c>
      <c r="D1981">
        <v>10</v>
      </c>
      <c r="E1981" s="1">
        <f t="shared" si="90"/>
        <v>2.8481965436262024E-2</v>
      </c>
      <c r="G1981" s="1">
        <f t="shared" si="91"/>
        <v>6.2893081761006275E-3</v>
      </c>
    </row>
    <row r="1982" spans="1:7" x14ac:dyDescent="0.25">
      <c r="A1982" s="7">
        <v>30589</v>
      </c>
      <c r="B1982">
        <v>166.07</v>
      </c>
      <c r="D1982">
        <v>9.9375</v>
      </c>
      <c r="E1982" s="1">
        <f t="shared" si="90"/>
        <v>-2.0293787977110456E-2</v>
      </c>
      <c r="G1982" s="1">
        <f t="shared" si="91"/>
        <v>-1.851851851851849E-2</v>
      </c>
    </row>
    <row r="1983" spans="1:7" x14ac:dyDescent="0.25">
      <c r="A1983" s="7">
        <v>30582</v>
      </c>
      <c r="B1983">
        <v>169.51</v>
      </c>
      <c r="D1983">
        <v>10.125</v>
      </c>
      <c r="E1983" s="1">
        <f t="shared" si="90"/>
        <v>1.9670356111645804E-2</v>
      </c>
      <c r="G1983" s="1">
        <f t="shared" si="91"/>
        <v>-1.8181818181818188E-2</v>
      </c>
    </row>
    <row r="1984" spans="1:7" x14ac:dyDescent="0.25">
      <c r="A1984" s="7">
        <v>30575</v>
      </c>
      <c r="B1984">
        <v>166.24</v>
      </c>
      <c r="D1984">
        <v>10.3125</v>
      </c>
      <c r="E1984" s="1">
        <f t="shared" si="90"/>
        <v>-4.0738078121254073E-3</v>
      </c>
      <c r="G1984" s="1">
        <f t="shared" si="91"/>
        <v>-1.19760479041916E-2</v>
      </c>
    </row>
    <row r="1985" spans="1:7" x14ac:dyDescent="0.25">
      <c r="A1985" s="7">
        <v>30568</v>
      </c>
      <c r="B1985">
        <v>166.92</v>
      </c>
      <c r="D1985">
        <v>10.4375</v>
      </c>
      <c r="E1985" s="1">
        <f t="shared" si="90"/>
        <v>1.1636363636363667E-2</v>
      </c>
      <c r="G1985" s="1">
        <f t="shared" si="91"/>
        <v>-2.3391812865497075E-2</v>
      </c>
    </row>
    <row r="1986" spans="1:7" x14ac:dyDescent="0.25">
      <c r="A1986" s="7">
        <v>30561</v>
      </c>
      <c r="B1986">
        <v>165</v>
      </c>
      <c r="D1986">
        <v>10.6875</v>
      </c>
      <c r="E1986" s="1">
        <f t="shared" si="90"/>
        <v>1.7639077340569909E-2</v>
      </c>
      <c r="G1986" s="1">
        <f t="shared" si="91"/>
        <v>1.7857142857142794E-2</v>
      </c>
    </row>
    <row r="1987" spans="1:7" x14ac:dyDescent="0.25">
      <c r="A1987" s="7">
        <v>30554</v>
      </c>
      <c r="B1987">
        <v>162.13999999999999</v>
      </c>
      <c r="D1987">
        <v>10.5</v>
      </c>
      <c r="E1987" s="1">
        <f t="shared" ref="E1987:E2050" si="92">B1987/B1988-1</f>
        <v>-1.1220880595194549E-2</v>
      </c>
      <c r="G1987" s="1">
        <f t="shared" si="91"/>
        <v>-5.9171597633136397E-3</v>
      </c>
    </row>
    <row r="1988" spans="1:7" x14ac:dyDescent="0.25">
      <c r="A1988" s="7">
        <v>30547</v>
      </c>
      <c r="B1988">
        <v>163.98</v>
      </c>
      <c r="D1988">
        <v>10.5625</v>
      </c>
      <c r="E1988" s="1">
        <f t="shared" si="92"/>
        <v>1.1223482979773047E-2</v>
      </c>
      <c r="G1988" s="1">
        <f t="shared" si="91"/>
        <v>5.6249999999999911E-2</v>
      </c>
    </row>
    <row r="1989" spans="1:7" x14ac:dyDescent="0.25">
      <c r="A1989" s="7">
        <v>30540</v>
      </c>
      <c r="B1989">
        <v>162.16</v>
      </c>
      <c r="D1989">
        <v>10</v>
      </c>
      <c r="E1989" s="1">
        <f t="shared" si="92"/>
        <v>2.5967602324716843E-3</v>
      </c>
      <c r="G1989" s="1">
        <f t="shared" si="91"/>
        <v>-3.6144578313253017E-2</v>
      </c>
    </row>
    <row r="1990" spans="1:7" x14ac:dyDescent="0.25">
      <c r="A1990" s="7">
        <v>30533</v>
      </c>
      <c r="B1990">
        <v>161.74</v>
      </c>
      <c r="D1990">
        <v>10.375</v>
      </c>
      <c r="E1990" s="1">
        <f t="shared" si="92"/>
        <v>-5.0442913385826404E-3</v>
      </c>
      <c r="G1990" s="1">
        <f t="shared" si="91"/>
        <v>6.0606060606060996E-3</v>
      </c>
    </row>
    <row r="1991" spans="1:7" x14ac:dyDescent="0.25">
      <c r="A1991" s="7">
        <v>30526</v>
      </c>
      <c r="B1991">
        <v>162.56</v>
      </c>
      <c r="D1991">
        <v>10.3125</v>
      </c>
      <c r="E1991" s="1">
        <f t="shared" si="92"/>
        <v>-3.748001657883826E-2</v>
      </c>
      <c r="G1991" s="1">
        <f t="shared" si="91"/>
        <v>-2.9411764705882359E-2</v>
      </c>
    </row>
    <row r="1992" spans="1:7" x14ac:dyDescent="0.25">
      <c r="A1992" s="7">
        <v>30519</v>
      </c>
      <c r="B1992">
        <v>168.89</v>
      </c>
      <c r="D1992">
        <v>10.625</v>
      </c>
      <c r="E1992" s="1">
        <f t="shared" si="92"/>
        <v>2.799926958427168E-2</v>
      </c>
      <c r="G1992" s="1">
        <f t="shared" si="91"/>
        <v>1.7964071856287456E-2</v>
      </c>
    </row>
    <row r="1993" spans="1:7" x14ac:dyDescent="0.25">
      <c r="A1993" s="7">
        <v>30512</v>
      </c>
      <c r="B1993">
        <v>164.29</v>
      </c>
      <c r="D1993">
        <v>10.4375</v>
      </c>
      <c r="E1993" s="1">
        <f t="shared" si="92"/>
        <v>-1.669858750299269E-2</v>
      </c>
      <c r="G1993" s="1">
        <f t="shared" si="91"/>
        <v>-4.0229885057471271E-2</v>
      </c>
    </row>
    <row r="1994" spans="1:7" x14ac:dyDescent="0.25">
      <c r="A1994" s="7">
        <v>30505</v>
      </c>
      <c r="B1994">
        <v>167.08</v>
      </c>
      <c r="D1994">
        <v>10.875</v>
      </c>
      <c r="E1994" s="1">
        <f t="shared" si="92"/>
        <v>-1.083417204428383E-2</v>
      </c>
      <c r="G1994" s="1">
        <f t="shared" si="91"/>
        <v>1.1627906976744207E-2</v>
      </c>
    </row>
    <row r="1995" spans="1:7" x14ac:dyDescent="0.25">
      <c r="A1995" s="7">
        <v>30498</v>
      </c>
      <c r="B1995">
        <v>168.91</v>
      </c>
      <c r="D1995">
        <v>10.75</v>
      </c>
      <c r="E1995" s="1">
        <f t="shared" si="92"/>
        <v>-8.7441314553990956E-3</v>
      </c>
      <c r="G1995" s="1">
        <f t="shared" si="91"/>
        <v>0</v>
      </c>
    </row>
    <row r="1996" spans="1:7" x14ac:dyDescent="0.25">
      <c r="A1996" s="7">
        <v>30491</v>
      </c>
      <c r="B1996">
        <v>170.4</v>
      </c>
      <c r="D1996">
        <v>10.75</v>
      </c>
      <c r="E1996" s="1">
        <f t="shared" si="92"/>
        <v>7.5090167326909985E-3</v>
      </c>
      <c r="G1996" s="1">
        <f t="shared" si="91"/>
        <v>2.3809523809523725E-2</v>
      </c>
    </row>
    <row r="1997" spans="1:7" x14ac:dyDescent="0.25">
      <c r="A1997" s="7">
        <v>30484</v>
      </c>
      <c r="B1997">
        <v>169.13</v>
      </c>
      <c r="D1997">
        <v>10.5</v>
      </c>
      <c r="E1997" s="1">
        <f t="shared" si="92"/>
        <v>3.9648389476272472E-2</v>
      </c>
      <c r="G1997" s="1">
        <f t="shared" si="91"/>
        <v>0</v>
      </c>
    </row>
    <row r="1998" spans="1:7" x14ac:dyDescent="0.25">
      <c r="A1998" s="7">
        <v>30477</v>
      </c>
      <c r="B1998">
        <v>162.68</v>
      </c>
      <c r="D1998">
        <v>10.5</v>
      </c>
      <c r="E1998" s="1">
        <f t="shared" si="92"/>
        <v>-1.0582654178323714E-2</v>
      </c>
      <c r="G1998" s="1">
        <f t="shared" si="91"/>
        <v>-3.4482758620689613E-2</v>
      </c>
    </row>
    <row r="1999" spans="1:7" x14ac:dyDescent="0.25">
      <c r="A1999" s="7">
        <v>30470</v>
      </c>
      <c r="B1999">
        <v>164.42</v>
      </c>
      <c r="D1999">
        <v>10.875</v>
      </c>
      <c r="E1999" s="1">
        <f t="shared" si="92"/>
        <v>-2.4322023592371345E-4</v>
      </c>
      <c r="G1999" s="1">
        <f t="shared" si="91"/>
        <v>-2.7932960893854775E-2</v>
      </c>
    </row>
    <row r="2000" spans="1:7" x14ac:dyDescent="0.25">
      <c r="A2000" s="7">
        <v>30463</v>
      </c>
      <c r="B2000">
        <v>164.46</v>
      </c>
      <c r="D2000">
        <v>11.1875</v>
      </c>
      <c r="E2000" s="1">
        <f t="shared" si="92"/>
        <v>1.4308622178364594E-2</v>
      </c>
      <c r="G2000" s="1">
        <f t="shared" si="91"/>
        <v>2.2857142857142909E-2</v>
      </c>
    </row>
    <row r="2001" spans="1:7" x14ac:dyDescent="0.25">
      <c r="A2001" s="7">
        <v>30456</v>
      </c>
      <c r="B2001">
        <v>162.13999999999999</v>
      </c>
      <c r="D2001">
        <v>10.9375</v>
      </c>
      <c r="E2001" s="1">
        <f t="shared" si="92"/>
        <v>-1.6737416616131151E-2</v>
      </c>
      <c r="G2001" s="1">
        <f t="shared" si="91"/>
        <v>-3.8461538461538436E-2</v>
      </c>
    </row>
    <row r="2002" spans="1:7" x14ac:dyDescent="0.25">
      <c r="A2002" s="7">
        <v>30449</v>
      </c>
      <c r="B2002">
        <v>164.9</v>
      </c>
      <c r="D2002">
        <v>11.375</v>
      </c>
      <c r="E2002" s="1">
        <f t="shared" si="92"/>
        <v>-7.2245635159541299E-3</v>
      </c>
      <c r="G2002" s="1">
        <f t="shared" si="91"/>
        <v>-4.2105263157894757E-2</v>
      </c>
    </row>
    <row r="2003" spans="1:7" x14ac:dyDescent="0.25">
      <c r="A2003" s="7">
        <v>30442</v>
      </c>
      <c r="B2003">
        <v>166.1</v>
      </c>
      <c r="D2003">
        <v>11.875</v>
      </c>
      <c r="E2003" s="1">
        <f t="shared" si="92"/>
        <v>1.0217735068726475E-2</v>
      </c>
      <c r="G2003" s="1">
        <f t="shared" si="91"/>
        <v>7.9545454545454586E-2</v>
      </c>
    </row>
    <row r="2004" spans="1:7" x14ac:dyDescent="0.25">
      <c r="A2004" s="7">
        <v>30435</v>
      </c>
      <c r="B2004">
        <v>164.42</v>
      </c>
      <c r="D2004">
        <v>11</v>
      </c>
      <c r="E2004" s="1">
        <f t="shared" si="92"/>
        <v>2.4934546814611602E-2</v>
      </c>
      <c r="G2004" s="1">
        <f t="shared" si="91"/>
        <v>6.6666666666666652E-2</v>
      </c>
    </row>
    <row r="2005" spans="1:7" x14ac:dyDescent="0.25">
      <c r="A2005" s="7">
        <v>30428</v>
      </c>
      <c r="B2005">
        <v>160.41999999999999</v>
      </c>
      <c r="D2005">
        <v>10.3125</v>
      </c>
      <c r="E2005" s="1">
        <f t="shared" si="92"/>
        <v>1.0519685039370064E-2</v>
      </c>
      <c r="G2005" s="1">
        <f t="shared" si="91"/>
        <v>1.8518518518518601E-2</v>
      </c>
    </row>
    <row r="2006" spans="1:7" x14ac:dyDescent="0.25">
      <c r="A2006" s="7">
        <v>30421</v>
      </c>
      <c r="B2006">
        <v>158.75</v>
      </c>
      <c r="D2006">
        <v>10.125</v>
      </c>
      <c r="E2006" s="1">
        <f t="shared" si="92"/>
        <v>3.8599934576382111E-2</v>
      </c>
      <c r="G2006" s="1">
        <f t="shared" si="91"/>
        <v>-1.8181818181818188E-2</v>
      </c>
    </row>
    <row r="2007" spans="1:7" x14ac:dyDescent="0.25">
      <c r="A2007" s="7">
        <v>30414</v>
      </c>
      <c r="B2007">
        <v>152.85</v>
      </c>
      <c r="D2007">
        <v>10.3125</v>
      </c>
      <c r="E2007" s="1">
        <f t="shared" si="92"/>
        <v>-7.1914225941427379E-4</v>
      </c>
      <c r="G2007" s="1">
        <f t="shared" si="91"/>
        <v>3.125E-2</v>
      </c>
    </row>
    <row r="2008" spans="1:7" x14ac:dyDescent="0.25">
      <c r="A2008" s="7">
        <v>30407</v>
      </c>
      <c r="B2008">
        <v>152.96</v>
      </c>
      <c r="D2008">
        <v>10</v>
      </c>
      <c r="E2008" s="1">
        <f t="shared" si="92"/>
        <v>1.8995218445012618E-3</v>
      </c>
      <c r="G2008" s="1">
        <f t="shared" si="91"/>
        <v>0</v>
      </c>
    </row>
    <row r="2009" spans="1:7" x14ac:dyDescent="0.25">
      <c r="A2009" s="7">
        <v>30400</v>
      </c>
      <c r="B2009">
        <v>152.66999999999999</v>
      </c>
      <c r="D2009">
        <v>10</v>
      </c>
      <c r="E2009" s="1">
        <f t="shared" si="92"/>
        <v>1.8478985990660224E-2</v>
      </c>
      <c r="G2009" s="1">
        <f t="shared" si="91"/>
        <v>-6.2111801242236142E-3</v>
      </c>
    </row>
    <row r="2010" spans="1:7" x14ac:dyDescent="0.25">
      <c r="A2010" s="7">
        <v>30393</v>
      </c>
      <c r="B2010">
        <v>149.9</v>
      </c>
      <c r="D2010">
        <v>10.0625</v>
      </c>
      <c r="E2010" s="1">
        <f t="shared" si="92"/>
        <v>-8.8600899233007846E-3</v>
      </c>
      <c r="G2010" s="1">
        <f t="shared" si="91"/>
        <v>-6.3953488372093026E-2</v>
      </c>
    </row>
    <row r="2011" spans="1:7" x14ac:dyDescent="0.25">
      <c r="A2011" s="7">
        <v>30386</v>
      </c>
      <c r="B2011">
        <v>151.24</v>
      </c>
      <c r="D2011">
        <v>10.75</v>
      </c>
      <c r="E2011" s="1">
        <f t="shared" si="92"/>
        <v>-1.5813106006377198E-2</v>
      </c>
      <c r="G2011" s="1">
        <f t="shared" si="91"/>
        <v>1.7751479289940919E-2</v>
      </c>
    </row>
    <row r="2012" spans="1:7" x14ac:dyDescent="0.25">
      <c r="A2012" s="7">
        <v>30379</v>
      </c>
      <c r="B2012">
        <v>153.66999999999999</v>
      </c>
      <c r="D2012">
        <v>10.5625</v>
      </c>
      <c r="E2012" s="1">
        <f t="shared" si="92"/>
        <v>2.6245492186456332E-2</v>
      </c>
      <c r="G2012" s="1">
        <f t="shared" si="91"/>
        <v>-5.8823529411764497E-3</v>
      </c>
    </row>
    <row r="2013" spans="1:7" x14ac:dyDescent="0.25">
      <c r="A2013" s="7">
        <v>30372</v>
      </c>
      <c r="B2013">
        <v>149.74</v>
      </c>
      <c r="D2013">
        <v>10.625</v>
      </c>
      <c r="E2013" s="1">
        <f t="shared" si="92"/>
        <v>1.1756756756756914E-2</v>
      </c>
      <c r="G2013" s="1">
        <f t="shared" si="91"/>
        <v>-7.1038251366120186E-2</v>
      </c>
    </row>
    <row r="2014" spans="1:7" x14ac:dyDescent="0.25">
      <c r="A2014" s="7">
        <v>30365</v>
      </c>
      <c r="B2014">
        <v>148</v>
      </c>
      <c r="D2014">
        <v>11.4375</v>
      </c>
      <c r="E2014" s="1">
        <f t="shared" si="92"/>
        <v>2.5062656641603454E-3</v>
      </c>
      <c r="G2014" s="1">
        <f t="shared" si="91"/>
        <v>0</v>
      </c>
    </row>
    <row r="2015" spans="1:7" x14ac:dyDescent="0.25">
      <c r="A2015" s="7">
        <v>30358</v>
      </c>
      <c r="B2015">
        <v>147.63</v>
      </c>
      <c r="D2015">
        <v>11.4375</v>
      </c>
      <c r="E2015" s="1">
        <f t="shared" si="92"/>
        <v>1.0195702750787072E-2</v>
      </c>
      <c r="G2015" s="1">
        <f t="shared" si="91"/>
        <v>5.494505494505475E-3</v>
      </c>
    </row>
    <row r="2016" spans="1:7" x14ac:dyDescent="0.25">
      <c r="A2016" s="7">
        <v>30351</v>
      </c>
      <c r="B2016">
        <v>146.13999999999999</v>
      </c>
      <c r="D2016">
        <v>11.375</v>
      </c>
      <c r="E2016" s="1">
        <f t="shared" si="92"/>
        <v>1.1279496228634667E-2</v>
      </c>
      <c r="G2016" s="1">
        <f t="shared" si="91"/>
        <v>-5.464480874316946E-3</v>
      </c>
    </row>
    <row r="2017" spans="1:7" x14ac:dyDescent="0.25">
      <c r="A2017" s="7">
        <v>30344</v>
      </c>
      <c r="B2017">
        <v>144.51</v>
      </c>
      <c r="D2017">
        <v>11.4375</v>
      </c>
      <c r="E2017" s="1">
        <f t="shared" si="92"/>
        <v>4.5881126173097364E-3</v>
      </c>
      <c r="G2017" s="1">
        <f t="shared" si="91"/>
        <v>5.494505494505475E-3</v>
      </c>
    </row>
    <row r="2018" spans="1:7" x14ac:dyDescent="0.25">
      <c r="A2018" s="7">
        <v>30337</v>
      </c>
      <c r="B2018">
        <v>143.85</v>
      </c>
      <c r="D2018">
        <v>11.375</v>
      </c>
      <c r="E2018" s="1">
        <f t="shared" si="92"/>
        <v>-1.9093078758949944E-2</v>
      </c>
      <c r="G2018" s="1">
        <f t="shared" si="91"/>
        <v>-6.6666666666666652E-2</v>
      </c>
    </row>
    <row r="2019" spans="1:7" x14ac:dyDescent="0.25">
      <c r="A2019" s="7">
        <v>30330</v>
      </c>
      <c r="B2019">
        <v>146.65</v>
      </c>
      <c r="D2019">
        <v>12.1875</v>
      </c>
      <c r="E2019" s="1">
        <f t="shared" si="92"/>
        <v>1.0125361620057838E-2</v>
      </c>
      <c r="G2019" s="1">
        <f t="shared" si="91"/>
        <v>3.7234042553191404E-2</v>
      </c>
    </row>
    <row r="2020" spans="1:7" x14ac:dyDescent="0.25">
      <c r="A2020" s="7">
        <v>30323</v>
      </c>
      <c r="B2020">
        <v>145.18</v>
      </c>
      <c r="D2020">
        <v>11.75</v>
      </c>
      <c r="E2020" s="1">
        <f t="shared" si="92"/>
        <v>3.228100113765664E-2</v>
      </c>
      <c r="G2020" s="1">
        <f t="shared" si="91"/>
        <v>0.20512820512820507</v>
      </c>
    </row>
    <row r="2021" spans="1:7" x14ac:dyDescent="0.25">
      <c r="A2021" s="7">
        <v>30316</v>
      </c>
      <c r="B2021">
        <v>140.63999999999999</v>
      </c>
      <c r="D2021">
        <v>9.75</v>
      </c>
      <c r="E2021" s="1">
        <f t="shared" si="92"/>
        <v>6.5845977669622968E-3</v>
      </c>
      <c r="G2021" s="1">
        <f t="shared" si="91"/>
        <v>1.298701298701288E-2</v>
      </c>
    </row>
    <row r="2022" spans="1:7" x14ac:dyDescent="0.25">
      <c r="A2022" s="7">
        <v>30309</v>
      </c>
      <c r="B2022">
        <v>139.72</v>
      </c>
      <c r="D2022">
        <v>9.625</v>
      </c>
      <c r="E2022" s="1">
        <f t="shared" si="92"/>
        <v>1.6219361408102317E-2</v>
      </c>
      <c r="G2022" s="1">
        <f t="shared" si="91"/>
        <v>-7.7844311377245456E-2</v>
      </c>
    </row>
    <row r="2023" spans="1:7" x14ac:dyDescent="0.25">
      <c r="A2023" s="7">
        <v>30302</v>
      </c>
      <c r="B2023">
        <v>137.49</v>
      </c>
      <c r="D2023">
        <v>10.4375</v>
      </c>
      <c r="E2023" s="1">
        <f t="shared" si="92"/>
        <v>-1.490291609944816E-2</v>
      </c>
      <c r="G2023" s="1">
        <f t="shared" si="91"/>
        <v>0</v>
      </c>
    </row>
    <row r="2024" spans="1:7" x14ac:dyDescent="0.25">
      <c r="A2024" s="7">
        <v>30295</v>
      </c>
      <c r="B2024">
        <v>139.57</v>
      </c>
      <c r="D2024">
        <v>10.4375</v>
      </c>
      <c r="E2024" s="1">
        <f t="shared" si="92"/>
        <v>6.3450861633860267E-3</v>
      </c>
      <c r="G2024" s="1">
        <f t="shared" si="91"/>
        <v>-1.764705882352946E-2</v>
      </c>
    </row>
    <row r="2025" spans="1:7" x14ac:dyDescent="0.25">
      <c r="A2025" s="7">
        <v>30288</v>
      </c>
      <c r="B2025">
        <v>138.69</v>
      </c>
      <c r="D2025">
        <v>10.625</v>
      </c>
      <c r="E2025" s="1">
        <f t="shared" si="92"/>
        <v>2.8247330960854189E-2</v>
      </c>
      <c r="G2025" s="1">
        <f t="shared" si="91"/>
        <v>0</v>
      </c>
    </row>
    <row r="2026" spans="1:7" x14ac:dyDescent="0.25">
      <c r="A2026" s="7">
        <v>30281</v>
      </c>
      <c r="B2026">
        <v>134.88</v>
      </c>
      <c r="D2026">
        <v>10.625</v>
      </c>
      <c r="E2026" s="1">
        <f t="shared" si="92"/>
        <v>-1.561815793314858E-2</v>
      </c>
      <c r="G2026" s="1">
        <f t="shared" ref="G2026:G2082" si="93">D2026/D2027-1</f>
        <v>-2.8571428571428581E-2</v>
      </c>
    </row>
    <row r="2027" spans="1:7" x14ac:dyDescent="0.25">
      <c r="A2027" s="7">
        <v>30274</v>
      </c>
      <c r="B2027">
        <v>137.02000000000001</v>
      </c>
      <c r="D2027">
        <v>10.9375</v>
      </c>
      <c r="E2027" s="1">
        <f t="shared" si="92"/>
        <v>-1.7988962947036446E-2</v>
      </c>
      <c r="G2027" s="1">
        <f t="shared" si="93"/>
        <v>-5.6818181818182323E-3</v>
      </c>
    </row>
    <row r="2028" spans="1:7" x14ac:dyDescent="0.25">
      <c r="A2028" s="7">
        <v>30267</v>
      </c>
      <c r="B2028">
        <v>139.53</v>
      </c>
      <c r="D2028">
        <v>11</v>
      </c>
      <c r="E2028" s="1">
        <f t="shared" si="92"/>
        <v>-1.8500281373100669E-2</v>
      </c>
      <c r="G2028" s="1">
        <f t="shared" si="93"/>
        <v>-2.2222222222222254E-2</v>
      </c>
    </row>
    <row r="2029" spans="1:7" x14ac:dyDescent="0.25">
      <c r="A2029" s="7">
        <v>30260</v>
      </c>
      <c r="B2029">
        <v>142.16</v>
      </c>
      <c r="D2029">
        <v>11.25</v>
      </c>
      <c r="E2029" s="1">
        <f t="shared" si="92"/>
        <v>6.3196469972327973E-2</v>
      </c>
      <c r="G2029" s="1">
        <f t="shared" si="93"/>
        <v>6.5088757396449815E-2</v>
      </c>
    </row>
    <row r="2030" spans="1:7" x14ac:dyDescent="0.25">
      <c r="A2030" s="7">
        <v>30253</v>
      </c>
      <c r="B2030">
        <v>133.71</v>
      </c>
      <c r="D2030">
        <v>10.5625</v>
      </c>
      <c r="E2030" s="1">
        <f t="shared" si="92"/>
        <v>-3.6879636966073659E-2</v>
      </c>
      <c r="G2030" s="1">
        <f t="shared" si="93"/>
        <v>-8.6486486486486491E-2</v>
      </c>
    </row>
    <row r="2031" spans="1:7" x14ac:dyDescent="0.25">
      <c r="A2031" s="7">
        <v>30246</v>
      </c>
      <c r="B2031">
        <v>138.83000000000001</v>
      </c>
      <c r="D2031">
        <v>11.5625</v>
      </c>
      <c r="E2031" s="1">
        <f t="shared" si="92"/>
        <v>3.9380100321928735E-2</v>
      </c>
      <c r="G2031" s="1">
        <f t="shared" si="93"/>
        <v>0.13496932515337434</v>
      </c>
    </row>
    <row r="2032" spans="1:7" x14ac:dyDescent="0.25">
      <c r="A2032" s="7">
        <v>30239</v>
      </c>
      <c r="B2032">
        <v>133.57</v>
      </c>
      <c r="D2032">
        <v>10.1875</v>
      </c>
      <c r="E2032" s="1">
        <f t="shared" si="92"/>
        <v>1.9229301793208586E-2</v>
      </c>
      <c r="G2032" s="1">
        <f t="shared" si="93"/>
        <v>8.666666666666667E-2</v>
      </c>
    </row>
    <row r="2033" spans="1:7" x14ac:dyDescent="0.25">
      <c r="A2033" s="7">
        <v>30232</v>
      </c>
      <c r="B2033">
        <v>131.05000000000001</v>
      </c>
      <c r="D2033">
        <v>9.375</v>
      </c>
      <c r="E2033" s="1">
        <f t="shared" si="92"/>
        <v>7.4444535541526635E-2</v>
      </c>
      <c r="G2033" s="1">
        <f t="shared" si="93"/>
        <v>9.4890510948905105E-2</v>
      </c>
    </row>
    <row r="2034" spans="1:7" x14ac:dyDescent="0.25">
      <c r="A2034" s="7">
        <v>30225</v>
      </c>
      <c r="B2034">
        <v>121.97</v>
      </c>
      <c r="D2034">
        <v>8.5625</v>
      </c>
      <c r="E2034" s="1">
        <f t="shared" si="92"/>
        <v>-1.0947129419396684E-2</v>
      </c>
      <c r="G2034" s="1">
        <f t="shared" si="93"/>
        <v>-7.4324324324324342E-2</v>
      </c>
    </row>
    <row r="2035" spans="1:7" x14ac:dyDescent="0.25">
      <c r="A2035" s="7">
        <v>30218</v>
      </c>
      <c r="B2035">
        <v>123.32</v>
      </c>
      <c r="D2035">
        <v>9.25</v>
      </c>
      <c r="E2035" s="1">
        <f t="shared" si="92"/>
        <v>6.283125101188114E-3</v>
      </c>
      <c r="G2035" s="1">
        <f t="shared" si="93"/>
        <v>2.0689655172413834E-2</v>
      </c>
    </row>
    <row r="2036" spans="1:7" x14ac:dyDescent="0.25">
      <c r="A2036" s="7">
        <v>30211</v>
      </c>
      <c r="B2036">
        <v>122.550003</v>
      </c>
      <c r="D2036">
        <v>9.0625</v>
      </c>
      <c r="E2036" s="1">
        <f t="shared" si="92"/>
        <v>1.3061105951383878E-2</v>
      </c>
      <c r="G2036" s="1">
        <f t="shared" si="93"/>
        <v>-3.9735099337748325E-2</v>
      </c>
    </row>
    <row r="2037" spans="1:7" x14ac:dyDescent="0.25">
      <c r="A2037" s="7">
        <v>30204</v>
      </c>
      <c r="B2037">
        <v>120.970001</v>
      </c>
      <c r="D2037">
        <v>9.4375</v>
      </c>
      <c r="E2037" s="1">
        <f t="shared" si="92"/>
        <v>-1.3938694163677989E-2</v>
      </c>
      <c r="G2037" s="1">
        <f t="shared" si="93"/>
        <v>0.11029411764705888</v>
      </c>
    </row>
    <row r="2038" spans="1:7" x14ac:dyDescent="0.25">
      <c r="A2038" s="7">
        <v>30197</v>
      </c>
      <c r="B2038">
        <v>122.68</v>
      </c>
      <c r="D2038">
        <v>8.5</v>
      </c>
      <c r="E2038" s="1">
        <f t="shared" si="92"/>
        <v>4.7562112137630397E-2</v>
      </c>
      <c r="G2038" s="1">
        <f t="shared" si="93"/>
        <v>6.25E-2</v>
      </c>
    </row>
    <row r="2039" spans="1:7" x14ac:dyDescent="0.25">
      <c r="A2039" s="7">
        <v>30190</v>
      </c>
      <c r="B2039">
        <v>117.110001</v>
      </c>
      <c r="D2039">
        <v>8</v>
      </c>
      <c r="E2039" s="1">
        <f t="shared" si="92"/>
        <v>3.6188321611793972E-2</v>
      </c>
      <c r="G2039" s="1">
        <f t="shared" si="93"/>
        <v>-7.7519379844961378E-3</v>
      </c>
    </row>
    <row r="2040" spans="1:7" x14ac:dyDescent="0.25">
      <c r="A2040" s="7">
        <v>30183</v>
      </c>
      <c r="B2040">
        <v>113.019997</v>
      </c>
      <c r="D2040">
        <v>8.0625</v>
      </c>
      <c r="E2040" s="1">
        <f t="shared" si="92"/>
        <v>8.830042538854932E-2</v>
      </c>
      <c r="G2040" s="1">
        <f t="shared" si="93"/>
        <v>0.15178571428571419</v>
      </c>
    </row>
    <row r="2041" spans="1:7" x14ac:dyDescent="0.25">
      <c r="A2041" s="7">
        <v>30176</v>
      </c>
      <c r="B2041">
        <v>103.849998</v>
      </c>
      <c r="D2041">
        <v>7</v>
      </c>
      <c r="E2041" s="1">
        <f t="shared" si="92"/>
        <v>1.3499084114347859E-3</v>
      </c>
      <c r="G2041" s="1">
        <f t="shared" si="93"/>
        <v>0.12000000000000011</v>
      </c>
    </row>
    <row r="2042" spans="1:7" x14ac:dyDescent="0.25">
      <c r="A2042" s="7">
        <v>30169</v>
      </c>
      <c r="B2042">
        <v>103.709999</v>
      </c>
      <c r="D2042">
        <v>6.25</v>
      </c>
      <c r="E2042" s="1">
        <f t="shared" si="92"/>
        <v>-3.1562210535520108E-2</v>
      </c>
      <c r="G2042" s="1">
        <f t="shared" si="93"/>
        <v>-7.407407407407407E-2</v>
      </c>
    </row>
    <row r="2043" spans="1:7" x14ac:dyDescent="0.25">
      <c r="A2043" s="7">
        <v>30162</v>
      </c>
      <c r="B2043">
        <v>107.089996</v>
      </c>
      <c r="D2043">
        <v>6.75</v>
      </c>
      <c r="E2043" s="1">
        <f t="shared" si="92"/>
        <v>-3.6700567359909564E-2</v>
      </c>
      <c r="G2043" s="1">
        <f t="shared" si="93"/>
        <v>-9.9999999999999978E-2</v>
      </c>
    </row>
    <row r="2044" spans="1:7" x14ac:dyDescent="0.25">
      <c r="A2044" s="7">
        <v>30155</v>
      </c>
      <c r="B2044">
        <v>111.16999800000001</v>
      </c>
      <c r="D2044">
        <v>7.5</v>
      </c>
      <c r="E2044" s="1">
        <f t="shared" si="92"/>
        <v>9.0031511659316443E-4</v>
      </c>
      <c r="G2044" s="1">
        <f t="shared" si="93"/>
        <v>-4.0000000000000036E-2</v>
      </c>
    </row>
    <row r="2045" spans="1:7" x14ac:dyDescent="0.25">
      <c r="A2045" s="7">
        <v>30148</v>
      </c>
      <c r="B2045">
        <v>111.07</v>
      </c>
      <c r="D2045">
        <v>7.8125</v>
      </c>
      <c r="E2045" s="1">
        <f t="shared" si="92"/>
        <v>2.0582541200357518E-2</v>
      </c>
      <c r="G2045" s="1">
        <f t="shared" si="93"/>
        <v>-7.9365079365079083E-3</v>
      </c>
    </row>
    <row r="2046" spans="1:7" x14ac:dyDescent="0.25">
      <c r="A2046" s="7">
        <v>30141</v>
      </c>
      <c r="B2046">
        <v>108.83000199999999</v>
      </c>
      <c r="D2046">
        <v>7.875</v>
      </c>
      <c r="E2046" s="1">
        <f t="shared" si="92"/>
        <v>1.0961448937083951E-2</v>
      </c>
      <c r="G2046" s="1">
        <f t="shared" si="93"/>
        <v>-6.6666666666666652E-2</v>
      </c>
    </row>
    <row r="2047" spans="1:7" x14ac:dyDescent="0.25">
      <c r="A2047" s="7">
        <v>30134</v>
      </c>
      <c r="B2047">
        <v>107.650002</v>
      </c>
      <c r="D2047">
        <v>8.4375</v>
      </c>
      <c r="E2047" s="1">
        <f t="shared" si="92"/>
        <v>-1.365216248535972E-2</v>
      </c>
      <c r="G2047" s="1">
        <f t="shared" si="93"/>
        <v>4.6511627906976827E-2</v>
      </c>
    </row>
    <row r="2048" spans="1:7" x14ac:dyDescent="0.25">
      <c r="A2048" s="7">
        <v>30127</v>
      </c>
      <c r="B2048">
        <v>109.139999</v>
      </c>
      <c r="D2048">
        <v>8.0625</v>
      </c>
      <c r="E2048" s="1">
        <f t="shared" si="92"/>
        <v>1.7337807767876745E-2</v>
      </c>
      <c r="G2048" s="1">
        <f t="shared" si="93"/>
        <v>-2.2727272727272707E-2</v>
      </c>
    </row>
    <row r="2049" spans="1:7" x14ac:dyDescent="0.25">
      <c r="A2049" s="7">
        <v>30120</v>
      </c>
      <c r="B2049">
        <v>107.279999</v>
      </c>
      <c r="D2049">
        <v>8.25</v>
      </c>
      <c r="E2049" s="1">
        <f t="shared" si="92"/>
        <v>-3.5598697152080083E-2</v>
      </c>
      <c r="G2049" s="1">
        <f t="shared" si="93"/>
        <v>-2.9411764705882359E-2</v>
      </c>
    </row>
    <row r="2050" spans="1:7" x14ac:dyDescent="0.25">
      <c r="A2050" s="7">
        <v>30113</v>
      </c>
      <c r="B2050">
        <v>111.239998</v>
      </c>
      <c r="D2050">
        <v>8.5</v>
      </c>
      <c r="E2050" s="1">
        <f t="shared" si="92"/>
        <v>1.0446017274812203E-2</v>
      </c>
      <c r="G2050" s="1">
        <f t="shared" si="93"/>
        <v>7.4074074074073071E-3</v>
      </c>
    </row>
    <row r="2051" spans="1:7" x14ac:dyDescent="0.25">
      <c r="A2051" s="7">
        <v>30106</v>
      </c>
      <c r="B2051">
        <v>110.089996</v>
      </c>
      <c r="D2051">
        <v>8.4375</v>
      </c>
      <c r="E2051" s="1">
        <f t="shared" ref="E2051:E2114" si="94">B2051/B2052-1</f>
        <v>-1.599929431531899E-2</v>
      </c>
      <c r="G2051" s="1">
        <f t="shared" si="93"/>
        <v>-3.5714285714285698E-2</v>
      </c>
    </row>
    <row r="2052" spans="1:7" x14ac:dyDescent="0.25">
      <c r="A2052" s="7">
        <v>30099</v>
      </c>
      <c r="B2052">
        <v>111.879997</v>
      </c>
      <c r="D2052">
        <v>8.75</v>
      </c>
      <c r="E2052" s="1">
        <f t="shared" si="94"/>
        <v>-2.6198990566620117E-2</v>
      </c>
      <c r="G2052" s="1">
        <f t="shared" si="93"/>
        <v>-2.777777777777779E-2</v>
      </c>
    </row>
    <row r="2053" spans="1:7" x14ac:dyDescent="0.25">
      <c r="A2053" s="7">
        <v>30092</v>
      </c>
      <c r="B2053">
        <v>114.889999</v>
      </c>
      <c r="D2053">
        <v>9</v>
      </c>
      <c r="E2053" s="1">
        <f t="shared" si="94"/>
        <v>-2.6438462394060447E-2</v>
      </c>
      <c r="G2053" s="1">
        <f t="shared" si="93"/>
        <v>-5.2631578947368474E-2</v>
      </c>
    </row>
    <row r="2054" spans="1:7" x14ac:dyDescent="0.25">
      <c r="A2054" s="7">
        <v>30085</v>
      </c>
      <c r="B2054">
        <v>118.010002</v>
      </c>
      <c r="D2054">
        <v>9.5</v>
      </c>
      <c r="E2054" s="1">
        <f t="shared" si="94"/>
        <v>-1.2220632692553468E-2</v>
      </c>
      <c r="G2054" s="1">
        <f t="shared" si="93"/>
        <v>0</v>
      </c>
    </row>
    <row r="2055" spans="1:7" x14ac:dyDescent="0.25">
      <c r="A2055" s="7">
        <v>30078</v>
      </c>
      <c r="B2055">
        <v>119.470001</v>
      </c>
      <c r="D2055">
        <v>9.5</v>
      </c>
      <c r="E2055" s="1">
        <f t="shared" si="94"/>
        <v>2.6021976536894753E-2</v>
      </c>
      <c r="G2055" s="1">
        <f t="shared" si="93"/>
        <v>1.3333333333333419E-2</v>
      </c>
    </row>
    <row r="2056" spans="1:7" x14ac:dyDescent="0.25">
      <c r="A2056" s="7">
        <v>30071</v>
      </c>
      <c r="B2056">
        <v>116.44000200000001</v>
      </c>
      <c r="D2056">
        <v>9.375</v>
      </c>
      <c r="E2056" s="1">
        <f t="shared" si="94"/>
        <v>-1.8543467789476242E-2</v>
      </c>
      <c r="G2056" s="1">
        <f t="shared" si="93"/>
        <v>-5.6603773584905648E-2</v>
      </c>
    </row>
    <row r="2057" spans="1:7" x14ac:dyDescent="0.25">
      <c r="A2057" s="7">
        <v>30064</v>
      </c>
      <c r="B2057">
        <v>118.639999</v>
      </c>
      <c r="D2057">
        <v>9.9375</v>
      </c>
      <c r="E2057" s="1">
        <f t="shared" si="94"/>
        <v>1.5666475741229036E-2</v>
      </c>
      <c r="G2057" s="1">
        <f t="shared" si="93"/>
        <v>-2.4539877300613466E-2</v>
      </c>
    </row>
    <row r="2058" spans="1:7" x14ac:dyDescent="0.25">
      <c r="A2058" s="7">
        <v>30057</v>
      </c>
      <c r="B2058">
        <v>116.80999799999999</v>
      </c>
      <c r="D2058">
        <v>10.1875</v>
      </c>
      <c r="E2058" s="1">
        <f t="shared" si="94"/>
        <v>5.0765530452885343E-3</v>
      </c>
      <c r="G2058" s="1">
        <f t="shared" si="93"/>
        <v>-4.1176470588235259E-2</v>
      </c>
    </row>
    <row r="2059" spans="1:7" x14ac:dyDescent="0.25">
      <c r="A2059" s="7">
        <v>30050</v>
      </c>
      <c r="B2059">
        <v>116.220001</v>
      </c>
      <c r="D2059">
        <v>10.625</v>
      </c>
      <c r="E2059" s="1">
        <f t="shared" si="94"/>
        <v>9.5552290769138626E-3</v>
      </c>
      <c r="G2059" s="1">
        <f t="shared" si="93"/>
        <v>6.25E-2</v>
      </c>
    </row>
    <row r="2060" spans="1:7" x14ac:dyDescent="0.25">
      <c r="A2060" s="7">
        <v>30043</v>
      </c>
      <c r="B2060">
        <v>115.120003</v>
      </c>
      <c r="D2060">
        <v>10</v>
      </c>
      <c r="E2060" s="1">
        <f t="shared" si="94"/>
        <v>2.8408084180666648E-2</v>
      </c>
      <c r="G2060" s="1">
        <f t="shared" si="93"/>
        <v>1.2658227848101333E-2</v>
      </c>
    </row>
    <row r="2061" spans="1:7" x14ac:dyDescent="0.25">
      <c r="A2061" s="7">
        <v>30036</v>
      </c>
      <c r="B2061">
        <v>111.94000200000001</v>
      </c>
      <c r="D2061">
        <v>9.875</v>
      </c>
      <c r="E2061" s="1">
        <f t="shared" si="94"/>
        <v>1.2024238206091331E-2</v>
      </c>
      <c r="G2061" s="1">
        <f t="shared" si="93"/>
        <v>0</v>
      </c>
    </row>
    <row r="2062" spans="1:7" x14ac:dyDescent="0.25">
      <c r="A2062" s="7">
        <v>30029</v>
      </c>
      <c r="B2062">
        <v>110.610001</v>
      </c>
      <c r="D2062">
        <v>9.875</v>
      </c>
      <c r="E2062" s="1">
        <f t="shared" si="94"/>
        <v>1.8414510464832778E-2</v>
      </c>
      <c r="G2062" s="1">
        <f t="shared" si="93"/>
        <v>0</v>
      </c>
    </row>
    <row r="2063" spans="1:7" x14ac:dyDescent="0.25">
      <c r="A2063" s="7">
        <v>30022</v>
      </c>
      <c r="B2063">
        <v>108.610001</v>
      </c>
      <c r="D2063">
        <v>9.875</v>
      </c>
      <c r="E2063" s="1">
        <f t="shared" si="94"/>
        <v>-6.6763766847037775E-3</v>
      </c>
      <c r="G2063" s="1">
        <f t="shared" si="93"/>
        <v>-6.2893081761006275E-3</v>
      </c>
    </row>
    <row r="2064" spans="1:7" x14ac:dyDescent="0.25">
      <c r="A2064" s="7">
        <v>30015</v>
      </c>
      <c r="B2064">
        <v>109.339996</v>
      </c>
      <c r="D2064">
        <v>9.9375</v>
      </c>
      <c r="E2064" s="1">
        <f t="shared" si="94"/>
        <v>-3.3330430259654875E-2</v>
      </c>
      <c r="G2064" s="1">
        <f t="shared" si="93"/>
        <v>-9.6590909090909061E-2</v>
      </c>
    </row>
    <row r="2065" spans="1:7" x14ac:dyDescent="0.25">
      <c r="A2065" s="7">
        <v>30008</v>
      </c>
      <c r="B2065">
        <v>113.110001</v>
      </c>
      <c r="D2065">
        <v>11</v>
      </c>
      <c r="E2065" s="1">
        <f t="shared" si="94"/>
        <v>-9.7155978650798058E-4</v>
      </c>
      <c r="G2065" s="1">
        <f t="shared" si="93"/>
        <v>-3.8251366120218622E-2</v>
      </c>
    </row>
    <row r="2066" spans="1:7" x14ac:dyDescent="0.25">
      <c r="A2066" s="7">
        <v>30001</v>
      </c>
      <c r="B2066">
        <v>113.220001</v>
      </c>
      <c r="D2066">
        <v>11.4375</v>
      </c>
      <c r="E2066" s="1">
        <f t="shared" si="94"/>
        <v>-1.0141598447497846E-2</v>
      </c>
      <c r="G2066" s="1">
        <f t="shared" si="93"/>
        <v>-5.1813471502590636E-2</v>
      </c>
    </row>
    <row r="2067" spans="1:7" x14ac:dyDescent="0.25">
      <c r="A2067" s="7">
        <v>29994</v>
      </c>
      <c r="B2067">
        <v>114.379997</v>
      </c>
      <c r="D2067">
        <v>12.0625</v>
      </c>
      <c r="E2067" s="1">
        <f t="shared" si="94"/>
        <v>-2.4560847269983865E-2</v>
      </c>
      <c r="G2067" s="1">
        <f t="shared" si="93"/>
        <v>-5.8536585365853711E-2</v>
      </c>
    </row>
    <row r="2068" spans="1:7" x14ac:dyDescent="0.25">
      <c r="A2068" s="7">
        <v>29987</v>
      </c>
      <c r="B2068">
        <v>117.260002</v>
      </c>
      <c r="D2068">
        <v>12.8125</v>
      </c>
      <c r="E2068" s="1">
        <f t="shared" si="94"/>
        <v>-2.6079733786050885E-2</v>
      </c>
      <c r="G2068" s="1">
        <f t="shared" si="93"/>
        <v>-4.6511627906976716E-2</v>
      </c>
    </row>
    <row r="2069" spans="1:7" x14ac:dyDescent="0.25">
      <c r="A2069" s="7">
        <v>29980</v>
      </c>
      <c r="B2069">
        <v>120.400002</v>
      </c>
      <c r="D2069">
        <v>13.4375</v>
      </c>
      <c r="E2069" s="1">
        <f t="shared" si="94"/>
        <v>4.3508451469278508E-2</v>
      </c>
      <c r="G2069" s="1">
        <f t="shared" si="93"/>
        <v>1.8957345971563955E-2</v>
      </c>
    </row>
    <row r="2070" spans="1:7" x14ac:dyDescent="0.25">
      <c r="A2070" s="7">
        <v>29973</v>
      </c>
      <c r="B2070">
        <v>115.379997</v>
      </c>
      <c r="D2070">
        <v>13.1875</v>
      </c>
      <c r="E2070" s="1">
        <f t="shared" si="94"/>
        <v>-8.1664659474517398E-3</v>
      </c>
      <c r="G2070" s="1">
        <f t="shared" si="93"/>
        <v>-2.7649769585253448E-2</v>
      </c>
    </row>
    <row r="2071" spans="1:7" x14ac:dyDescent="0.25">
      <c r="A2071" s="7">
        <v>29966</v>
      </c>
      <c r="B2071">
        <v>116.33000199999999</v>
      </c>
      <c r="D2071">
        <v>13.5625</v>
      </c>
      <c r="E2071" s="1">
        <f t="shared" si="94"/>
        <v>-2.6934344786256559E-2</v>
      </c>
      <c r="G2071" s="1">
        <f t="shared" si="93"/>
        <v>-5.2401746724890841E-2</v>
      </c>
    </row>
    <row r="2072" spans="1:7" x14ac:dyDescent="0.25">
      <c r="A2072" s="7">
        <v>29959</v>
      </c>
      <c r="B2072">
        <v>119.550003</v>
      </c>
      <c r="D2072">
        <v>14.3125</v>
      </c>
      <c r="E2072" s="1">
        <f t="shared" si="94"/>
        <v>-2.4479803562305946E-2</v>
      </c>
      <c r="G2072" s="1">
        <f t="shared" si="93"/>
        <v>-4.5833333333333282E-2</v>
      </c>
    </row>
    <row r="2073" spans="1:7" x14ac:dyDescent="0.25">
      <c r="A2073" s="7">
        <v>29952</v>
      </c>
      <c r="B2073">
        <v>122.550003</v>
      </c>
      <c r="D2073">
        <v>15</v>
      </c>
      <c r="E2073" s="1">
        <f t="shared" si="94"/>
        <v>8.1622326737251782E-5</v>
      </c>
      <c r="G2073" s="1">
        <f t="shared" si="93"/>
        <v>-1.6393442622950838E-2</v>
      </c>
    </row>
    <row r="2074" spans="1:7" x14ac:dyDescent="0.25">
      <c r="A2074" s="7">
        <v>29945</v>
      </c>
      <c r="B2074">
        <v>122.540001</v>
      </c>
      <c r="D2074">
        <v>15.25</v>
      </c>
      <c r="E2074" s="1">
        <f t="shared" si="94"/>
        <v>-1.1774185483870991E-2</v>
      </c>
      <c r="G2074" s="1">
        <f t="shared" si="93"/>
        <v>-2.008032128514059E-2</v>
      </c>
    </row>
    <row r="2075" spans="1:7" x14ac:dyDescent="0.25">
      <c r="A2075" s="7">
        <v>29938</v>
      </c>
      <c r="B2075">
        <v>124</v>
      </c>
      <c r="D2075">
        <v>15.5625</v>
      </c>
      <c r="E2075" s="1">
        <f t="shared" si="94"/>
        <v>-7.4441687344913854E-3</v>
      </c>
      <c r="G2075" s="1">
        <f t="shared" si="93"/>
        <v>8.260869565217388E-2</v>
      </c>
    </row>
    <row r="2076" spans="1:7" x14ac:dyDescent="0.25">
      <c r="A2076" s="7">
        <v>29931</v>
      </c>
      <c r="B2076">
        <v>124.93</v>
      </c>
      <c r="D2076">
        <v>14.375</v>
      </c>
      <c r="E2076" s="1">
        <f t="shared" si="94"/>
        <v>-1.0533834776907391E-2</v>
      </c>
      <c r="G2076" s="1">
        <f t="shared" si="93"/>
        <v>-4.166666666666663E-2</v>
      </c>
    </row>
    <row r="2077" spans="1:7" x14ac:dyDescent="0.25">
      <c r="A2077" s="7">
        <v>29924</v>
      </c>
      <c r="B2077">
        <v>126.260002</v>
      </c>
      <c r="D2077">
        <v>15</v>
      </c>
      <c r="E2077" s="1">
        <f t="shared" si="94"/>
        <v>9.3533139132884191E-3</v>
      </c>
      <c r="G2077" s="1">
        <f t="shared" si="93"/>
        <v>2.1276595744680771E-2</v>
      </c>
    </row>
    <row r="2078" spans="1:7" x14ac:dyDescent="0.25">
      <c r="A2078" s="7">
        <v>29917</v>
      </c>
      <c r="B2078">
        <v>125.089996</v>
      </c>
      <c r="D2078">
        <v>14.6875</v>
      </c>
      <c r="E2078" s="1">
        <f t="shared" si="94"/>
        <v>2.7770906480740321E-2</v>
      </c>
      <c r="G2078" s="1">
        <f t="shared" si="93"/>
        <v>-2.4896265560165998E-2</v>
      </c>
    </row>
    <row r="2079" spans="1:7" x14ac:dyDescent="0.25">
      <c r="A2079" s="7">
        <v>29910</v>
      </c>
      <c r="B2079">
        <v>121.709999</v>
      </c>
      <c r="D2079">
        <v>15.0625</v>
      </c>
      <c r="E2079" s="1">
        <f t="shared" si="94"/>
        <v>3.2876634057310561E-4</v>
      </c>
      <c r="G2079" s="1">
        <f t="shared" si="93"/>
        <v>-2.8225806451612878E-2</v>
      </c>
    </row>
    <row r="2080" spans="1:7" x14ac:dyDescent="0.25">
      <c r="A2080" s="7">
        <v>29903</v>
      </c>
      <c r="B2080">
        <v>121.66999800000001</v>
      </c>
      <c r="D2080">
        <v>15.5</v>
      </c>
      <c r="E2080" s="1">
        <f t="shared" si="94"/>
        <v>-8.1519525255067116E-3</v>
      </c>
      <c r="G2080" s="1">
        <f t="shared" si="93"/>
        <v>-2.3622047244094446E-2</v>
      </c>
    </row>
    <row r="2081" spans="1:7" x14ac:dyDescent="0.25">
      <c r="A2081" s="7">
        <v>29896</v>
      </c>
      <c r="B2081">
        <v>122.66999800000001</v>
      </c>
      <c r="D2081">
        <v>15.875</v>
      </c>
      <c r="E2081" s="1">
        <f t="shared" si="94"/>
        <v>6.3992042530085502E-3</v>
      </c>
      <c r="G2081" s="1">
        <f t="shared" si="93"/>
        <v>0.10434782608695659</v>
      </c>
    </row>
    <row r="2082" spans="1:7" x14ac:dyDescent="0.25">
      <c r="A2082" s="7">
        <v>29889</v>
      </c>
      <c r="B2082">
        <v>121.889999</v>
      </c>
      <c r="D2082">
        <v>14.375</v>
      </c>
      <c r="E2082" s="1">
        <f t="shared" si="94"/>
        <v>2.7740312440814652E-2</v>
      </c>
      <c r="G2082" s="1">
        <f t="shared" si="93"/>
        <v>7.4766355140186924E-2</v>
      </c>
    </row>
    <row r="2083" spans="1:7" x14ac:dyDescent="0.25">
      <c r="A2083" s="7">
        <v>29882</v>
      </c>
      <c r="B2083">
        <v>118.599998</v>
      </c>
      <c r="D2083">
        <v>13.375</v>
      </c>
      <c r="E2083" s="1">
        <f t="shared" si="94"/>
        <v>-4.9501131814730925E-3</v>
      </c>
      <c r="G2083" s="1">
        <f t="shared" ref="G2083:G2146" si="95">D2083/D2084-1</f>
        <v>-7.3593073593073544E-2</v>
      </c>
    </row>
    <row r="2084" spans="1:7" x14ac:dyDescent="0.25">
      <c r="A2084" s="7">
        <v>29875</v>
      </c>
      <c r="B2084">
        <v>119.19000200000001</v>
      </c>
      <c r="D2084" s="2">
        <v>14.4375</v>
      </c>
      <c r="E2084" s="1">
        <f t="shared" si="94"/>
        <v>-1.8608440146770766E-2</v>
      </c>
      <c r="G2084" s="1">
        <f t="shared" si="95"/>
        <v>-2.5316455696202556E-2</v>
      </c>
    </row>
    <row r="2085" spans="1:7" x14ac:dyDescent="0.25">
      <c r="A2085" s="7">
        <v>29868</v>
      </c>
      <c r="B2085">
        <v>121.449997</v>
      </c>
      <c r="D2085" s="2">
        <v>14.8125</v>
      </c>
      <c r="E2085" s="1">
        <f t="shared" si="94"/>
        <v>1.7510019960539358E-2</v>
      </c>
      <c r="G2085" s="1">
        <f t="shared" si="95"/>
        <v>-2.0661157024793431E-2</v>
      </c>
    </row>
    <row r="2086" spans="1:7" x14ac:dyDescent="0.25">
      <c r="A2086" s="7">
        <v>29861</v>
      </c>
      <c r="B2086">
        <v>119.360001</v>
      </c>
      <c r="D2086" s="2">
        <v>15.125</v>
      </c>
      <c r="E2086" s="1">
        <f t="shared" si="94"/>
        <v>5.8437564736301129E-2</v>
      </c>
      <c r="G2086" s="1">
        <f t="shared" si="95"/>
        <v>0.11520737327188946</v>
      </c>
    </row>
    <row r="2087" spans="1:7" x14ac:dyDescent="0.25">
      <c r="A2087" s="7">
        <v>29854</v>
      </c>
      <c r="B2087">
        <v>112.769997</v>
      </c>
      <c r="D2087" s="2">
        <v>13.5625</v>
      </c>
      <c r="E2087" s="1">
        <f t="shared" si="94"/>
        <v>-3.0018965594031166E-2</v>
      </c>
      <c r="G2087" s="1">
        <f t="shared" si="95"/>
        <v>-0.11788617886178865</v>
      </c>
    </row>
    <row r="2088" spans="1:7" x14ac:dyDescent="0.25">
      <c r="A2088" s="7">
        <v>29847</v>
      </c>
      <c r="B2088">
        <v>116.260002</v>
      </c>
      <c r="D2088" s="2">
        <v>15.375</v>
      </c>
      <c r="E2088" s="1">
        <f t="shared" si="94"/>
        <v>-4.3993084088536416E-2</v>
      </c>
      <c r="G2088" s="1">
        <f t="shared" si="95"/>
        <v>-0.13380281690140849</v>
      </c>
    </row>
    <row r="2089" spans="1:7" x14ac:dyDescent="0.25">
      <c r="A2089" s="7">
        <v>29840</v>
      </c>
      <c r="B2089">
        <v>121.610001</v>
      </c>
      <c r="D2089" s="2">
        <v>17.75</v>
      </c>
      <c r="E2089" s="1">
        <f t="shared" si="94"/>
        <v>1.2825859915049476E-2</v>
      </c>
      <c r="G2089" s="1">
        <f t="shared" si="95"/>
        <v>-1.0452961672473893E-2</v>
      </c>
    </row>
    <row r="2090" spans="1:7" x14ac:dyDescent="0.25">
      <c r="A2090" s="7">
        <v>29833</v>
      </c>
      <c r="B2090">
        <v>120.07</v>
      </c>
      <c r="D2090" s="2">
        <v>17.9375</v>
      </c>
      <c r="E2090" s="1">
        <f t="shared" si="94"/>
        <v>-3.2317875043232136E-2</v>
      </c>
      <c r="G2090" s="1">
        <f t="shared" si="95"/>
        <v>-5.2805280528052778E-2</v>
      </c>
    </row>
    <row r="2091" spans="1:7" x14ac:dyDescent="0.25">
      <c r="A2091" s="7">
        <v>29826</v>
      </c>
      <c r="B2091">
        <v>124.08000199999999</v>
      </c>
      <c r="D2091" s="2">
        <v>18.9375</v>
      </c>
      <c r="E2091" s="1">
        <f t="shared" si="94"/>
        <v>-3.9851382491724374E-2</v>
      </c>
      <c r="G2091" s="1">
        <f t="shared" si="95"/>
        <v>-1.3029315960912058E-2</v>
      </c>
    </row>
    <row r="2092" spans="1:7" x14ac:dyDescent="0.25">
      <c r="A2092" s="7">
        <v>29819</v>
      </c>
      <c r="B2092">
        <v>129.229996</v>
      </c>
      <c r="D2092" s="2">
        <v>19.1875</v>
      </c>
      <c r="E2092" s="1">
        <f t="shared" si="94"/>
        <v>-2.4605697614699329E-2</v>
      </c>
      <c r="G2092" s="1">
        <f t="shared" si="95"/>
        <v>-0.12285714285714289</v>
      </c>
    </row>
    <row r="2093" spans="1:7" x14ac:dyDescent="0.25">
      <c r="A2093" s="7">
        <v>29812</v>
      </c>
      <c r="B2093">
        <v>132.490005</v>
      </c>
      <c r="D2093" s="2">
        <v>21.875</v>
      </c>
      <c r="E2093" s="1">
        <f t="shared" si="94"/>
        <v>5.6167362428842793E-3</v>
      </c>
      <c r="G2093" s="1">
        <f t="shared" si="95"/>
        <v>0.18644067796610164</v>
      </c>
    </row>
    <row r="2094" spans="1:7" x14ac:dyDescent="0.25">
      <c r="A2094" s="7">
        <v>29805</v>
      </c>
      <c r="B2094">
        <v>131.75</v>
      </c>
      <c r="D2094" s="2">
        <v>18.4375</v>
      </c>
      <c r="E2094" s="1">
        <f t="shared" si="94"/>
        <v>6.3397648386764871E-3</v>
      </c>
      <c r="G2094" s="1">
        <f t="shared" si="95"/>
        <v>1.3745704467353903E-2</v>
      </c>
    </row>
    <row r="2095" spans="1:7" x14ac:dyDescent="0.25">
      <c r="A2095" s="7">
        <v>29798</v>
      </c>
      <c r="B2095">
        <v>130.91999799999999</v>
      </c>
      <c r="D2095" s="2">
        <v>18.1875</v>
      </c>
      <c r="E2095" s="1">
        <f t="shared" si="94"/>
        <v>1.9149858835053601E-2</v>
      </c>
      <c r="G2095" s="1">
        <f t="shared" si="95"/>
        <v>0.11068702290076327</v>
      </c>
    </row>
    <row r="2096" spans="1:7" x14ac:dyDescent="0.25">
      <c r="A2096" s="7">
        <v>29791</v>
      </c>
      <c r="B2096">
        <v>128.46000699999999</v>
      </c>
      <c r="D2096" s="2">
        <v>16.375</v>
      </c>
      <c r="E2096" s="1">
        <f t="shared" si="94"/>
        <v>-1.758938580565117E-2</v>
      </c>
      <c r="G2096" s="1">
        <f t="shared" si="95"/>
        <v>-5.0724637681159424E-2</v>
      </c>
    </row>
    <row r="2097" spans="1:7" x14ac:dyDescent="0.25">
      <c r="A2097" s="7">
        <v>29784</v>
      </c>
      <c r="B2097">
        <v>130.759995</v>
      </c>
      <c r="D2097" s="2">
        <v>17.25</v>
      </c>
      <c r="E2097" s="1">
        <f t="shared" si="94"/>
        <v>1.0744377009522355E-2</v>
      </c>
      <c r="G2097" s="1">
        <f t="shared" si="95"/>
        <v>1.8450184501844991E-2</v>
      </c>
    </row>
    <row r="2098" spans="1:7" x14ac:dyDescent="0.25">
      <c r="A2098" s="7">
        <v>29777</v>
      </c>
      <c r="B2098">
        <v>129.36999499999999</v>
      </c>
      <c r="D2098" s="2">
        <v>16.9375</v>
      </c>
      <c r="E2098" s="1">
        <f t="shared" si="94"/>
        <v>5.6747201933669E-3</v>
      </c>
      <c r="G2098" s="1">
        <f t="shared" si="95"/>
        <v>-3.5587188612099641E-2</v>
      </c>
    </row>
    <row r="2099" spans="1:7" x14ac:dyDescent="0.25">
      <c r="A2099" s="7">
        <v>29770</v>
      </c>
      <c r="B2099">
        <v>128.63999899999999</v>
      </c>
      <c r="D2099" s="2">
        <v>17.5625</v>
      </c>
      <c r="E2099" s="1">
        <f t="shared" si="94"/>
        <v>-2.9571507688164078E-2</v>
      </c>
      <c r="G2099" s="1">
        <f t="shared" si="95"/>
        <v>-2.0905923344947785E-2</v>
      </c>
    </row>
    <row r="2100" spans="1:7" x14ac:dyDescent="0.25">
      <c r="A2100" s="7">
        <v>29763</v>
      </c>
      <c r="B2100">
        <v>132.55999800000001</v>
      </c>
      <c r="D2100" s="2">
        <v>17.9375</v>
      </c>
      <c r="E2100" s="1">
        <f t="shared" si="94"/>
        <v>2.1924396403587565E-3</v>
      </c>
      <c r="G2100" s="1">
        <f t="shared" si="95"/>
        <v>1.0563380281690238E-2</v>
      </c>
    </row>
    <row r="2101" spans="1:7" x14ac:dyDescent="0.25">
      <c r="A2101" s="7">
        <v>29756</v>
      </c>
      <c r="B2101">
        <v>132.270004</v>
      </c>
      <c r="D2101" s="2">
        <v>17.75</v>
      </c>
      <c r="E2101" s="1">
        <f t="shared" si="94"/>
        <v>-9.1392685167701604E-3</v>
      </c>
      <c r="G2101" s="1">
        <f t="shared" si="95"/>
        <v>-1.730103806228378E-2</v>
      </c>
    </row>
    <row r="2102" spans="1:7" x14ac:dyDescent="0.25">
      <c r="A2102" s="7">
        <v>29749</v>
      </c>
      <c r="B2102">
        <v>133.490005</v>
      </c>
      <c r="D2102" s="2">
        <v>18.0625</v>
      </c>
      <c r="E2102" s="1">
        <f t="shared" si="94"/>
        <v>9.6052336287608675E-3</v>
      </c>
      <c r="G2102" s="1">
        <f t="shared" si="95"/>
        <v>5.4744525547445244E-2</v>
      </c>
    </row>
    <row r="2103" spans="1:7" x14ac:dyDescent="0.25">
      <c r="A2103" s="7">
        <v>29742</v>
      </c>
      <c r="B2103">
        <v>132.220001</v>
      </c>
      <c r="D2103" s="2">
        <v>17.125</v>
      </c>
      <c r="E2103" s="1">
        <f t="shared" si="94"/>
        <v>-2.7905197312172447E-3</v>
      </c>
      <c r="G2103" s="1">
        <f t="shared" si="95"/>
        <v>-8.361204013377932E-2</v>
      </c>
    </row>
    <row r="2104" spans="1:7" x14ac:dyDescent="0.25">
      <c r="A2104" s="7">
        <v>29735</v>
      </c>
      <c r="B2104">
        <v>132.58999600000001</v>
      </c>
      <c r="D2104" s="2">
        <v>18.6875</v>
      </c>
      <c r="E2104" s="1">
        <f t="shared" si="94"/>
        <v>9.5941063032953799E-3</v>
      </c>
      <c r="G2104" s="1">
        <f t="shared" si="95"/>
        <v>-4.166666666666663E-2</v>
      </c>
    </row>
    <row r="2105" spans="1:7" x14ac:dyDescent="0.25">
      <c r="A2105" s="7">
        <v>29728</v>
      </c>
      <c r="B2105">
        <v>131.33000200000001</v>
      </c>
      <c r="D2105" s="2">
        <v>19.5</v>
      </c>
      <c r="E2105" s="1">
        <f t="shared" si="94"/>
        <v>-6.355421144819795E-3</v>
      </c>
      <c r="G2105" s="1">
        <f t="shared" si="95"/>
        <v>-1.2658227848101222E-2</v>
      </c>
    </row>
    <row r="2106" spans="1:7" x14ac:dyDescent="0.25">
      <c r="A2106" s="7">
        <v>29721</v>
      </c>
      <c r="B2106">
        <v>132.16999799999999</v>
      </c>
      <c r="D2106" s="2">
        <v>19.75</v>
      </c>
      <c r="E2106" s="1">
        <f t="shared" si="94"/>
        <v>3.8735681642543263E-3</v>
      </c>
      <c r="G2106" s="1">
        <f t="shared" si="95"/>
        <v>-4.8192771084337394E-2</v>
      </c>
    </row>
    <row r="2107" spans="1:7" x14ac:dyDescent="0.25">
      <c r="A2107" s="7">
        <v>29714</v>
      </c>
      <c r="B2107">
        <v>131.66000399999999</v>
      </c>
      <c r="D2107" s="2">
        <v>20.75</v>
      </c>
      <c r="E2107" s="1">
        <f t="shared" si="94"/>
        <v>-7.9867163352418391E-3</v>
      </c>
      <c r="G2107" s="1">
        <f t="shared" si="95"/>
        <v>0</v>
      </c>
    </row>
    <row r="2108" spans="1:7" x14ac:dyDescent="0.25">
      <c r="A2108" s="7">
        <v>29707</v>
      </c>
      <c r="B2108">
        <v>132.720001</v>
      </c>
      <c r="D2108" s="2">
        <v>20.75</v>
      </c>
      <c r="E2108" s="1">
        <f t="shared" si="94"/>
        <v>-1.7907340668250171E-2</v>
      </c>
      <c r="G2108" s="1">
        <f t="shared" si="95"/>
        <v>-1.7751479289940808E-2</v>
      </c>
    </row>
    <row r="2109" spans="1:7" x14ac:dyDescent="0.25">
      <c r="A2109" s="7">
        <v>29700</v>
      </c>
      <c r="B2109">
        <v>135.13999899999999</v>
      </c>
      <c r="D2109" s="2">
        <v>21.125</v>
      </c>
      <c r="E2109" s="1">
        <f t="shared" si="94"/>
        <v>3.2665331091283889E-3</v>
      </c>
      <c r="G2109" s="1">
        <f t="shared" si="95"/>
        <v>-3.9772727272727293E-2</v>
      </c>
    </row>
    <row r="2110" spans="1:7" x14ac:dyDescent="0.25">
      <c r="A2110" s="7">
        <v>29693</v>
      </c>
      <c r="B2110">
        <v>134.699997</v>
      </c>
      <c r="D2110" s="2">
        <v>22</v>
      </c>
      <c r="E2110" s="1">
        <f t="shared" si="94"/>
        <v>1.4125493053507299E-3</v>
      </c>
      <c r="G2110" s="1">
        <f t="shared" si="95"/>
        <v>0</v>
      </c>
    </row>
    <row r="2111" spans="1:7" x14ac:dyDescent="0.25">
      <c r="A2111" s="7">
        <v>29686</v>
      </c>
      <c r="B2111">
        <v>134.509995</v>
      </c>
      <c r="D2111" s="2">
        <v>22</v>
      </c>
      <c r="E2111" s="1">
        <f t="shared" si="94"/>
        <v>-7.2330796651752793E-3</v>
      </c>
      <c r="G2111" s="1">
        <f t="shared" si="95"/>
        <v>-1.1235955056179803E-2</v>
      </c>
    </row>
    <row r="2112" spans="1:7" x14ac:dyDescent="0.25">
      <c r="A2112" s="7">
        <v>29679</v>
      </c>
      <c r="B2112">
        <v>135.490005</v>
      </c>
      <c r="D2112" s="2">
        <v>22.25</v>
      </c>
      <c r="E2112" s="1">
        <f t="shared" si="94"/>
        <v>6.2384778123347751E-3</v>
      </c>
      <c r="G2112" s="1">
        <f t="shared" si="95"/>
        <v>-0.10776942355889729</v>
      </c>
    </row>
    <row r="2113" spans="1:7" x14ac:dyDescent="0.25">
      <c r="A2113" s="7">
        <v>29672</v>
      </c>
      <c r="B2113">
        <v>134.64999399999999</v>
      </c>
      <c r="D2113" s="2">
        <v>24.9375</v>
      </c>
      <c r="E2113" s="1">
        <f t="shared" si="94"/>
        <v>4.251133588139222E-3</v>
      </c>
      <c r="G2113" s="1">
        <f t="shared" si="95"/>
        <v>3.1007751937984551E-2</v>
      </c>
    </row>
    <row r="2114" spans="1:7" x14ac:dyDescent="0.25">
      <c r="A2114" s="7">
        <v>29665</v>
      </c>
      <c r="B2114">
        <v>134.08000200000001</v>
      </c>
      <c r="D2114" s="2">
        <v>24.1875</v>
      </c>
      <c r="E2114" s="1">
        <f t="shared" si="94"/>
        <v>7.2872135280053207E-3</v>
      </c>
      <c r="G2114" s="1">
        <f t="shared" si="95"/>
        <v>-7.692307692307665E-3</v>
      </c>
    </row>
    <row r="2115" spans="1:7" x14ac:dyDescent="0.25">
      <c r="A2115" s="7">
        <v>29658</v>
      </c>
      <c r="B2115">
        <v>133.11000100000001</v>
      </c>
      <c r="D2115" s="2">
        <v>24.375</v>
      </c>
      <c r="E2115" s="1">
        <f t="shared" ref="E2115:E2178" si="96">B2115/B2116-1</f>
        <v>2.5105851747130536E-2</v>
      </c>
      <c r="G2115" s="1">
        <f t="shared" si="95"/>
        <v>-5.7971014492753659E-2</v>
      </c>
    </row>
    <row r="2116" spans="1:7" x14ac:dyDescent="0.25">
      <c r="A2116" s="7">
        <v>29651</v>
      </c>
      <c r="B2116">
        <v>129.85000600000001</v>
      </c>
      <c r="D2116" s="2">
        <v>25.875</v>
      </c>
      <c r="E2116" s="1">
        <f t="shared" si="96"/>
        <v>-1.0817383688051074E-2</v>
      </c>
      <c r="G2116" s="1">
        <f t="shared" si="95"/>
        <v>2.421307506053294E-3</v>
      </c>
    </row>
    <row r="2117" spans="1:7" x14ac:dyDescent="0.25">
      <c r="A2117" s="7">
        <v>29644</v>
      </c>
      <c r="B2117">
        <v>131.270004</v>
      </c>
      <c r="D2117" s="2">
        <v>25.8125</v>
      </c>
      <c r="E2117" s="1">
        <f t="shared" si="96"/>
        <v>3.7051682144862097E-2</v>
      </c>
      <c r="G2117" s="1">
        <f t="shared" si="95"/>
        <v>0.12841530054644812</v>
      </c>
    </row>
    <row r="2118" spans="1:7" x14ac:dyDescent="0.25">
      <c r="A2118" s="7">
        <v>29637</v>
      </c>
      <c r="B2118">
        <v>126.58000199999999</v>
      </c>
      <c r="D2118" s="2">
        <v>22.875</v>
      </c>
      <c r="E2118" s="1">
        <f t="shared" si="96"/>
        <v>-3.1501101791594488E-3</v>
      </c>
      <c r="G2118" s="1">
        <f t="shared" si="95"/>
        <v>-4.9350649350649367E-2</v>
      </c>
    </row>
    <row r="2119" spans="1:7" x14ac:dyDescent="0.25">
      <c r="A2119" s="7">
        <v>29630</v>
      </c>
      <c r="B2119">
        <v>126.980003</v>
      </c>
      <c r="D2119" s="2">
        <v>24.0625</v>
      </c>
      <c r="E2119" s="1">
        <f t="shared" si="96"/>
        <v>-2.7718245280938247E-2</v>
      </c>
      <c r="G2119" s="1">
        <f t="shared" si="95"/>
        <v>-5.4054054054054057E-2</v>
      </c>
    </row>
    <row r="2120" spans="1:7" x14ac:dyDescent="0.25">
      <c r="A2120" s="7">
        <v>29623</v>
      </c>
      <c r="B2120">
        <v>130.60000600000001</v>
      </c>
      <c r="D2120" s="2">
        <v>25.4375</v>
      </c>
      <c r="E2120" s="1">
        <f t="shared" si="96"/>
        <v>8.1050017420687404E-3</v>
      </c>
      <c r="G2120" s="1">
        <f t="shared" si="95"/>
        <v>-1.4527845036319653E-2</v>
      </c>
    </row>
    <row r="2121" spans="1:7" x14ac:dyDescent="0.25">
      <c r="A2121" s="7">
        <v>29616</v>
      </c>
      <c r="B2121">
        <v>129.550003</v>
      </c>
      <c r="D2121" s="2">
        <v>25.8125</v>
      </c>
      <c r="E2121" s="1">
        <f t="shared" si="96"/>
        <v>-5.2214775465400098E-3</v>
      </c>
      <c r="G2121" s="1">
        <f t="shared" si="95"/>
        <v>-6.5610859728506776E-2</v>
      </c>
    </row>
    <row r="2122" spans="1:7" x14ac:dyDescent="0.25">
      <c r="A2122" s="7">
        <v>29609</v>
      </c>
      <c r="B2122">
        <v>130.229996</v>
      </c>
      <c r="D2122" s="2">
        <v>27.625</v>
      </c>
      <c r="E2122" s="1">
        <f t="shared" si="96"/>
        <v>-3.3687080694900007E-2</v>
      </c>
      <c r="G2122" s="1">
        <f t="shared" si="95"/>
        <v>-1.9955654101995512E-2</v>
      </c>
    </row>
    <row r="2123" spans="1:7" x14ac:dyDescent="0.25">
      <c r="A2123" s="7">
        <v>29602</v>
      </c>
      <c r="B2123">
        <v>134.770004</v>
      </c>
      <c r="D2123" s="2">
        <v>28.1875</v>
      </c>
      <c r="E2123" s="1">
        <f t="shared" si="96"/>
        <v>9.6644294175736167E-3</v>
      </c>
      <c r="G2123" s="1">
        <f t="shared" si="95"/>
        <v>2.2222222222221255E-3</v>
      </c>
    </row>
    <row r="2124" spans="1:7" x14ac:dyDescent="0.25">
      <c r="A2124" s="7">
        <v>29595</v>
      </c>
      <c r="B2124">
        <v>133.479996</v>
      </c>
      <c r="D2124" s="2">
        <v>28.125</v>
      </c>
      <c r="E2124" s="1">
        <f t="shared" si="96"/>
        <v>-2.0976969956783775E-2</v>
      </c>
      <c r="G2124" s="1">
        <f t="shared" si="95"/>
        <v>-5.8577405857740628E-2</v>
      </c>
    </row>
    <row r="2125" spans="1:7" x14ac:dyDescent="0.25">
      <c r="A2125" s="7">
        <v>29588</v>
      </c>
      <c r="B2125">
        <v>136.33999600000001</v>
      </c>
      <c r="D2125" s="2">
        <v>29.875</v>
      </c>
      <c r="E2125" s="1">
        <f t="shared" si="96"/>
        <v>-1.68419849315804E-3</v>
      </c>
      <c r="G2125" s="1">
        <f t="shared" si="95"/>
        <v>-4.016064257028118E-2</v>
      </c>
    </row>
    <row r="2126" spans="1:7" x14ac:dyDescent="0.25">
      <c r="A2126" s="7">
        <v>29581</v>
      </c>
      <c r="B2126">
        <v>136.570007</v>
      </c>
      <c r="D2126" s="2">
        <v>31.125</v>
      </c>
      <c r="E2126" s="1">
        <f t="shared" si="96"/>
        <v>2.1466043862364614E-2</v>
      </c>
      <c r="G2126" s="1">
        <f t="shared" si="95"/>
        <v>3.3195020746888071E-2</v>
      </c>
    </row>
    <row r="2127" spans="1:7" x14ac:dyDescent="0.25">
      <c r="A2127" s="7">
        <v>29574</v>
      </c>
      <c r="B2127">
        <v>133.699997</v>
      </c>
      <c r="D2127" s="2">
        <v>30.125</v>
      </c>
      <c r="E2127" s="1">
        <f t="shared" si="96"/>
        <v>3.4589500412891772E-2</v>
      </c>
      <c r="G2127" s="1">
        <f t="shared" si="95"/>
        <v>2.5531914893617058E-2</v>
      </c>
    </row>
    <row r="2128" spans="1:7" x14ac:dyDescent="0.25">
      <c r="A2128" s="7">
        <v>29567</v>
      </c>
      <c r="B2128">
        <v>129.229996</v>
      </c>
      <c r="D2128" s="2">
        <v>29.375</v>
      </c>
      <c r="E2128" s="1">
        <f t="shared" si="96"/>
        <v>-3.5812900364193823E-2</v>
      </c>
      <c r="G2128" s="1">
        <f t="shared" si="95"/>
        <v>-4.8582995951417018E-2</v>
      </c>
    </row>
    <row r="2129" spans="1:7" x14ac:dyDescent="0.25">
      <c r="A2129" s="7">
        <v>29560</v>
      </c>
      <c r="B2129">
        <v>134.029999</v>
      </c>
      <c r="D2129" s="2">
        <v>30.875</v>
      </c>
      <c r="E2129" s="1">
        <f t="shared" si="96"/>
        <v>-4.6185630623807761E-2</v>
      </c>
      <c r="G2129" s="1">
        <f t="shared" si="95"/>
        <v>-0.11942959001782527</v>
      </c>
    </row>
    <row r="2130" spans="1:7" x14ac:dyDescent="0.25">
      <c r="A2130" s="7">
        <v>29553</v>
      </c>
      <c r="B2130">
        <v>140.520004</v>
      </c>
      <c r="D2130" s="2">
        <v>35.0625</v>
      </c>
      <c r="E2130" s="1">
        <f t="shared" si="96"/>
        <v>1.0135885197786632E-2</v>
      </c>
      <c r="G2130" s="1">
        <f t="shared" si="95"/>
        <v>1.08108108108107E-2</v>
      </c>
    </row>
    <row r="2131" spans="1:7" x14ac:dyDescent="0.25">
      <c r="A2131" s="7">
        <v>29546</v>
      </c>
      <c r="B2131">
        <v>139.11000100000001</v>
      </c>
      <c r="D2131" s="2">
        <v>34.6875</v>
      </c>
      <c r="E2131" s="1">
        <f t="shared" si="96"/>
        <v>1.4290974012000524E-2</v>
      </c>
      <c r="G2131" s="1">
        <f t="shared" si="95"/>
        <v>3.3519553072625774E-2</v>
      </c>
    </row>
    <row r="2132" spans="1:7" x14ac:dyDescent="0.25">
      <c r="A2132" s="7">
        <v>29539</v>
      </c>
      <c r="B2132">
        <v>137.14999399999999</v>
      </c>
      <c r="D2132" s="2">
        <v>33.5625</v>
      </c>
      <c r="E2132" s="1">
        <f t="shared" si="96"/>
        <v>6.1696868182985476E-2</v>
      </c>
      <c r="G2132" s="1">
        <f t="shared" si="95"/>
        <v>3.6679536679536717E-2</v>
      </c>
    </row>
    <row r="2133" spans="1:7" x14ac:dyDescent="0.25">
      <c r="A2133" s="7">
        <v>29532</v>
      </c>
      <c r="B2133">
        <v>129.179993</v>
      </c>
      <c r="D2133" s="2">
        <v>32.375</v>
      </c>
      <c r="E2133" s="1">
        <f t="shared" si="96"/>
        <v>1.3414858292815079E-2</v>
      </c>
      <c r="G2133" s="1">
        <f t="shared" si="95"/>
        <v>2.3715415019762931E-2</v>
      </c>
    </row>
    <row r="2134" spans="1:7" x14ac:dyDescent="0.25">
      <c r="A2134" s="7">
        <v>29525</v>
      </c>
      <c r="B2134">
        <v>127.470001</v>
      </c>
      <c r="D2134" s="2">
        <v>31.625</v>
      </c>
      <c r="E2134" s="1">
        <f t="shared" si="96"/>
        <v>-1.8328878629393475E-2</v>
      </c>
      <c r="G2134" s="1">
        <f t="shared" si="95"/>
        <v>-4.3478260869565188E-2</v>
      </c>
    </row>
    <row r="2135" spans="1:7" x14ac:dyDescent="0.25">
      <c r="A2135" s="7">
        <v>29518</v>
      </c>
      <c r="B2135">
        <v>129.85000600000001</v>
      </c>
      <c r="D2135" s="2">
        <v>33.0625</v>
      </c>
      <c r="E2135" s="1">
        <f t="shared" si="96"/>
        <v>-1.2697672971481944E-2</v>
      </c>
      <c r="G2135" s="1">
        <f t="shared" si="95"/>
        <v>9.75103734439835E-2</v>
      </c>
    </row>
    <row r="2136" spans="1:7" x14ac:dyDescent="0.25">
      <c r="A2136" s="7">
        <v>29511</v>
      </c>
      <c r="B2136">
        <v>131.520004</v>
      </c>
      <c r="D2136" s="2">
        <v>30.125</v>
      </c>
      <c r="E2136" s="1">
        <f t="shared" si="96"/>
        <v>9.4405638658678903E-3</v>
      </c>
      <c r="G2136" s="1">
        <f t="shared" si="95"/>
        <v>6.1674008810572722E-2</v>
      </c>
    </row>
    <row r="2137" spans="1:7" x14ac:dyDescent="0.25">
      <c r="A2137" s="7">
        <v>29504</v>
      </c>
      <c r="B2137">
        <v>130.28999300000001</v>
      </c>
      <c r="D2137" s="2">
        <v>28.375</v>
      </c>
      <c r="E2137" s="1">
        <f t="shared" si="96"/>
        <v>7.4228020192870225E-3</v>
      </c>
      <c r="G2137" s="1">
        <f t="shared" si="95"/>
        <v>5.3364269141531251E-2</v>
      </c>
    </row>
    <row r="2138" spans="1:7" x14ac:dyDescent="0.25">
      <c r="A2138" s="7">
        <v>29497</v>
      </c>
      <c r="B2138">
        <v>129.33000200000001</v>
      </c>
      <c r="D2138" s="2">
        <v>26.9375</v>
      </c>
      <c r="E2138" s="1">
        <f t="shared" si="96"/>
        <v>2.3585311018366584E-2</v>
      </c>
      <c r="G2138" s="1">
        <f t="shared" si="95"/>
        <v>5.8968058968059012E-2</v>
      </c>
    </row>
    <row r="2139" spans="1:7" x14ac:dyDescent="0.25">
      <c r="A2139" s="7">
        <v>29490</v>
      </c>
      <c r="B2139">
        <v>126.349998</v>
      </c>
      <c r="D2139" s="2">
        <v>25.4375</v>
      </c>
      <c r="E2139" s="1">
        <f t="shared" si="96"/>
        <v>-2.2437152804642202E-2</v>
      </c>
      <c r="G2139" s="1">
        <f t="shared" si="95"/>
        <v>-4.6838407494145251E-2</v>
      </c>
    </row>
    <row r="2140" spans="1:7" x14ac:dyDescent="0.25">
      <c r="A2140" s="7">
        <v>29483</v>
      </c>
      <c r="B2140">
        <v>129.25</v>
      </c>
      <c r="D2140" s="2">
        <v>26.6875</v>
      </c>
      <c r="E2140" s="1">
        <f t="shared" si="96"/>
        <v>2.955232571648625E-2</v>
      </c>
      <c r="G2140" s="1">
        <f t="shared" si="95"/>
        <v>0.10909090909090913</v>
      </c>
    </row>
    <row r="2141" spans="1:7" x14ac:dyDescent="0.25">
      <c r="A2141" s="7">
        <v>29476</v>
      </c>
      <c r="B2141">
        <v>125.540001</v>
      </c>
      <c r="D2141" s="2">
        <v>24.0625</v>
      </c>
      <c r="E2141" s="1">
        <f t="shared" si="96"/>
        <v>5.285105828437775E-3</v>
      </c>
      <c r="G2141" s="1">
        <f t="shared" si="95"/>
        <v>-1.0282776349614386E-2</v>
      </c>
    </row>
    <row r="2142" spans="1:7" x14ac:dyDescent="0.25">
      <c r="A2142" s="7">
        <v>29469</v>
      </c>
      <c r="B2142">
        <v>124.879997</v>
      </c>
      <c r="D2142" s="2">
        <v>24.3125</v>
      </c>
      <c r="E2142" s="1">
        <f t="shared" si="96"/>
        <v>2.0428175039095553E-2</v>
      </c>
      <c r="G2142" s="1">
        <f t="shared" si="95"/>
        <v>4.0106951871657692E-2</v>
      </c>
    </row>
    <row r="2143" spans="1:7" x14ac:dyDescent="0.25">
      <c r="A2143" s="7">
        <v>29462</v>
      </c>
      <c r="B2143">
        <v>122.379997</v>
      </c>
      <c r="D2143" s="2">
        <v>23.375</v>
      </c>
      <c r="E2143" s="1">
        <f t="shared" si="96"/>
        <v>-2.8884304766330082E-2</v>
      </c>
      <c r="G2143" s="1">
        <f t="shared" si="95"/>
        <v>-5.555555555555558E-2</v>
      </c>
    </row>
    <row r="2144" spans="1:7" x14ac:dyDescent="0.25">
      <c r="A2144" s="7">
        <v>29455</v>
      </c>
      <c r="B2144">
        <v>126.019997</v>
      </c>
      <c r="D2144" s="2">
        <v>24.75</v>
      </c>
      <c r="E2144" s="1">
        <f t="shared" si="96"/>
        <v>2.3862233345035566E-3</v>
      </c>
      <c r="G2144" s="1">
        <f t="shared" si="95"/>
        <v>1.0204081632652962E-2</v>
      </c>
    </row>
    <row r="2145" spans="1:7" x14ac:dyDescent="0.25">
      <c r="A2145" s="7">
        <v>29448</v>
      </c>
      <c r="B2145">
        <v>125.720001</v>
      </c>
      <c r="D2145" s="2">
        <v>24.5</v>
      </c>
      <c r="E2145" s="1">
        <f t="shared" si="96"/>
        <v>1.7069816219805745E-2</v>
      </c>
      <c r="G2145" s="1">
        <f t="shared" si="95"/>
        <v>2.5575447570331811E-3</v>
      </c>
    </row>
    <row r="2146" spans="1:7" x14ac:dyDescent="0.25">
      <c r="A2146" s="7">
        <v>29441</v>
      </c>
      <c r="B2146">
        <v>123.610001</v>
      </c>
      <c r="D2146" s="2">
        <v>24.4375</v>
      </c>
      <c r="E2146" s="1">
        <f t="shared" si="96"/>
        <v>1.9800363169708568E-2</v>
      </c>
      <c r="G2146" s="1">
        <f t="shared" si="95"/>
        <v>4.8257372654155528E-2</v>
      </c>
    </row>
    <row r="2147" spans="1:7" x14ac:dyDescent="0.25">
      <c r="A2147" s="7">
        <v>29434</v>
      </c>
      <c r="B2147">
        <v>121.209999</v>
      </c>
      <c r="D2147" s="2">
        <v>23.3125</v>
      </c>
      <c r="E2147" s="1">
        <f t="shared" si="96"/>
        <v>3.5601921142589532E-3</v>
      </c>
      <c r="G2147" s="1">
        <f t="shared" ref="G2147:G2165" si="97">D2147/D2148-1</f>
        <v>0.15838509316770177</v>
      </c>
    </row>
    <row r="2148" spans="1:7" x14ac:dyDescent="0.25">
      <c r="A2148" s="7">
        <v>29427</v>
      </c>
      <c r="B2148">
        <v>120.779999</v>
      </c>
      <c r="D2148" s="2">
        <v>20.125</v>
      </c>
      <c r="E2148" s="1">
        <f t="shared" si="96"/>
        <v>-1.0324500079281429E-2</v>
      </c>
      <c r="G2148" s="1">
        <f t="shared" si="97"/>
        <v>-1.3794624261877386E-2</v>
      </c>
    </row>
    <row r="2149" spans="1:7" x14ac:dyDescent="0.25">
      <c r="A2149" s="7">
        <v>29420</v>
      </c>
      <c r="B2149">
        <v>122.040001</v>
      </c>
      <c r="D2149" s="2">
        <v>20.406500000000001</v>
      </c>
      <c r="E2149" s="1">
        <f t="shared" si="96"/>
        <v>3.5641591501751169E-2</v>
      </c>
      <c r="G2149" s="1">
        <f t="shared" si="97"/>
        <v>9.2734556605174046E-3</v>
      </c>
    </row>
    <row r="2150" spans="1:7" x14ac:dyDescent="0.25">
      <c r="A2150" s="7">
        <v>29413</v>
      </c>
      <c r="B2150">
        <v>117.839996</v>
      </c>
      <c r="D2150" s="2">
        <v>20.219000000000001</v>
      </c>
      <c r="E2150" s="1">
        <f t="shared" si="96"/>
        <v>3.2351183657000071E-3</v>
      </c>
      <c r="G2150" s="1">
        <f t="shared" si="97"/>
        <v>9.4753370512751012E-2</v>
      </c>
    </row>
    <row r="2151" spans="1:7" x14ac:dyDescent="0.25">
      <c r="A2151" s="7">
        <v>29406</v>
      </c>
      <c r="B2151">
        <v>117.459999</v>
      </c>
      <c r="D2151" s="2">
        <v>18.469000000000001</v>
      </c>
      <c r="E2151" s="1">
        <f t="shared" si="96"/>
        <v>1.2586198275861937E-2</v>
      </c>
      <c r="G2151" s="1">
        <f t="shared" si="97"/>
        <v>3.3230769230769397E-2</v>
      </c>
    </row>
    <row r="2152" spans="1:7" x14ac:dyDescent="0.25">
      <c r="A2152" s="7">
        <v>29399</v>
      </c>
      <c r="B2152">
        <v>116</v>
      </c>
      <c r="D2152" s="2">
        <v>17.875</v>
      </c>
      <c r="E2152" s="1">
        <f t="shared" si="96"/>
        <v>1.7008609802009689E-2</v>
      </c>
      <c r="G2152" s="1">
        <f t="shared" si="97"/>
        <v>0.10424710424710426</v>
      </c>
    </row>
    <row r="2153" spans="1:7" x14ac:dyDescent="0.25">
      <c r="A2153" s="7">
        <v>29392</v>
      </c>
      <c r="B2153">
        <v>114.05999799999999</v>
      </c>
      <c r="D2153" s="2">
        <v>16.1875</v>
      </c>
      <c r="E2153" s="1">
        <f t="shared" si="96"/>
        <v>-1.5110957863931573E-2</v>
      </c>
      <c r="G2153" s="1">
        <f t="shared" si="97"/>
        <v>-2.6315789473684181E-2</v>
      </c>
    </row>
    <row r="2154" spans="1:7" x14ac:dyDescent="0.25">
      <c r="A2154" s="7">
        <v>29385</v>
      </c>
      <c r="B2154">
        <v>115.80999799999999</v>
      </c>
      <c r="D2154" s="2">
        <v>16.625</v>
      </c>
      <c r="E2154" s="1">
        <f t="shared" si="96"/>
        <v>2.3056546547435053E-2</v>
      </c>
      <c r="G2154" s="1">
        <f t="shared" si="97"/>
        <v>6.4000000000000057E-2</v>
      </c>
    </row>
    <row r="2155" spans="1:7" x14ac:dyDescent="0.25">
      <c r="A2155" s="7">
        <v>29378</v>
      </c>
      <c r="B2155">
        <v>113.199997</v>
      </c>
      <c r="D2155" s="2">
        <v>15.625</v>
      </c>
      <c r="E2155" s="1">
        <f t="shared" si="96"/>
        <v>1.7619552636094049E-2</v>
      </c>
      <c r="G2155" s="1">
        <f t="shared" si="97"/>
        <v>0.13636363636363646</v>
      </c>
    </row>
    <row r="2156" spans="1:7" x14ac:dyDescent="0.25">
      <c r="A2156" s="7">
        <v>29371</v>
      </c>
      <c r="B2156">
        <v>111.239998</v>
      </c>
      <c r="D2156" s="2">
        <v>13.75</v>
      </c>
      <c r="E2156" s="1">
        <f t="shared" si="96"/>
        <v>5.6047277453066258E-3</v>
      </c>
      <c r="G2156" s="1">
        <f t="shared" si="97"/>
        <v>-2.440754931176381E-2</v>
      </c>
    </row>
    <row r="2157" spans="1:7" x14ac:dyDescent="0.25">
      <c r="A2157" s="7">
        <v>29364</v>
      </c>
      <c r="B2157">
        <v>110.620003</v>
      </c>
      <c r="D2157" s="2">
        <v>14.093999999999999</v>
      </c>
      <c r="E2157" s="1">
        <f t="shared" si="96"/>
        <v>3.0461155667650841E-2</v>
      </c>
      <c r="G2157" s="1">
        <f t="shared" si="97"/>
        <v>4.6402850991164923E-2</v>
      </c>
    </row>
    <row r="2158" spans="1:7" x14ac:dyDescent="0.25">
      <c r="A2158" s="7">
        <v>29357</v>
      </c>
      <c r="B2158">
        <v>107.349998</v>
      </c>
      <c r="D2158" s="2">
        <v>13.468999999999999</v>
      </c>
      <c r="E2158" s="1">
        <f t="shared" si="96"/>
        <v>2.5114562403413254E-2</v>
      </c>
      <c r="G2158" s="1">
        <f t="shared" si="97"/>
        <v>5.1239024390243859E-2</v>
      </c>
    </row>
    <row r="2159" spans="1:7" x14ac:dyDescent="0.25">
      <c r="A2159" s="7">
        <v>29350</v>
      </c>
      <c r="B2159">
        <v>104.720001</v>
      </c>
      <c r="D2159" s="2">
        <v>12.8125</v>
      </c>
      <c r="E2159" s="1">
        <f t="shared" si="96"/>
        <v>-8.1454914160732361E-3</v>
      </c>
      <c r="G2159" s="1">
        <f t="shared" si="97"/>
        <v>-7.6576576576576572E-2</v>
      </c>
    </row>
    <row r="2160" spans="1:7" x14ac:dyDescent="0.25">
      <c r="A2160" s="7">
        <v>29343</v>
      </c>
      <c r="B2160">
        <v>105.58000199999999</v>
      </c>
      <c r="D2160" s="2">
        <v>13.875</v>
      </c>
      <c r="E2160" s="1">
        <f t="shared" si="96"/>
        <v>3.993894865199854E-3</v>
      </c>
      <c r="G2160" s="1">
        <f t="shared" si="97"/>
        <v>-2.4192981222308174E-2</v>
      </c>
    </row>
    <row r="2161" spans="1:7" x14ac:dyDescent="0.25">
      <c r="A2161" s="7">
        <v>29336</v>
      </c>
      <c r="B2161">
        <v>105.160004</v>
      </c>
      <c r="D2161" s="2">
        <v>14.218999999999999</v>
      </c>
      <c r="E2161" s="1">
        <f t="shared" si="96"/>
        <v>4.5847845474455085E-2</v>
      </c>
      <c r="G2161" s="1">
        <f t="shared" si="97"/>
        <v>8.3352380952380845E-2</v>
      </c>
    </row>
    <row r="2162" spans="1:7" x14ac:dyDescent="0.25">
      <c r="A2162" s="7">
        <v>29329</v>
      </c>
      <c r="B2162">
        <v>100.550003</v>
      </c>
      <c r="D2162" s="2">
        <v>13.125</v>
      </c>
      <c r="E2162" s="1">
        <f t="shared" si="96"/>
        <v>-3.1216860668495383E-2</v>
      </c>
      <c r="G2162" s="1">
        <f t="shared" si="97"/>
        <v>-7.4889867841409719E-2</v>
      </c>
    </row>
    <row r="2163" spans="1:7" x14ac:dyDescent="0.25">
      <c r="A2163" s="7">
        <v>29322</v>
      </c>
      <c r="B2163">
        <v>103.790001</v>
      </c>
      <c r="D2163" s="2">
        <v>14.1875</v>
      </c>
      <c r="E2163" s="1">
        <f t="shared" si="96"/>
        <v>1.6054811237301791E-2</v>
      </c>
      <c r="G2163" s="1">
        <f t="shared" si="97"/>
        <v>0</v>
      </c>
    </row>
    <row r="2164" spans="1:7" x14ac:dyDescent="0.25">
      <c r="A2164" s="7">
        <v>29315</v>
      </c>
      <c r="B2164">
        <v>102.150002</v>
      </c>
      <c r="D2164" s="2">
        <v>14.1875</v>
      </c>
      <c r="E2164" s="1">
        <f t="shared" si="96"/>
        <v>1.4600735001986331E-2</v>
      </c>
      <c r="G2164" s="1">
        <f t="shared" si="97"/>
        <v>5.0925925925925819E-2</v>
      </c>
    </row>
    <row r="2165" spans="1:7" x14ac:dyDescent="0.25">
      <c r="A2165" s="7">
        <v>29308</v>
      </c>
      <c r="B2165">
        <v>100.68</v>
      </c>
      <c r="D2165" s="2">
        <v>13.5</v>
      </c>
      <c r="E2165" s="1">
        <f t="shared" si="96"/>
        <v>-1.5931952222303702E-2</v>
      </c>
      <c r="G2165" s="1">
        <f t="shared" si="97"/>
        <v>-2.327901563019541E-3</v>
      </c>
    </row>
    <row r="2166" spans="1:7" x14ac:dyDescent="0.25">
      <c r="A2166" s="7">
        <v>29301</v>
      </c>
      <c r="B2166">
        <v>102.30999799999999</v>
      </c>
      <c r="D2166" s="2">
        <v>13.531499999999999</v>
      </c>
      <c r="E2166" s="1">
        <f t="shared" si="96"/>
        <v>-2.9593113914445746E-2</v>
      </c>
    </row>
    <row r="2167" spans="1:7" x14ac:dyDescent="0.25">
      <c r="A2167" s="7">
        <v>29294</v>
      </c>
      <c r="B2167">
        <v>105.43</v>
      </c>
      <c r="D2167" s="2"/>
      <c r="E2167" s="1">
        <f t="shared" si="96"/>
        <v>-1.3751187768920703E-2</v>
      </c>
    </row>
    <row r="2168" spans="1:7" x14ac:dyDescent="0.25">
      <c r="A2168" s="7">
        <v>29287</v>
      </c>
      <c r="B2168">
        <v>106.900002</v>
      </c>
      <c r="D2168" s="2"/>
      <c r="E2168" s="1">
        <f t="shared" si="96"/>
        <v>-5.9475644572386299E-2</v>
      </c>
    </row>
    <row r="2169" spans="1:7" x14ac:dyDescent="0.25">
      <c r="A2169" s="7">
        <v>29280</v>
      </c>
      <c r="B2169">
        <v>113.660004</v>
      </c>
      <c r="D2169" s="2"/>
      <c r="E2169" s="1">
        <f t="shared" si="96"/>
        <v>-1.1995801356086577E-2</v>
      </c>
    </row>
    <row r="2170" spans="1:7" x14ac:dyDescent="0.25">
      <c r="A2170" s="7">
        <v>29273</v>
      </c>
      <c r="B2170">
        <v>115.040001</v>
      </c>
      <c r="D2170" s="2"/>
      <c r="E2170" s="1">
        <f t="shared" si="96"/>
        <v>-3.2059872383333188E-3</v>
      </c>
    </row>
    <row r="2171" spans="1:7" x14ac:dyDescent="0.25">
      <c r="A2171" s="7">
        <v>29266</v>
      </c>
      <c r="B2171">
        <v>115.410004</v>
      </c>
      <c r="D2171" s="2"/>
      <c r="E2171" s="1">
        <f t="shared" si="96"/>
        <v>-2.1534489738053941E-2</v>
      </c>
    </row>
    <row r="2172" spans="1:7" x14ac:dyDescent="0.25">
      <c r="A2172" s="7">
        <v>29259</v>
      </c>
      <c r="B2172">
        <v>117.949997</v>
      </c>
      <c r="D2172" s="2"/>
      <c r="E2172" s="1">
        <f t="shared" si="96"/>
        <v>2.4582991020248635E-2</v>
      </c>
    </row>
    <row r="2173" spans="1:7" x14ac:dyDescent="0.25">
      <c r="A2173" s="7">
        <v>29252</v>
      </c>
      <c r="B2173">
        <v>115.120003</v>
      </c>
      <c r="D2173" s="2"/>
      <c r="E2173" s="1">
        <f t="shared" si="96"/>
        <v>1.3291101018474638E-2</v>
      </c>
    </row>
    <row r="2174" spans="1:7" x14ac:dyDescent="0.25">
      <c r="A2174" s="7">
        <v>29245</v>
      </c>
      <c r="B2174">
        <v>113.610001</v>
      </c>
      <c r="D2174" s="2"/>
      <c r="E2174" s="1">
        <f t="shared" si="96"/>
        <v>2.2868470334023616E-2</v>
      </c>
    </row>
    <row r="2175" spans="1:7" x14ac:dyDescent="0.25">
      <c r="A2175" s="7">
        <v>29238</v>
      </c>
      <c r="B2175">
        <v>111.07</v>
      </c>
      <c r="D2175" s="2"/>
      <c r="E2175" s="1">
        <f t="shared" si="96"/>
        <v>1.0462172679442716E-2</v>
      </c>
    </row>
    <row r="2176" spans="1:7" x14ac:dyDescent="0.25">
      <c r="A2176" s="7">
        <v>29231</v>
      </c>
      <c r="B2176">
        <v>109.91999800000001</v>
      </c>
      <c r="D2176" s="2"/>
      <c r="E2176" s="1">
        <f t="shared" si="96"/>
        <v>3.1918898758511949E-2</v>
      </c>
    </row>
    <row r="2177" spans="1:5" x14ac:dyDescent="0.25">
      <c r="A2177" s="7">
        <v>29224</v>
      </c>
      <c r="B2177">
        <v>106.519997</v>
      </c>
      <c r="D2177" s="2"/>
      <c r="E2177" s="1">
        <f t="shared" si="96"/>
        <v>-1.2240347264107831E-2</v>
      </c>
    </row>
    <row r="2178" spans="1:5" x14ac:dyDescent="0.25">
      <c r="A2178" s="7">
        <v>29217</v>
      </c>
      <c r="B2178">
        <v>107.839996</v>
      </c>
      <c r="D2178" s="2"/>
      <c r="E2178" s="1">
        <f t="shared" si="96"/>
        <v>2.3236361120415605E-3</v>
      </c>
    </row>
    <row r="2179" spans="1:5" x14ac:dyDescent="0.25">
      <c r="A2179" s="7">
        <v>29210</v>
      </c>
      <c r="B2179">
        <v>107.589996</v>
      </c>
      <c r="D2179" s="2"/>
      <c r="E2179" s="1">
        <f t="shared" ref="E2179:E2242" si="98">B2179/B2180-1</f>
        <v>-1.2210815501484062E-2</v>
      </c>
    </row>
    <row r="2180" spans="1:5" x14ac:dyDescent="0.25">
      <c r="A2180" s="7">
        <v>29203</v>
      </c>
      <c r="B2180">
        <v>108.91999800000001</v>
      </c>
      <c r="D2180" s="2"/>
      <c r="E2180" s="1">
        <f t="shared" si="98"/>
        <v>1.3020842997233384E-2</v>
      </c>
    </row>
    <row r="2181" spans="1:5" x14ac:dyDescent="0.25">
      <c r="A2181" s="7">
        <v>29196</v>
      </c>
      <c r="B2181">
        <v>107.519997</v>
      </c>
      <c r="D2181" s="2"/>
      <c r="E2181" s="1">
        <f t="shared" si="98"/>
        <v>1.2810785123934298E-2</v>
      </c>
    </row>
    <row r="2182" spans="1:5" x14ac:dyDescent="0.25">
      <c r="A2182" s="7">
        <v>29189</v>
      </c>
      <c r="B2182">
        <v>106.160004</v>
      </c>
      <c r="D2182" s="2"/>
      <c r="E2182" s="1">
        <f t="shared" si="98"/>
        <v>1.4235273034016727E-2</v>
      </c>
    </row>
    <row r="2183" spans="1:5" x14ac:dyDescent="0.25">
      <c r="A2183" s="7">
        <v>29182</v>
      </c>
      <c r="B2183">
        <v>104.66999800000001</v>
      </c>
      <c r="D2183" s="2"/>
      <c r="E2183" s="1">
        <f t="shared" si="98"/>
        <v>8.4786298441215102E-3</v>
      </c>
    </row>
    <row r="2184" spans="1:5" x14ac:dyDescent="0.25">
      <c r="A2184" s="7">
        <v>29175</v>
      </c>
      <c r="B2184">
        <v>103.790001</v>
      </c>
      <c r="D2184" s="2"/>
      <c r="E2184" s="1">
        <f t="shared" si="98"/>
        <v>2.2460831002643511E-2</v>
      </c>
    </row>
    <row r="2185" spans="1:5" x14ac:dyDescent="0.25">
      <c r="A2185" s="7">
        <v>29168</v>
      </c>
      <c r="B2185">
        <v>101.510002</v>
      </c>
      <c r="D2185" s="2"/>
      <c r="E2185" s="1">
        <f t="shared" si="98"/>
        <v>-9.755145649104513E-3</v>
      </c>
    </row>
    <row r="2186" spans="1:5" x14ac:dyDescent="0.25">
      <c r="A2186" s="7">
        <v>29161</v>
      </c>
      <c r="B2186">
        <v>102.510002</v>
      </c>
      <c r="D2186" s="2"/>
      <c r="E2186" s="1">
        <f t="shared" si="98"/>
        <v>1.9290066620264668E-2</v>
      </c>
    </row>
    <row r="2187" spans="1:5" x14ac:dyDescent="0.25">
      <c r="A2187" s="7">
        <v>29154</v>
      </c>
      <c r="B2187">
        <v>100.57</v>
      </c>
      <c r="D2187" s="2"/>
      <c r="E2187" s="1">
        <f t="shared" si="98"/>
        <v>-1.0137775790113768E-2</v>
      </c>
    </row>
    <row r="2188" spans="1:5" x14ac:dyDescent="0.25">
      <c r="A2188" s="7">
        <v>29147</v>
      </c>
      <c r="B2188">
        <v>101.599998</v>
      </c>
      <c r="D2188" s="2"/>
      <c r="E2188" s="1">
        <f t="shared" si="98"/>
        <v>-2.7658149634570806E-2</v>
      </c>
    </row>
    <row r="2189" spans="1:5" x14ac:dyDescent="0.25">
      <c r="A2189" s="7">
        <v>29140</v>
      </c>
      <c r="B2189">
        <v>104.489998</v>
      </c>
      <c r="D2189" s="2"/>
      <c r="E2189" s="1">
        <f t="shared" si="98"/>
        <v>-6.0932858657307243E-2</v>
      </c>
    </row>
    <row r="2190" spans="1:5" x14ac:dyDescent="0.25">
      <c r="A2190" s="7">
        <v>29133</v>
      </c>
      <c r="B2190">
        <v>111.269997</v>
      </c>
      <c r="D2190" s="2"/>
      <c r="E2190" s="1">
        <f t="shared" si="98"/>
        <v>1.7837513721185694E-2</v>
      </c>
    </row>
    <row r="2191" spans="1:5" x14ac:dyDescent="0.25">
      <c r="A2191" s="7">
        <v>29126</v>
      </c>
      <c r="B2191">
        <v>109.32</v>
      </c>
      <c r="D2191" s="2"/>
      <c r="E2191" s="1">
        <f t="shared" si="98"/>
        <v>-1.0410075039286038E-2</v>
      </c>
    </row>
    <row r="2192" spans="1:5" x14ac:dyDescent="0.25">
      <c r="A2192" s="7">
        <v>29119</v>
      </c>
      <c r="B2192">
        <v>110.470001</v>
      </c>
      <c r="D2192" s="2"/>
      <c r="E2192" s="1">
        <f t="shared" si="98"/>
        <v>1.5722682682554501E-2</v>
      </c>
    </row>
    <row r="2193" spans="1:5" x14ac:dyDescent="0.25">
      <c r="A2193" s="7">
        <v>29112</v>
      </c>
      <c r="B2193">
        <v>108.760002</v>
      </c>
      <c r="D2193" s="2"/>
      <c r="E2193" s="1">
        <f t="shared" si="98"/>
        <v>1.0217331962945053E-2</v>
      </c>
    </row>
    <row r="2194" spans="1:5" x14ac:dyDescent="0.25">
      <c r="A2194" s="7">
        <v>29105</v>
      </c>
      <c r="B2194">
        <v>107.660004</v>
      </c>
      <c r="D2194" s="2"/>
      <c r="E2194" s="1">
        <f t="shared" si="98"/>
        <v>-1.5184742041712385E-2</v>
      </c>
    </row>
    <row r="2195" spans="1:5" x14ac:dyDescent="0.25">
      <c r="A2195" s="7">
        <v>29098</v>
      </c>
      <c r="B2195">
        <v>109.32</v>
      </c>
      <c r="D2195" s="2"/>
      <c r="E2195" s="1">
        <f t="shared" si="98"/>
        <v>6.6298527924466555E-3</v>
      </c>
    </row>
    <row r="2196" spans="1:5" x14ac:dyDescent="0.25">
      <c r="A2196" s="7">
        <v>29091</v>
      </c>
      <c r="B2196">
        <v>108.599998</v>
      </c>
      <c r="D2196" s="2"/>
      <c r="E2196" s="1">
        <f t="shared" si="98"/>
        <v>2.7700368577090462E-3</v>
      </c>
    </row>
    <row r="2197" spans="1:5" x14ac:dyDescent="0.25">
      <c r="A2197" s="7">
        <v>29084</v>
      </c>
      <c r="B2197">
        <v>108.300003</v>
      </c>
      <c r="D2197" s="2"/>
      <c r="E2197" s="1">
        <f t="shared" si="98"/>
        <v>1.7857151919978387E-2</v>
      </c>
    </row>
    <row r="2198" spans="1:5" x14ac:dyDescent="0.25">
      <c r="A2198" s="7">
        <v>29077</v>
      </c>
      <c r="B2198">
        <v>106.400002</v>
      </c>
      <c r="D2198" s="2"/>
      <c r="E2198" s="1">
        <f t="shared" si="98"/>
        <v>2.2683592630876603E-2</v>
      </c>
    </row>
    <row r="2199" spans="1:5" x14ac:dyDescent="0.25">
      <c r="A2199" s="7">
        <v>29070</v>
      </c>
      <c r="B2199">
        <v>104.040001</v>
      </c>
      <c r="D2199" s="2"/>
      <c r="E2199" s="1">
        <f t="shared" si="98"/>
        <v>9.1173910595032659E-3</v>
      </c>
    </row>
    <row r="2200" spans="1:5" x14ac:dyDescent="0.25">
      <c r="A2200" s="7">
        <v>29063</v>
      </c>
      <c r="B2200">
        <v>103.099998</v>
      </c>
      <c r="D2200" s="2"/>
      <c r="E2200" s="1">
        <f t="shared" si="98"/>
        <v>1.2571184443135097E-2</v>
      </c>
    </row>
    <row r="2201" spans="1:5" x14ac:dyDescent="0.25">
      <c r="A2201" s="7">
        <v>29056</v>
      </c>
      <c r="B2201">
        <v>101.82</v>
      </c>
      <c r="D2201" s="2"/>
      <c r="E2201" s="1">
        <f t="shared" si="98"/>
        <v>-4.8866301798280443E-3</v>
      </c>
    </row>
    <row r="2202" spans="1:5" x14ac:dyDescent="0.25">
      <c r="A2202" s="7">
        <v>29049</v>
      </c>
      <c r="B2202">
        <v>102.32</v>
      </c>
      <c r="D2202" s="2"/>
      <c r="E2202" s="1">
        <f t="shared" si="98"/>
        <v>-1.2545869160030865E-2</v>
      </c>
    </row>
    <row r="2203" spans="1:5" x14ac:dyDescent="0.25">
      <c r="A2203" s="7">
        <v>29042</v>
      </c>
      <c r="B2203">
        <v>103.620003</v>
      </c>
      <c r="D2203" s="2"/>
      <c r="E2203" s="1">
        <f t="shared" si="98"/>
        <v>6.8992223535428998E-3</v>
      </c>
    </row>
    <row r="2204" spans="1:5" x14ac:dyDescent="0.25">
      <c r="A2204" s="7">
        <v>29035</v>
      </c>
      <c r="B2204">
        <v>102.910004</v>
      </c>
      <c r="D2204" s="2"/>
      <c r="E2204" s="1">
        <f t="shared" si="98"/>
        <v>2.6306021300721572E-3</v>
      </c>
    </row>
    <row r="2205" spans="1:5" x14ac:dyDescent="0.25">
      <c r="A2205" s="7">
        <v>29028</v>
      </c>
      <c r="B2205">
        <v>102.639999</v>
      </c>
      <c r="D2205" s="2"/>
      <c r="E2205" s="1">
        <f t="shared" si="98"/>
        <v>5.387432868544817E-3</v>
      </c>
    </row>
    <row r="2206" spans="1:5" x14ac:dyDescent="0.25">
      <c r="A2206" s="7">
        <v>29021</v>
      </c>
      <c r="B2206">
        <v>102.089996</v>
      </c>
      <c r="D2206" s="2"/>
      <c r="E2206" s="1">
        <f t="shared" si="98"/>
        <v>5.9118929138219922E-3</v>
      </c>
    </row>
    <row r="2207" spans="1:5" x14ac:dyDescent="0.25">
      <c r="A2207" s="7">
        <v>29014</v>
      </c>
      <c r="B2207">
        <v>101.489998</v>
      </c>
      <c r="D2207" s="2"/>
      <c r="E2207" s="1">
        <f t="shared" si="98"/>
        <v>2.3394172096282473E-2</v>
      </c>
    </row>
    <row r="2208" spans="1:5" x14ac:dyDescent="0.25">
      <c r="A2208" s="7">
        <v>29007</v>
      </c>
      <c r="B2208">
        <v>99.169998000000007</v>
      </c>
      <c r="D2208" s="2"/>
      <c r="E2208" s="1">
        <f t="shared" si="98"/>
        <v>-1.0476980538046354E-2</v>
      </c>
    </row>
    <row r="2209" spans="1:5" x14ac:dyDescent="0.25">
      <c r="A2209" s="7">
        <v>29000</v>
      </c>
      <c r="B2209">
        <v>100.220001</v>
      </c>
      <c r="D2209" s="2"/>
      <c r="E2209" s="1">
        <f t="shared" si="98"/>
        <v>2.9020414290001906E-3</v>
      </c>
    </row>
    <row r="2210" spans="1:5" x14ac:dyDescent="0.25">
      <c r="A2210" s="7">
        <v>28993</v>
      </c>
      <c r="B2210">
        <v>99.93</v>
      </c>
      <c r="D2210" s="2"/>
      <c r="E2210" s="1">
        <f t="shared" si="98"/>
        <v>1.4311845746402208E-2</v>
      </c>
    </row>
    <row r="2211" spans="1:5" x14ac:dyDescent="0.25">
      <c r="A2211" s="7">
        <v>28986</v>
      </c>
      <c r="B2211">
        <v>98.519997000000004</v>
      </c>
      <c r="D2211" s="2"/>
      <c r="E2211" s="1">
        <f t="shared" si="98"/>
        <v>-2.1551345286496271E-2</v>
      </c>
    </row>
    <row r="2212" spans="1:5" x14ac:dyDescent="0.25">
      <c r="A2212" s="7">
        <v>28979</v>
      </c>
      <c r="B2212">
        <v>100.69000200000001</v>
      </c>
      <c r="D2212" s="2"/>
      <c r="E2212" s="1">
        <f t="shared" si="98"/>
        <v>-1.0903742311284548E-2</v>
      </c>
    </row>
    <row r="2213" spans="1:5" x14ac:dyDescent="0.25">
      <c r="A2213" s="7">
        <v>28972</v>
      </c>
      <c r="B2213">
        <v>101.800003</v>
      </c>
      <c r="D2213" s="2"/>
      <c r="E2213" s="1">
        <f t="shared" si="98"/>
        <v>5.6307417080685429E-3</v>
      </c>
    </row>
    <row r="2214" spans="1:5" x14ac:dyDescent="0.25">
      <c r="A2214" s="7">
        <v>28965</v>
      </c>
      <c r="B2214">
        <v>101.230003</v>
      </c>
      <c r="D2214" s="2"/>
      <c r="E2214" s="1">
        <f t="shared" si="98"/>
        <v>-7.5489901960784644E-3</v>
      </c>
    </row>
    <row r="2215" spans="1:5" x14ac:dyDescent="0.25">
      <c r="A2215" s="7">
        <v>28958</v>
      </c>
      <c r="B2215">
        <v>102</v>
      </c>
      <c r="D2215" s="2"/>
      <c r="E2215" s="1">
        <f t="shared" si="98"/>
        <v>-1.1436324869160797E-2</v>
      </c>
    </row>
    <row r="2216" spans="1:5" x14ac:dyDescent="0.25">
      <c r="A2216" s="7">
        <v>28951</v>
      </c>
      <c r="B2216">
        <v>103.18</v>
      </c>
      <c r="D2216" s="2"/>
      <c r="E2216" s="1">
        <f t="shared" si="98"/>
        <v>1.5651186756617363E-2</v>
      </c>
    </row>
    <row r="2217" spans="1:5" x14ac:dyDescent="0.25">
      <c r="A2217" s="7">
        <v>28944</v>
      </c>
      <c r="B2217">
        <v>101.589996</v>
      </c>
      <c r="D2217" s="2"/>
      <c r="E2217" s="1">
        <f t="shared" si="98"/>
        <v>-9.8444883827708551E-5</v>
      </c>
    </row>
    <row r="2218" spans="1:5" x14ac:dyDescent="0.25">
      <c r="A2218" s="7">
        <v>28937</v>
      </c>
      <c r="B2218">
        <v>101.599998</v>
      </c>
      <c r="D2218" s="2"/>
      <c r="E2218" s="1">
        <f t="shared" si="98"/>
        <v>9.0376003766490243E-3</v>
      </c>
    </row>
    <row r="2219" spans="1:5" x14ac:dyDescent="0.25">
      <c r="A2219" s="7">
        <v>28930</v>
      </c>
      <c r="B2219">
        <v>100.69000200000001</v>
      </c>
      <c r="D2219" s="2"/>
      <c r="E2219" s="1">
        <f t="shared" si="98"/>
        <v>1.1553154394684073E-2</v>
      </c>
    </row>
    <row r="2220" spans="1:5" x14ac:dyDescent="0.25">
      <c r="A2220" s="7">
        <v>28923</v>
      </c>
      <c r="B2220">
        <v>99.540001000000004</v>
      </c>
      <c r="D2220" s="2"/>
      <c r="E2220" s="1">
        <f t="shared" si="98"/>
        <v>2.6503041904681446E-2</v>
      </c>
    </row>
    <row r="2221" spans="1:5" x14ac:dyDescent="0.25">
      <c r="A2221" s="7">
        <v>28916</v>
      </c>
      <c r="B2221">
        <v>96.970000999999996</v>
      </c>
      <c r="D2221" s="2"/>
      <c r="E2221" s="1">
        <f t="shared" si="98"/>
        <v>-8.2838822692155034E-3</v>
      </c>
    </row>
    <row r="2222" spans="1:5" x14ac:dyDescent="0.25">
      <c r="A2222" s="7">
        <v>28909</v>
      </c>
      <c r="B2222">
        <v>97.779999000000004</v>
      </c>
      <c r="D2222" s="2"/>
      <c r="E2222" s="1">
        <f t="shared" si="98"/>
        <v>-9.0199555897426675E-3</v>
      </c>
    </row>
    <row r="2223" spans="1:5" x14ac:dyDescent="0.25">
      <c r="A2223" s="7">
        <v>28902</v>
      </c>
      <c r="B2223">
        <v>98.669998000000007</v>
      </c>
      <c r="D2223" s="2"/>
      <c r="E2223" s="1">
        <f t="shared" si="98"/>
        <v>8.1740571725537059E-3</v>
      </c>
    </row>
    <row r="2224" spans="1:5" x14ac:dyDescent="0.25">
      <c r="A2224" s="7">
        <v>28895</v>
      </c>
      <c r="B2224">
        <v>97.870002999999997</v>
      </c>
      <c r="D2224" s="2"/>
      <c r="E2224" s="1">
        <f t="shared" si="98"/>
        <v>-1.6381879396984989E-2</v>
      </c>
    </row>
    <row r="2225" spans="1:5" x14ac:dyDescent="0.25">
      <c r="A2225" s="7">
        <v>28888</v>
      </c>
      <c r="B2225">
        <v>99.5</v>
      </c>
      <c r="D2225" s="2"/>
      <c r="E2225" s="1">
        <f t="shared" si="98"/>
        <v>-2.316906515640027E-2</v>
      </c>
    </row>
    <row r="2226" spans="1:5" x14ac:dyDescent="0.25">
      <c r="A2226" s="7">
        <v>28881</v>
      </c>
      <c r="B2226">
        <v>101.860001</v>
      </c>
      <c r="D2226" s="2"/>
      <c r="E2226" s="1">
        <f t="shared" si="98"/>
        <v>2.115289223057637E-2</v>
      </c>
    </row>
    <row r="2227" spans="1:5" x14ac:dyDescent="0.25">
      <c r="A2227" s="7">
        <v>28874</v>
      </c>
      <c r="B2227">
        <v>99.75</v>
      </c>
      <c r="D2227" s="2"/>
      <c r="E2227" s="1">
        <f t="shared" si="98"/>
        <v>-1.8012608826178944E-3</v>
      </c>
    </row>
    <row r="2228" spans="1:5" x14ac:dyDescent="0.25">
      <c r="A2228" s="7">
        <v>28867</v>
      </c>
      <c r="B2228">
        <v>99.93</v>
      </c>
      <c r="D2228" s="2"/>
      <c r="E2228" s="1">
        <f t="shared" si="98"/>
        <v>8.0702413417808039E-3</v>
      </c>
    </row>
    <row r="2229" spans="1:5" x14ac:dyDescent="0.25">
      <c r="A2229" s="7">
        <v>28860</v>
      </c>
      <c r="B2229">
        <v>99.129997000000003</v>
      </c>
      <c r="D2229" s="2"/>
      <c r="E2229" s="1">
        <f t="shared" si="98"/>
        <v>3.1422286635914176E-2</v>
      </c>
    </row>
    <row r="2230" spans="1:5" x14ac:dyDescent="0.25">
      <c r="A2230" s="7">
        <v>28853</v>
      </c>
      <c r="B2230">
        <v>96.110000999999997</v>
      </c>
      <c r="D2230" s="2"/>
      <c r="E2230" s="1">
        <f t="shared" si="98"/>
        <v>-2.0765964505574663E-3</v>
      </c>
    </row>
    <row r="2231" spans="1:5" x14ac:dyDescent="0.25">
      <c r="A2231" s="7">
        <v>28846</v>
      </c>
      <c r="B2231">
        <v>96.309997999999993</v>
      </c>
      <c r="D2231" s="2"/>
      <c r="E2231" s="1">
        <f t="shared" si="98"/>
        <v>1.0280037547885534E-2</v>
      </c>
    </row>
    <row r="2232" spans="1:5" x14ac:dyDescent="0.25">
      <c r="A2232" s="7">
        <v>28839</v>
      </c>
      <c r="B2232">
        <v>95.330001999999993</v>
      </c>
      <c r="D2232" s="2"/>
      <c r="E2232" s="1">
        <f t="shared" si="98"/>
        <v>-1.3453327541757099E-2</v>
      </c>
    </row>
    <row r="2233" spans="1:5" x14ac:dyDescent="0.25">
      <c r="A2233" s="7">
        <v>28832</v>
      </c>
      <c r="B2233">
        <v>96.629997000000003</v>
      </c>
      <c r="D2233" s="2"/>
      <c r="E2233" s="1">
        <f t="shared" si="98"/>
        <v>3.6352098424927703E-3</v>
      </c>
    </row>
    <row r="2234" spans="1:5" x14ac:dyDescent="0.25">
      <c r="A2234" s="7">
        <v>28825</v>
      </c>
      <c r="B2234">
        <v>96.279999000000004</v>
      </c>
      <c r="D2234" s="2"/>
      <c r="E2234" s="1">
        <f t="shared" si="98"/>
        <v>5.1153355766224706E-3</v>
      </c>
    </row>
    <row r="2235" spans="1:5" x14ac:dyDescent="0.25">
      <c r="A2235" s="7">
        <v>28818</v>
      </c>
      <c r="B2235">
        <v>95.790001000000004</v>
      </c>
      <c r="D2235" s="2"/>
      <c r="E2235" s="1">
        <f t="shared" si="98"/>
        <v>1.4509669868876696E-2</v>
      </c>
    </row>
    <row r="2236" spans="1:5" x14ac:dyDescent="0.25">
      <c r="A2236" s="7">
        <v>28811</v>
      </c>
      <c r="B2236">
        <v>94.419998000000007</v>
      </c>
      <c r="D2236" s="2"/>
      <c r="E2236" s="1">
        <f t="shared" si="98"/>
        <v>-3.6931414063461343E-3</v>
      </c>
    </row>
    <row r="2237" spans="1:5" x14ac:dyDescent="0.25">
      <c r="A2237" s="7">
        <v>28804</v>
      </c>
      <c r="B2237">
        <v>94.769997000000004</v>
      </c>
      <c r="D2237" s="2"/>
      <c r="E2237" s="1">
        <f t="shared" si="98"/>
        <v>-1.4660043668122347E-2</v>
      </c>
    </row>
    <row r="2238" spans="1:5" x14ac:dyDescent="0.25">
      <c r="A2238" s="7">
        <v>28797</v>
      </c>
      <c r="B2238">
        <v>96.18</v>
      </c>
      <c r="D2238" s="2"/>
      <c r="E2238" s="1">
        <f t="shared" si="98"/>
        <v>1.6809430883156118E-2</v>
      </c>
    </row>
    <row r="2239" spans="1:5" x14ac:dyDescent="0.25">
      <c r="A2239" s="7">
        <v>28790</v>
      </c>
      <c r="B2239">
        <v>94.589995999999999</v>
      </c>
      <c r="D2239" s="2"/>
      <c r="E2239" s="1">
        <f t="shared" si="98"/>
        <v>-3.4303227186418317E-2</v>
      </c>
    </row>
    <row r="2240" spans="1:5" x14ac:dyDescent="0.25">
      <c r="A2240" s="7">
        <v>28783</v>
      </c>
      <c r="B2240">
        <v>97.949996999999996</v>
      </c>
      <c r="D2240" s="2"/>
      <c r="E2240" s="1">
        <f t="shared" si="98"/>
        <v>-6.4112428277759315E-2</v>
      </c>
    </row>
    <row r="2241" spans="1:5" x14ac:dyDescent="0.25">
      <c r="A2241" s="7">
        <v>28776</v>
      </c>
      <c r="B2241">
        <v>104.660004</v>
      </c>
      <c r="D2241" s="2"/>
      <c r="E2241" s="1">
        <f t="shared" si="98"/>
        <v>1.1012432699355701E-2</v>
      </c>
    </row>
    <row r="2242" spans="1:5" x14ac:dyDescent="0.25">
      <c r="A2242" s="7">
        <v>28769</v>
      </c>
      <c r="B2242">
        <v>103.519997</v>
      </c>
      <c r="D2242" s="2"/>
      <c r="E2242" s="1">
        <f t="shared" si="98"/>
        <v>9.5572068504270469E-3</v>
      </c>
    </row>
    <row r="2243" spans="1:5" x14ac:dyDescent="0.25">
      <c r="A2243" s="7">
        <v>28762</v>
      </c>
      <c r="B2243">
        <v>102.540001</v>
      </c>
      <c r="D2243" s="2"/>
      <c r="E2243" s="1">
        <f t="shared" ref="E2243:E2306" si="99">B2243/B2244-1</f>
        <v>6.8735764679330735E-3</v>
      </c>
    </row>
    <row r="2244" spans="1:5" x14ac:dyDescent="0.25">
      <c r="A2244" s="7">
        <v>28755</v>
      </c>
      <c r="B2244">
        <v>101.839996</v>
      </c>
      <c r="D2244" s="2"/>
      <c r="E2244" s="1">
        <f t="shared" si="99"/>
        <v>-2.1897876818155693E-2</v>
      </c>
    </row>
    <row r="2245" spans="1:5" x14ac:dyDescent="0.25">
      <c r="A2245" s="7">
        <v>28748</v>
      </c>
      <c r="B2245">
        <v>104.120003</v>
      </c>
      <c r="D2245" s="2"/>
      <c r="E2245" s="1">
        <f t="shared" si="99"/>
        <v>-2.5002322080697525E-2</v>
      </c>
    </row>
    <row r="2246" spans="1:5" x14ac:dyDescent="0.25">
      <c r="A2246" s="7">
        <v>28741</v>
      </c>
      <c r="B2246">
        <v>106.790001</v>
      </c>
      <c r="D2246" s="2"/>
      <c r="E2246" s="1">
        <f t="shared" si="99"/>
        <v>2.9996151620370393E-2</v>
      </c>
    </row>
    <row r="2247" spans="1:5" x14ac:dyDescent="0.25">
      <c r="A2247" s="7">
        <v>28734</v>
      </c>
      <c r="B2247">
        <v>103.68</v>
      </c>
      <c r="D2247" s="2"/>
      <c r="E2247" s="1">
        <f t="shared" si="99"/>
        <v>-1.1630142771589247E-2</v>
      </c>
    </row>
    <row r="2248" spans="1:5" x14ac:dyDescent="0.25">
      <c r="A2248" s="7">
        <v>28727</v>
      </c>
      <c r="B2248">
        <v>104.900002</v>
      </c>
      <c r="D2248" s="2"/>
      <c r="E2248" s="1">
        <f t="shared" si="99"/>
        <v>1.6232120226331581E-3</v>
      </c>
    </row>
    <row r="2249" spans="1:5" x14ac:dyDescent="0.25">
      <c r="A2249" s="7">
        <v>28720</v>
      </c>
      <c r="B2249">
        <v>104.730003</v>
      </c>
      <c r="D2249" s="2"/>
      <c r="E2249" s="1">
        <f t="shared" si="99"/>
        <v>7.406733430230128E-3</v>
      </c>
    </row>
    <row r="2250" spans="1:5" x14ac:dyDescent="0.25">
      <c r="A2250" s="7">
        <v>28713</v>
      </c>
      <c r="B2250">
        <v>103.959999</v>
      </c>
      <c r="D2250" s="2"/>
      <c r="E2250" s="1">
        <f t="shared" si="99"/>
        <v>3.8492110055643458E-4</v>
      </c>
    </row>
    <row r="2251" spans="1:5" x14ac:dyDescent="0.25">
      <c r="A2251" s="7">
        <v>28706</v>
      </c>
      <c r="B2251">
        <v>103.91999800000001</v>
      </c>
      <c r="D2251" s="2"/>
      <c r="E2251" s="1">
        <f t="shared" si="99"/>
        <v>3.9199980000000023E-2</v>
      </c>
    </row>
    <row r="2252" spans="1:5" x14ac:dyDescent="0.25">
      <c r="A2252" s="7">
        <v>28699</v>
      </c>
      <c r="B2252">
        <v>100</v>
      </c>
      <c r="D2252" s="2"/>
      <c r="E2252" s="1">
        <f t="shared" si="99"/>
        <v>2.3017902813299296E-2</v>
      </c>
    </row>
    <row r="2253" spans="1:5" x14ac:dyDescent="0.25">
      <c r="A2253" s="7">
        <v>28692</v>
      </c>
      <c r="B2253">
        <v>97.75</v>
      </c>
      <c r="D2253" s="2"/>
      <c r="E2253" s="1">
        <f t="shared" si="99"/>
        <v>1.7421397470356315E-3</v>
      </c>
    </row>
    <row r="2254" spans="1:5" x14ac:dyDescent="0.25">
      <c r="A2254" s="7">
        <v>28685</v>
      </c>
      <c r="B2254">
        <v>97.580001999999993</v>
      </c>
      <c r="D2254" s="2"/>
      <c r="E2254" s="1">
        <f t="shared" si="99"/>
        <v>2.8348646099153108E-2</v>
      </c>
    </row>
    <row r="2255" spans="1:5" x14ac:dyDescent="0.25">
      <c r="A2255" s="7">
        <v>28678</v>
      </c>
      <c r="B2255">
        <v>94.889999000000003</v>
      </c>
      <c r="D2255" s="2"/>
      <c r="E2255" s="1">
        <f t="shared" si="99"/>
        <v>-6.6994662064217003E-3</v>
      </c>
    </row>
    <row r="2256" spans="1:5" x14ac:dyDescent="0.25">
      <c r="A2256" s="7">
        <v>28671</v>
      </c>
      <c r="B2256">
        <v>95.529999000000004</v>
      </c>
      <c r="D2256" s="2"/>
      <c r="E2256" s="1">
        <f t="shared" si="99"/>
        <v>-3.3385394541165514E-3</v>
      </c>
    </row>
    <row r="2257" spans="1:5" x14ac:dyDescent="0.25">
      <c r="A2257" s="7">
        <v>28664</v>
      </c>
      <c r="B2257">
        <v>95.849997999999999</v>
      </c>
      <c r="D2257" s="2"/>
      <c r="E2257" s="1">
        <f t="shared" si="99"/>
        <v>-1.611578764351862E-2</v>
      </c>
    </row>
    <row r="2258" spans="1:5" x14ac:dyDescent="0.25">
      <c r="A2258" s="7">
        <v>28657</v>
      </c>
      <c r="B2258">
        <v>97.419998000000007</v>
      </c>
      <c r="D2258" s="2"/>
      <c r="E2258" s="1">
        <f t="shared" si="99"/>
        <v>-2.5117602321625188E-2</v>
      </c>
    </row>
    <row r="2259" spans="1:5" x14ac:dyDescent="0.25">
      <c r="A2259" s="7">
        <v>28650</v>
      </c>
      <c r="B2259">
        <v>99.93</v>
      </c>
      <c r="D2259" s="2"/>
      <c r="E2259" s="1">
        <f t="shared" si="99"/>
        <v>1.8239260426322179E-2</v>
      </c>
    </row>
    <row r="2260" spans="1:5" x14ac:dyDescent="0.25">
      <c r="A2260" s="7">
        <v>28643</v>
      </c>
      <c r="B2260">
        <v>98.139999000000003</v>
      </c>
      <c r="D2260" s="2"/>
      <c r="E2260" s="1">
        <f t="shared" si="99"/>
        <v>1.6152381110946967E-2</v>
      </c>
    </row>
    <row r="2261" spans="1:5" x14ac:dyDescent="0.25">
      <c r="A2261" s="7">
        <v>28636</v>
      </c>
      <c r="B2261">
        <v>96.580001999999993</v>
      </c>
      <c r="D2261" s="2"/>
      <c r="E2261" s="1">
        <f t="shared" si="99"/>
        <v>-1.5695076976302236E-2</v>
      </c>
    </row>
    <row r="2262" spans="1:5" x14ac:dyDescent="0.25">
      <c r="A2262" s="7">
        <v>28629</v>
      </c>
      <c r="B2262">
        <v>98.120002999999997</v>
      </c>
      <c r="D2262" s="2"/>
      <c r="E2262" s="1">
        <f t="shared" si="99"/>
        <v>5.0987050066275685E-4</v>
      </c>
    </row>
    <row r="2263" spans="1:5" x14ac:dyDescent="0.25">
      <c r="A2263" s="7">
        <v>28622</v>
      </c>
      <c r="B2263">
        <v>98.07</v>
      </c>
      <c r="D2263" s="2"/>
      <c r="E2263" s="1">
        <f t="shared" si="99"/>
        <v>1.5953600082394992E-2</v>
      </c>
    </row>
    <row r="2264" spans="1:5" x14ac:dyDescent="0.25">
      <c r="A2264" s="7">
        <v>28615</v>
      </c>
      <c r="B2264">
        <v>96.529999000000004</v>
      </c>
      <c r="D2264" s="2"/>
      <c r="E2264" s="1">
        <f t="shared" si="99"/>
        <v>-3.0982442817669709E-3</v>
      </c>
    </row>
    <row r="2265" spans="1:5" x14ac:dyDescent="0.25">
      <c r="A2265" s="7">
        <v>28608</v>
      </c>
      <c r="B2265">
        <v>96.830001999999993</v>
      </c>
      <c r="D2265" s="2"/>
      <c r="E2265" s="1">
        <f t="shared" si="99"/>
        <v>2.6393959143267143E-2</v>
      </c>
    </row>
    <row r="2266" spans="1:5" x14ac:dyDescent="0.25">
      <c r="A2266" s="7">
        <v>28601</v>
      </c>
      <c r="B2266">
        <v>94.339995999999999</v>
      </c>
      <c r="D2266" s="2"/>
      <c r="E2266" s="1">
        <f t="shared" si="99"/>
        <v>1.5281941783941821E-2</v>
      </c>
    </row>
    <row r="2267" spans="1:5" x14ac:dyDescent="0.25">
      <c r="A2267" s="7">
        <v>28594</v>
      </c>
      <c r="B2267">
        <v>92.919998000000007</v>
      </c>
      <c r="D2267" s="2"/>
      <c r="E2267" s="1">
        <f t="shared" si="99"/>
        <v>3.0497948996294655E-2</v>
      </c>
    </row>
    <row r="2268" spans="1:5" x14ac:dyDescent="0.25">
      <c r="A2268" s="7">
        <v>28587</v>
      </c>
      <c r="B2268">
        <v>90.169998000000007</v>
      </c>
      <c r="D2268" s="2"/>
      <c r="E2268" s="1">
        <f t="shared" si="99"/>
        <v>1.0761114345489542E-2</v>
      </c>
    </row>
    <row r="2269" spans="1:5" x14ac:dyDescent="0.25">
      <c r="A2269" s="7">
        <v>28580</v>
      </c>
      <c r="B2269">
        <v>89.209998999999996</v>
      </c>
      <c r="D2269" s="2"/>
      <c r="E2269" s="1">
        <f t="shared" si="99"/>
        <v>-1.6786257645632352E-3</v>
      </c>
    </row>
    <row r="2270" spans="1:5" x14ac:dyDescent="0.25">
      <c r="A2270" s="7">
        <v>28573</v>
      </c>
      <c r="B2270">
        <v>89.360000999999997</v>
      </c>
      <c r="D2270" s="2"/>
      <c r="E2270" s="1">
        <f t="shared" si="99"/>
        <v>-9.3125945447647407E-3</v>
      </c>
    </row>
    <row r="2271" spans="1:5" x14ac:dyDescent="0.25">
      <c r="A2271" s="7">
        <v>28566</v>
      </c>
      <c r="B2271">
        <v>90.199996999999996</v>
      </c>
      <c r="D2271" s="2"/>
      <c r="E2271" s="1">
        <f t="shared" si="99"/>
        <v>1.4851485649802543E-2</v>
      </c>
    </row>
    <row r="2272" spans="1:5" x14ac:dyDescent="0.25">
      <c r="A2272" s="7">
        <v>28559</v>
      </c>
      <c r="B2272">
        <v>88.879997000000003</v>
      </c>
      <c r="D2272" s="2"/>
      <c r="E2272" s="1">
        <f t="shared" si="99"/>
        <v>1.6352201818829126E-2</v>
      </c>
    </row>
    <row r="2273" spans="1:5" x14ac:dyDescent="0.25">
      <c r="A2273" s="7">
        <v>28552</v>
      </c>
      <c r="B2273">
        <v>87.449996999999996</v>
      </c>
      <c r="D2273" s="2"/>
      <c r="E2273" s="1">
        <f t="shared" si="99"/>
        <v>-1.1752751988987509E-2</v>
      </c>
    </row>
    <row r="2274" spans="1:5" x14ac:dyDescent="0.25">
      <c r="A2274" s="7">
        <v>28545</v>
      </c>
      <c r="B2274">
        <v>88.489998</v>
      </c>
      <c r="D2274" s="2"/>
      <c r="E2274" s="1">
        <f t="shared" si="99"/>
        <v>6.0254548206624126E-3</v>
      </c>
    </row>
    <row r="2275" spans="1:5" x14ac:dyDescent="0.25">
      <c r="A2275" s="7">
        <v>28538</v>
      </c>
      <c r="B2275">
        <v>87.959998999999996</v>
      </c>
      <c r="D2275" s="2"/>
      <c r="E2275" s="1">
        <f t="shared" si="99"/>
        <v>-2.353466866042031E-2</v>
      </c>
    </row>
    <row r="2276" spans="1:5" x14ac:dyDescent="0.25">
      <c r="A2276" s="7">
        <v>28531</v>
      </c>
      <c r="B2276">
        <v>90.080001999999993</v>
      </c>
      <c r="D2276" s="2"/>
      <c r="E2276" s="1">
        <f t="shared" si="99"/>
        <v>5.1327715309270605E-3</v>
      </c>
    </row>
    <row r="2277" spans="1:5" x14ac:dyDescent="0.25">
      <c r="A2277" s="7">
        <v>28524</v>
      </c>
      <c r="B2277">
        <v>89.620002999999997</v>
      </c>
      <c r="D2277" s="2"/>
      <c r="E2277" s="1">
        <f t="shared" si="99"/>
        <v>1.1740810301629878E-2</v>
      </c>
    </row>
    <row r="2278" spans="1:5" x14ac:dyDescent="0.25">
      <c r="A2278" s="7">
        <v>28517</v>
      </c>
      <c r="B2278">
        <v>88.580001999999993</v>
      </c>
      <c r="D2278" s="2"/>
      <c r="E2278" s="1">
        <f t="shared" si="99"/>
        <v>-1.4573334237104718E-2</v>
      </c>
    </row>
    <row r="2279" spans="1:5" x14ac:dyDescent="0.25">
      <c r="A2279" s="7">
        <v>28510</v>
      </c>
      <c r="B2279">
        <v>89.889999000000003</v>
      </c>
      <c r="D2279" s="2"/>
      <c r="E2279" s="1">
        <f t="shared" si="99"/>
        <v>2.2298695009506098E-3</v>
      </c>
    </row>
    <row r="2280" spans="1:5" x14ac:dyDescent="0.25">
      <c r="A2280" s="7">
        <v>28503</v>
      </c>
      <c r="B2280">
        <v>89.690002000000007</v>
      </c>
      <c r="D2280" s="2"/>
      <c r="E2280" s="1">
        <f t="shared" si="99"/>
        <v>-2.1065279816679272E-2</v>
      </c>
    </row>
    <row r="2281" spans="1:5" x14ac:dyDescent="0.25">
      <c r="A2281" s="7">
        <v>28496</v>
      </c>
      <c r="B2281">
        <v>91.620002999999997</v>
      </c>
      <c r="D2281" s="2"/>
      <c r="E2281" s="1">
        <f t="shared" si="99"/>
        <v>-3.6593008130242022E-2</v>
      </c>
    </row>
    <row r="2282" spans="1:5" x14ac:dyDescent="0.25">
      <c r="A2282" s="7">
        <v>28489</v>
      </c>
      <c r="B2282">
        <v>95.099997999999999</v>
      </c>
      <c r="D2282" s="2"/>
      <c r="E2282" s="1">
        <f t="shared" si="99"/>
        <v>4.3298763474521884E-3</v>
      </c>
    </row>
    <row r="2283" spans="1:5" x14ac:dyDescent="0.25">
      <c r="A2283" s="7">
        <v>28482</v>
      </c>
      <c r="B2283">
        <v>94.690002000000007</v>
      </c>
      <c r="D2283" s="2"/>
      <c r="E2283" s="1">
        <f t="shared" si="99"/>
        <v>1.3811562873414118E-2</v>
      </c>
    </row>
    <row r="2284" spans="1:5" x14ac:dyDescent="0.25">
      <c r="A2284" s="7">
        <v>28475</v>
      </c>
      <c r="B2284">
        <v>93.400002000000001</v>
      </c>
      <c r="D2284" s="2"/>
      <c r="E2284" s="1">
        <f t="shared" si="99"/>
        <v>-2.6695140914145821E-3</v>
      </c>
    </row>
    <row r="2285" spans="1:5" x14ac:dyDescent="0.25">
      <c r="A2285" s="7">
        <v>28468</v>
      </c>
      <c r="B2285">
        <v>93.650002000000001</v>
      </c>
      <c r="D2285" s="2"/>
      <c r="E2285" s="1">
        <f t="shared" si="99"/>
        <v>-1.0774226487255345E-2</v>
      </c>
    </row>
    <row r="2286" spans="1:5" x14ac:dyDescent="0.25">
      <c r="A2286" s="7">
        <v>28461</v>
      </c>
      <c r="B2286">
        <v>94.669998000000007</v>
      </c>
      <c r="D2286" s="2"/>
      <c r="E2286" s="1">
        <f t="shared" si="99"/>
        <v>-2.0891549883306437E-2</v>
      </c>
    </row>
    <row r="2287" spans="1:5" x14ac:dyDescent="0.25">
      <c r="A2287" s="7">
        <v>28454</v>
      </c>
      <c r="B2287">
        <v>96.690002000000007</v>
      </c>
      <c r="D2287" s="2"/>
      <c r="E2287" s="1">
        <f t="shared" si="99"/>
        <v>1.4266232785770994E-2</v>
      </c>
    </row>
    <row r="2288" spans="1:5" x14ac:dyDescent="0.25">
      <c r="A2288" s="7">
        <v>28447</v>
      </c>
      <c r="B2288">
        <v>95.330001999999993</v>
      </c>
      <c r="D2288" s="2"/>
      <c r="E2288" s="1">
        <f t="shared" si="99"/>
        <v>-6.7722544247055261E-3</v>
      </c>
    </row>
    <row r="2289" spans="1:5" x14ac:dyDescent="0.25">
      <c r="A2289" s="7">
        <v>28440</v>
      </c>
      <c r="B2289">
        <v>95.980002999999996</v>
      </c>
      <c r="D2289" s="2"/>
      <c r="E2289" s="1">
        <f t="shared" si="99"/>
        <v>4.8045434635391349E-2</v>
      </c>
    </row>
    <row r="2290" spans="1:5" x14ac:dyDescent="0.25">
      <c r="A2290" s="7">
        <v>28433</v>
      </c>
      <c r="B2290">
        <v>91.580001999999993</v>
      </c>
      <c r="D2290" s="2"/>
      <c r="E2290" s="1">
        <f t="shared" si="99"/>
        <v>-1.1121898163028887E-2</v>
      </c>
    </row>
    <row r="2291" spans="1:5" x14ac:dyDescent="0.25">
      <c r="A2291" s="7">
        <v>28426</v>
      </c>
      <c r="B2291">
        <v>92.610000999999997</v>
      </c>
      <c r="D2291" s="2"/>
      <c r="E2291" s="1">
        <f t="shared" si="99"/>
        <v>3.1412586655112928E-3</v>
      </c>
    </row>
    <row r="2292" spans="1:5" x14ac:dyDescent="0.25">
      <c r="A2292" s="7">
        <v>28419</v>
      </c>
      <c r="B2292">
        <v>92.32</v>
      </c>
      <c r="D2292" s="2"/>
      <c r="E2292" s="1">
        <f t="shared" si="99"/>
        <v>-1.3253506055012965E-2</v>
      </c>
    </row>
    <row r="2293" spans="1:5" x14ac:dyDescent="0.25">
      <c r="A2293" s="7">
        <v>28412</v>
      </c>
      <c r="B2293">
        <v>93.559997999999993</v>
      </c>
      <c r="D2293" s="2"/>
      <c r="E2293" s="1">
        <f t="shared" si="99"/>
        <v>-2.5112045169198294E-2</v>
      </c>
    </row>
    <row r="2294" spans="1:5" x14ac:dyDescent="0.25">
      <c r="A2294" s="7">
        <v>28405</v>
      </c>
      <c r="B2294">
        <v>95.970000999999996</v>
      </c>
      <c r="D2294" s="2"/>
      <c r="E2294" s="1">
        <f t="shared" si="99"/>
        <v>-5.8012846348419744E-3</v>
      </c>
    </row>
    <row r="2295" spans="1:5" x14ac:dyDescent="0.25">
      <c r="A2295" s="7">
        <v>28398</v>
      </c>
      <c r="B2295">
        <v>96.529999000000004</v>
      </c>
      <c r="D2295" s="2"/>
      <c r="E2295" s="1">
        <f t="shared" si="99"/>
        <v>1.5677588218880656E-2</v>
      </c>
    </row>
    <row r="2296" spans="1:5" x14ac:dyDescent="0.25">
      <c r="A2296" s="7">
        <v>28391</v>
      </c>
      <c r="B2296">
        <v>95.040001000000004</v>
      </c>
      <c r="D2296" s="2"/>
      <c r="E2296" s="1">
        <f t="shared" si="99"/>
        <v>-1.4925393399915166E-2</v>
      </c>
    </row>
    <row r="2297" spans="1:5" x14ac:dyDescent="0.25">
      <c r="A2297" s="7">
        <v>28384</v>
      </c>
      <c r="B2297">
        <v>96.480002999999996</v>
      </c>
      <c r="D2297" s="2"/>
      <c r="E2297" s="1">
        <f t="shared" si="99"/>
        <v>1.1414340207087648E-3</v>
      </c>
    </row>
    <row r="2298" spans="1:5" x14ac:dyDescent="0.25">
      <c r="A2298" s="7">
        <v>28377</v>
      </c>
      <c r="B2298">
        <v>96.370002999999997</v>
      </c>
      <c r="D2298" s="2"/>
      <c r="E2298" s="1">
        <f t="shared" si="99"/>
        <v>-1.1082545235994168E-2</v>
      </c>
    </row>
    <row r="2299" spans="1:5" x14ac:dyDescent="0.25">
      <c r="A2299" s="7">
        <v>28370</v>
      </c>
      <c r="B2299">
        <v>97.449996999999996</v>
      </c>
      <c r="D2299" s="2"/>
      <c r="E2299" s="1">
        <f t="shared" si="99"/>
        <v>1.4470112731003848E-2</v>
      </c>
    </row>
    <row r="2300" spans="1:5" x14ac:dyDescent="0.25">
      <c r="A2300" s="7">
        <v>28363</v>
      </c>
      <c r="B2300">
        <v>96.059997999999993</v>
      </c>
      <c r="D2300" s="2"/>
      <c r="E2300" s="1">
        <f t="shared" si="99"/>
        <v>-1.4870310432359646E-2</v>
      </c>
    </row>
    <row r="2301" spans="1:5" x14ac:dyDescent="0.25">
      <c r="A2301" s="7">
        <v>28356</v>
      </c>
      <c r="B2301">
        <v>97.510002</v>
      </c>
      <c r="D2301" s="2"/>
      <c r="E2301" s="1">
        <f t="shared" si="99"/>
        <v>-3.7800879785478969E-3</v>
      </c>
    </row>
    <row r="2302" spans="1:5" x14ac:dyDescent="0.25">
      <c r="A2302" s="7">
        <v>28349</v>
      </c>
      <c r="B2302">
        <v>97.879997000000003</v>
      </c>
      <c r="D2302" s="2"/>
      <c r="E2302" s="1">
        <f t="shared" si="99"/>
        <v>-8.9105405242904112E-3</v>
      </c>
    </row>
    <row r="2303" spans="1:5" x14ac:dyDescent="0.25">
      <c r="A2303" s="7">
        <v>28342</v>
      </c>
      <c r="B2303">
        <v>98.760002</v>
      </c>
      <c r="D2303" s="2"/>
      <c r="E2303" s="1">
        <f t="shared" si="99"/>
        <v>-9.1042996278056787E-4</v>
      </c>
    </row>
    <row r="2304" spans="1:5" x14ac:dyDescent="0.25">
      <c r="A2304" s="7">
        <v>28335</v>
      </c>
      <c r="B2304">
        <v>98.849997999999999</v>
      </c>
      <c r="D2304" s="2"/>
      <c r="E2304" s="1">
        <f t="shared" si="99"/>
        <v>-2.7736796060525259E-2</v>
      </c>
    </row>
    <row r="2305" spans="1:5" x14ac:dyDescent="0.25">
      <c r="A2305" s="7">
        <v>28328</v>
      </c>
      <c r="B2305">
        <v>101.66999800000001</v>
      </c>
      <c r="D2305" s="2"/>
      <c r="E2305" s="1">
        <f t="shared" si="99"/>
        <v>1.4873208225194556E-2</v>
      </c>
    </row>
    <row r="2306" spans="1:5" x14ac:dyDescent="0.25">
      <c r="A2306" s="7">
        <v>28321</v>
      </c>
      <c r="B2306">
        <v>100.18</v>
      </c>
      <c r="D2306" s="2"/>
      <c r="E2306" s="1">
        <f t="shared" si="99"/>
        <v>3.9081971749854727E-3</v>
      </c>
    </row>
    <row r="2307" spans="1:5" x14ac:dyDescent="0.25">
      <c r="A2307" s="7">
        <v>28314</v>
      </c>
      <c r="B2307">
        <v>99.790001000000004</v>
      </c>
      <c r="D2307" s="2"/>
      <c r="E2307" s="1">
        <f t="shared" ref="E2307:E2370" si="100">B2307/B2308-1</f>
        <v>-3.0968731887486278E-3</v>
      </c>
    </row>
    <row r="2308" spans="1:5" x14ac:dyDescent="0.25">
      <c r="A2308" s="7">
        <v>28307</v>
      </c>
      <c r="B2308">
        <v>100.099998</v>
      </c>
      <c r="D2308" s="2"/>
      <c r="E2308" s="1">
        <f t="shared" si="100"/>
        <v>-1.0771854713472639E-2</v>
      </c>
    </row>
    <row r="2309" spans="1:5" x14ac:dyDescent="0.25">
      <c r="A2309" s="7">
        <v>28300</v>
      </c>
      <c r="B2309">
        <v>101.19000200000001</v>
      </c>
      <c r="D2309" s="2"/>
      <c r="E2309" s="1">
        <f t="shared" si="100"/>
        <v>1.2203670979257231E-2</v>
      </c>
    </row>
    <row r="2310" spans="1:5" x14ac:dyDescent="0.25">
      <c r="A2310" s="7">
        <v>28293</v>
      </c>
      <c r="B2310">
        <v>99.970000999999996</v>
      </c>
      <c r="D2310" s="2"/>
      <c r="E2310" s="1">
        <f t="shared" si="100"/>
        <v>1.5336197596345746E-2</v>
      </c>
    </row>
    <row r="2311" spans="1:5" x14ac:dyDescent="0.25">
      <c r="A2311" s="7">
        <v>28286</v>
      </c>
      <c r="B2311">
        <v>98.459998999999996</v>
      </c>
      <c r="D2311" s="2"/>
      <c r="E2311" s="1">
        <f t="shared" si="100"/>
        <v>7.8820450837946421E-3</v>
      </c>
    </row>
    <row r="2312" spans="1:5" x14ac:dyDescent="0.25">
      <c r="A2312" s="7">
        <v>28279</v>
      </c>
      <c r="B2312">
        <v>97.690002000000007</v>
      </c>
      <c r="D2312" s="2"/>
      <c r="E2312" s="1">
        <f t="shared" si="100"/>
        <v>1.4750234177321131E-2</v>
      </c>
    </row>
    <row r="2313" spans="1:5" x14ac:dyDescent="0.25">
      <c r="A2313" s="7">
        <v>28272</v>
      </c>
      <c r="B2313">
        <v>96.269997000000004</v>
      </c>
      <c r="D2313" s="2"/>
      <c r="E2313" s="1">
        <f t="shared" si="100"/>
        <v>-3.1975868234566107E-2</v>
      </c>
    </row>
    <row r="2314" spans="1:5" x14ac:dyDescent="0.25">
      <c r="A2314" s="7">
        <v>28265</v>
      </c>
      <c r="B2314">
        <v>99.449996999999996</v>
      </c>
      <c r="D2314" s="2"/>
      <c r="E2314" s="1">
        <f t="shared" si="100"/>
        <v>4.2411188956994472E-3</v>
      </c>
    </row>
    <row r="2315" spans="1:5" x14ac:dyDescent="0.25">
      <c r="A2315" s="7">
        <v>28258</v>
      </c>
      <c r="B2315">
        <v>99.029999000000004</v>
      </c>
      <c r="D2315" s="2"/>
      <c r="E2315" s="1">
        <f t="shared" si="100"/>
        <v>-4.6235703010064633E-3</v>
      </c>
    </row>
    <row r="2316" spans="1:5" x14ac:dyDescent="0.25">
      <c r="A2316" s="7">
        <v>28251</v>
      </c>
      <c r="B2316">
        <v>99.489998</v>
      </c>
      <c r="D2316" s="2"/>
      <c r="E2316" s="1">
        <f t="shared" si="100"/>
        <v>1.0666354923479116E-2</v>
      </c>
    </row>
    <row r="2317" spans="1:5" x14ac:dyDescent="0.25">
      <c r="A2317" s="7">
        <v>28244</v>
      </c>
      <c r="B2317">
        <v>98.440002000000007</v>
      </c>
      <c r="D2317" s="2"/>
      <c r="E2317" s="1">
        <f t="shared" si="100"/>
        <v>0</v>
      </c>
    </row>
    <row r="2318" spans="1:5" x14ac:dyDescent="0.25">
      <c r="A2318" s="7">
        <v>28237</v>
      </c>
      <c r="B2318">
        <v>98.440002000000007</v>
      </c>
      <c r="D2318" s="2"/>
      <c r="E2318" s="1">
        <f t="shared" si="100"/>
        <v>-2.5732373062822833E-2</v>
      </c>
    </row>
    <row r="2319" spans="1:5" x14ac:dyDescent="0.25">
      <c r="A2319" s="7">
        <v>28230</v>
      </c>
      <c r="B2319">
        <v>101.040001</v>
      </c>
      <c r="D2319" s="2"/>
      <c r="E2319" s="1">
        <f t="shared" si="100"/>
        <v>2.7351327449950835E-2</v>
      </c>
    </row>
    <row r="2320" spans="1:5" x14ac:dyDescent="0.25">
      <c r="A2320" s="7">
        <v>28223</v>
      </c>
      <c r="B2320">
        <v>98.349997999999999</v>
      </c>
      <c r="D2320" s="2"/>
      <c r="E2320" s="1">
        <f t="shared" si="100"/>
        <v>-8.6684911669033804E-3</v>
      </c>
    </row>
    <row r="2321" spans="1:5" x14ac:dyDescent="0.25">
      <c r="A2321" s="7">
        <v>28216</v>
      </c>
      <c r="B2321">
        <v>99.209998999999996</v>
      </c>
      <c r="D2321" s="2"/>
      <c r="E2321" s="1">
        <f t="shared" si="100"/>
        <v>1.5142439231625726E-3</v>
      </c>
    </row>
    <row r="2322" spans="1:5" x14ac:dyDescent="0.25">
      <c r="A2322" s="7">
        <v>28209</v>
      </c>
      <c r="B2322">
        <v>99.059997999999993</v>
      </c>
      <c r="D2322" s="2"/>
      <c r="E2322" s="1">
        <f t="shared" si="100"/>
        <v>-2.7488739176431021E-2</v>
      </c>
    </row>
    <row r="2323" spans="1:5" x14ac:dyDescent="0.25">
      <c r="A2323" s="7">
        <v>28202</v>
      </c>
      <c r="B2323">
        <v>101.860001</v>
      </c>
      <c r="D2323" s="2"/>
      <c r="E2323" s="1">
        <f t="shared" si="100"/>
        <v>1.2021847749193348E-2</v>
      </c>
    </row>
    <row r="2324" spans="1:5" x14ac:dyDescent="0.25">
      <c r="A2324" s="7">
        <v>28195</v>
      </c>
      <c r="B2324">
        <v>100.650002</v>
      </c>
      <c r="D2324" s="2"/>
      <c r="E2324" s="1">
        <f t="shared" si="100"/>
        <v>-5.4347333626896255E-3</v>
      </c>
    </row>
    <row r="2325" spans="1:5" x14ac:dyDescent="0.25">
      <c r="A2325" s="7">
        <v>28188</v>
      </c>
      <c r="B2325">
        <v>101.199997</v>
      </c>
      <c r="D2325" s="2"/>
      <c r="E2325" s="1">
        <f t="shared" si="100"/>
        <v>1.7289846684061638E-2</v>
      </c>
    </row>
    <row r="2326" spans="1:5" x14ac:dyDescent="0.25">
      <c r="A2326" s="7">
        <v>28181</v>
      </c>
      <c r="B2326">
        <v>99.480002999999996</v>
      </c>
      <c r="D2326" s="2"/>
      <c r="E2326" s="1">
        <f t="shared" si="100"/>
        <v>-1.0050701762378433E-2</v>
      </c>
    </row>
    <row r="2327" spans="1:5" x14ac:dyDescent="0.25">
      <c r="A2327" s="7">
        <v>28174</v>
      </c>
      <c r="B2327">
        <v>100.489998</v>
      </c>
      <c r="D2327" s="2"/>
      <c r="E2327" s="1">
        <f t="shared" si="100"/>
        <v>2.6940430782873559E-3</v>
      </c>
    </row>
    <row r="2328" spans="1:5" x14ac:dyDescent="0.25">
      <c r="A2328" s="7">
        <v>28167</v>
      </c>
      <c r="B2328">
        <v>100.220001</v>
      </c>
      <c r="D2328" s="2"/>
      <c r="E2328" s="1">
        <f t="shared" si="100"/>
        <v>-1.629364005576095E-2</v>
      </c>
    </row>
    <row r="2329" spans="1:5" x14ac:dyDescent="0.25">
      <c r="A2329" s="7">
        <v>28160</v>
      </c>
      <c r="B2329">
        <v>101.879997</v>
      </c>
      <c r="D2329" s="2"/>
      <c r="E2329" s="1">
        <f t="shared" si="100"/>
        <v>-4.9056215049547713E-4</v>
      </c>
    </row>
    <row r="2330" spans="1:5" x14ac:dyDescent="0.25">
      <c r="A2330" s="7">
        <v>28153</v>
      </c>
      <c r="B2330">
        <v>101.93</v>
      </c>
      <c r="D2330" s="2"/>
      <c r="E2330" s="1">
        <f t="shared" si="100"/>
        <v>-1.3453348819202349E-2</v>
      </c>
    </row>
    <row r="2331" spans="1:5" x14ac:dyDescent="0.25">
      <c r="A2331" s="7">
        <v>28146</v>
      </c>
      <c r="B2331">
        <v>103.32</v>
      </c>
      <c r="D2331" s="2"/>
      <c r="E2331" s="1">
        <f t="shared" si="100"/>
        <v>-6.6339966035190434E-3</v>
      </c>
    </row>
    <row r="2332" spans="1:5" x14ac:dyDescent="0.25">
      <c r="A2332" s="7">
        <v>28139</v>
      </c>
      <c r="B2332">
        <v>104.010002</v>
      </c>
      <c r="D2332" s="2"/>
      <c r="E2332" s="1">
        <f t="shared" si="100"/>
        <v>-9.5229023993352868E-3</v>
      </c>
    </row>
    <row r="2333" spans="1:5" x14ac:dyDescent="0.25">
      <c r="A2333" s="7">
        <v>28132</v>
      </c>
      <c r="B2333">
        <v>105.010002</v>
      </c>
      <c r="D2333" s="2"/>
      <c r="E2333" s="1">
        <f t="shared" si="100"/>
        <v>-2.2799153385437809E-2</v>
      </c>
    </row>
    <row r="2334" spans="1:5" x14ac:dyDescent="0.25">
      <c r="A2334" s="7">
        <v>28125</v>
      </c>
      <c r="B2334">
        <v>107.459999</v>
      </c>
      <c r="D2334" s="2"/>
      <c r="E2334" s="1">
        <f t="shared" si="100"/>
        <v>2.4990491224360589E-2</v>
      </c>
    </row>
    <row r="2335" spans="1:5" x14ac:dyDescent="0.25">
      <c r="A2335" s="7">
        <v>28118</v>
      </c>
      <c r="B2335">
        <v>104.839996</v>
      </c>
      <c r="D2335" s="2"/>
      <c r="E2335" s="1">
        <f t="shared" si="100"/>
        <v>5.5629578829281545E-3</v>
      </c>
    </row>
    <row r="2336" spans="1:5" x14ac:dyDescent="0.25">
      <c r="A2336" s="7">
        <v>28111</v>
      </c>
      <c r="B2336">
        <v>104.260002</v>
      </c>
      <c r="D2336" s="2"/>
      <c r="E2336" s="1">
        <f t="shared" si="100"/>
        <v>-4.202435650499603E-3</v>
      </c>
    </row>
    <row r="2337" spans="1:5" x14ac:dyDescent="0.25">
      <c r="A2337" s="7">
        <v>28104</v>
      </c>
      <c r="B2337">
        <v>104.699997</v>
      </c>
      <c r="D2337" s="2"/>
      <c r="E2337" s="1">
        <f t="shared" si="100"/>
        <v>1.8878892197763841E-2</v>
      </c>
    </row>
    <row r="2338" spans="1:5" x14ac:dyDescent="0.25">
      <c r="A2338" s="7">
        <v>28097</v>
      </c>
      <c r="B2338">
        <v>102.760002</v>
      </c>
      <c r="D2338" s="2"/>
      <c r="E2338" s="1">
        <f t="shared" si="100"/>
        <v>-3.7809015263033929E-3</v>
      </c>
    </row>
    <row r="2339" spans="1:5" x14ac:dyDescent="0.25">
      <c r="A2339" s="7">
        <v>28090</v>
      </c>
      <c r="B2339">
        <v>103.150002</v>
      </c>
      <c r="D2339" s="2"/>
      <c r="E2339" s="1">
        <f t="shared" si="100"/>
        <v>1.2068328337290435E-2</v>
      </c>
    </row>
    <row r="2340" spans="1:5" x14ac:dyDescent="0.25">
      <c r="A2340" s="7">
        <v>28083</v>
      </c>
      <c r="B2340">
        <v>101.91999800000001</v>
      </c>
      <c r="D2340" s="2"/>
      <c r="E2340" s="1">
        <f t="shared" si="100"/>
        <v>2.7005240366893224E-2</v>
      </c>
    </row>
    <row r="2341" spans="1:5" x14ac:dyDescent="0.25">
      <c r="A2341" s="7">
        <v>28076</v>
      </c>
      <c r="B2341">
        <v>99.239998</v>
      </c>
      <c r="D2341" s="2"/>
      <c r="E2341" s="1">
        <f t="shared" si="100"/>
        <v>-1.567151358857366E-2</v>
      </c>
    </row>
    <row r="2342" spans="1:5" x14ac:dyDescent="0.25">
      <c r="A2342" s="7">
        <v>28069</v>
      </c>
      <c r="B2342">
        <v>100.82</v>
      </c>
      <c r="D2342" s="2"/>
      <c r="E2342" s="1">
        <f t="shared" si="100"/>
        <v>-2.0213818849099785E-2</v>
      </c>
    </row>
    <row r="2343" spans="1:5" x14ac:dyDescent="0.25">
      <c r="A2343" s="7">
        <v>28062</v>
      </c>
      <c r="B2343">
        <v>102.900002</v>
      </c>
      <c r="D2343" s="2"/>
      <c r="E2343" s="1">
        <f t="shared" si="100"/>
        <v>2.9411795012122877E-2</v>
      </c>
    </row>
    <row r="2344" spans="1:5" x14ac:dyDescent="0.25">
      <c r="A2344" s="7">
        <v>28055</v>
      </c>
      <c r="B2344">
        <v>99.959998999999996</v>
      </c>
      <c r="D2344" s="2"/>
      <c r="E2344" s="1">
        <f t="shared" si="100"/>
        <v>-9.1197266788182185E-3</v>
      </c>
    </row>
    <row r="2345" spans="1:5" x14ac:dyDescent="0.25">
      <c r="A2345" s="7">
        <v>28048</v>
      </c>
      <c r="B2345">
        <v>100.879997</v>
      </c>
      <c r="D2345" s="2"/>
      <c r="E2345" s="1">
        <f t="shared" si="100"/>
        <v>-1.6380665296034769E-2</v>
      </c>
    </row>
    <row r="2346" spans="1:5" x14ac:dyDescent="0.25">
      <c r="A2346" s="7">
        <v>28041</v>
      </c>
      <c r="B2346">
        <v>102.55999799999999</v>
      </c>
      <c r="D2346" s="2"/>
      <c r="E2346" s="1">
        <f t="shared" si="100"/>
        <v>-1.5455505720562757E-2</v>
      </c>
    </row>
    <row r="2347" spans="1:5" x14ac:dyDescent="0.25">
      <c r="A2347" s="7">
        <v>28034</v>
      </c>
      <c r="B2347">
        <v>104.16999800000001</v>
      </c>
      <c r="D2347" s="2"/>
      <c r="E2347" s="1">
        <f t="shared" si="100"/>
        <v>-2.4625514289545403E-2</v>
      </c>
    </row>
    <row r="2348" spans="1:5" x14ac:dyDescent="0.25">
      <c r="A2348" s="7">
        <v>28027</v>
      </c>
      <c r="B2348">
        <v>106.800003</v>
      </c>
      <c r="D2348" s="2"/>
      <c r="E2348" s="1">
        <f t="shared" si="100"/>
        <v>4.9873531096458201E-3</v>
      </c>
    </row>
    <row r="2349" spans="1:5" x14ac:dyDescent="0.25">
      <c r="A2349" s="7">
        <v>28020</v>
      </c>
      <c r="B2349">
        <v>106.269997</v>
      </c>
      <c r="D2349" s="2"/>
      <c r="E2349" s="1">
        <f t="shared" si="100"/>
        <v>1.5480123927756884E-2</v>
      </c>
    </row>
    <row r="2350" spans="1:5" x14ac:dyDescent="0.25">
      <c r="A2350" s="7">
        <v>28013</v>
      </c>
      <c r="B2350">
        <v>104.650002</v>
      </c>
      <c r="D2350" s="2"/>
      <c r="E2350" s="1">
        <f t="shared" si="100"/>
        <v>3.3556950137383357E-3</v>
      </c>
    </row>
    <row r="2351" spans="1:5" x14ac:dyDescent="0.25">
      <c r="A2351" s="7">
        <v>28006</v>
      </c>
      <c r="B2351">
        <v>104.300003</v>
      </c>
      <c r="D2351" s="2"/>
      <c r="E2351" s="1">
        <f t="shared" si="100"/>
        <v>2.7788726021224175E-2</v>
      </c>
    </row>
    <row r="2352" spans="1:5" x14ac:dyDescent="0.25">
      <c r="A2352" s="7">
        <v>27999</v>
      </c>
      <c r="B2352">
        <v>101.480003</v>
      </c>
      <c r="D2352" s="2"/>
      <c r="E2352" s="1">
        <f t="shared" si="100"/>
        <v>-8.6939530518524988E-3</v>
      </c>
    </row>
    <row r="2353" spans="1:5" x14ac:dyDescent="0.25">
      <c r="A2353" s="7">
        <v>27992</v>
      </c>
      <c r="B2353">
        <v>102.370003</v>
      </c>
      <c r="D2353" s="2"/>
      <c r="E2353" s="1">
        <f t="shared" si="100"/>
        <v>-1.8033544364508436E-2</v>
      </c>
    </row>
    <row r="2354" spans="1:5" x14ac:dyDescent="0.25">
      <c r="A2354" s="7">
        <v>27985</v>
      </c>
      <c r="B2354">
        <v>104.25</v>
      </c>
      <c r="D2354" s="2"/>
      <c r="E2354" s="1">
        <f t="shared" si="100"/>
        <v>4.4320165292222047E-3</v>
      </c>
    </row>
    <row r="2355" spans="1:5" x14ac:dyDescent="0.25">
      <c r="A2355" s="7">
        <v>27978</v>
      </c>
      <c r="B2355">
        <v>103.790001</v>
      </c>
      <c r="D2355" s="2"/>
      <c r="E2355" s="1">
        <f t="shared" si="100"/>
        <v>3.3835942887936454E-3</v>
      </c>
    </row>
    <row r="2356" spans="1:5" x14ac:dyDescent="0.25">
      <c r="A2356" s="7">
        <v>27971</v>
      </c>
      <c r="B2356">
        <v>103.44000200000001</v>
      </c>
      <c r="D2356" s="2"/>
      <c r="E2356" s="1">
        <f t="shared" si="100"/>
        <v>-5.9580627706717904E-3</v>
      </c>
    </row>
    <row r="2357" spans="1:5" x14ac:dyDescent="0.25">
      <c r="A2357" s="7">
        <v>27964</v>
      </c>
      <c r="B2357">
        <v>104.05999799999999</v>
      </c>
      <c r="D2357" s="2"/>
      <c r="E2357" s="1">
        <f t="shared" si="100"/>
        <v>-5.9228314864350207E-3</v>
      </c>
    </row>
    <row r="2358" spans="1:5" x14ac:dyDescent="0.25">
      <c r="A2358" s="7">
        <v>27957</v>
      </c>
      <c r="B2358">
        <v>104.68</v>
      </c>
      <c r="D2358" s="2"/>
      <c r="E2358" s="1">
        <f t="shared" si="100"/>
        <v>-2.8577156737172871E-3</v>
      </c>
    </row>
    <row r="2359" spans="1:5" x14ac:dyDescent="0.25">
      <c r="A2359" s="7">
        <v>27950</v>
      </c>
      <c r="B2359">
        <v>104.980003</v>
      </c>
      <c r="D2359" s="2"/>
      <c r="E2359" s="1">
        <f t="shared" si="100"/>
        <v>8.3565650911865408E-3</v>
      </c>
    </row>
    <row r="2360" spans="1:5" x14ac:dyDescent="0.25">
      <c r="A2360" s="7">
        <v>27943</v>
      </c>
      <c r="B2360">
        <v>104.110001</v>
      </c>
      <c r="D2360" s="2"/>
      <c r="E2360" s="1">
        <f t="shared" si="100"/>
        <v>3.760123372925861E-3</v>
      </c>
    </row>
    <row r="2361" spans="1:5" x14ac:dyDescent="0.25">
      <c r="A2361" s="7">
        <v>27936</v>
      </c>
      <c r="B2361">
        <v>103.720001</v>
      </c>
      <c r="D2361" s="2"/>
      <c r="E2361" s="1">
        <f t="shared" si="100"/>
        <v>-3.8551464175962114E-4</v>
      </c>
    </row>
    <row r="2362" spans="1:5" x14ac:dyDescent="0.25">
      <c r="A2362" s="7">
        <v>27929</v>
      </c>
      <c r="B2362">
        <v>103.760002</v>
      </c>
      <c r="D2362" s="2"/>
      <c r="E2362" s="1">
        <f t="shared" si="100"/>
        <v>2.8141142055908341E-2</v>
      </c>
    </row>
    <row r="2363" spans="1:5" x14ac:dyDescent="0.25">
      <c r="A2363" s="7">
        <v>27922</v>
      </c>
      <c r="B2363">
        <v>100.91999800000001</v>
      </c>
      <c r="D2363" s="2"/>
      <c r="E2363" s="1">
        <f t="shared" si="100"/>
        <v>1.7851699085190242E-2</v>
      </c>
    </row>
    <row r="2364" spans="1:5" x14ac:dyDescent="0.25">
      <c r="A2364" s="7">
        <v>27915</v>
      </c>
      <c r="B2364">
        <v>99.150002000000001</v>
      </c>
      <c r="D2364" s="2"/>
      <c r="E2364" s="1">
        <f t="shared" si="100"/>
        <v>-1.0281473347973691E-2</v>
      </c>
    </row>
    <row r="2365" spans="1:5" x14ac:dyDescent="0.25">
      <c r="A2365" s="7">
        <v>27908</v>
      </c>
      <c r="B2365">
        <v>100.18</v>
      </c>
      <c r="D2365" s="2"/>
      <c r="E2365" s="1">
        <f t="shared" si="100"/>
        <v>-1.06656328132404E-2</v>
      </c>
    </row>
    <row r="2366" spans="1:5" x14ac:dyDescent="0.25">
      <c r="A2366" s="7">
        <v>27901</v>
      </c>
      <c r="B2366">
        <v>101.260002</v>
      </c>
      <c r="D2366" s="2"/>
      <c r="E2366" s="1">
        <f t="shared" si="100"/>
        <v>-7.8936257309503155E-4</v>
      </c>
    </row>
    <row r="2367" spans="1:5" x14ac:dyDescent="0.25">
      <c r="A2367" s="7">
        <v>27894</v>
      </c>
      <c r="B2367">
        <v>101.339996</v>
      </c>
      <c r="D2367" s="2"/>
      <c r="E2367" s="1">
        <f t="shared" si="100"/>
        <v>-5.3003633284363083E-3</v>
      </c>
    </row>
    <row r="2368" spans="1:5" x14ac:dyDescent="0.25">
      <c r="A2368" s="7">
        <v>27887</v>
      </c>
      <c r="B2368">
        <v>101.879997</v>
      </c>
      <c r="D2368" s="2"/>
      <c r="E2368" s="1">
        <f t="shared" si="100"/>
        <v>2.361255434486953E-3</v>
      </c>
    </row>
    <row r="2369" spans="1:5" x14ac:dyDescent="0.25">
      <c r="A2369" s="7">
        <v>27880</v>
      </c>
      <c r="B2369">
        <v>101.639999</v>
      </c>
      <c r="D2369" s="2"/>
      <c r="E2369" s="1">
        <f t="shared" si="100"/>
        <v>-6.3545018442222601E-3</v>
      </c>
    </row>
    <row r="2370" spans="1:5" x14ac:dyDescent="0.25">
      <c r="A2370" s="7">
        <v>27873</v>
      </c>
      <c r="B2370">
        <v>102.290001</v>
      </c>
      <c r="D2370" s="2"/>
      <c r="E2370" s="1">
        <f t="shared" si="100"/>
        <v>1.6092212498106884E-2</v>
      </c>
    </row>
    <row r="2371" spans="1:5" x14ac:dyDescent="0.25">
      <c r="A2371" s="7">
        <v>27866</v>
      </c>
      <c r="B2371">
        <v>100.66999800000001</v>
      </c>
      <c r="D2371" s="2"/>
      <c r="E2371" s="1">
        <f t="shared" ref="E2371:E2434" si="101">B2371/B2372-1</f>
        <v>3.1888391268328764E-3</v>
      </c>
    </row>
    <row r="2372" spans="1:5" x14ac:dyDescent="0.25">
      <c r="A2372" s="7">
        <v>27859</v>
      </c>
      <c r="B2372">
        <v>100.349998</v>
      </c>
      <c r="D2372" s="2"/>
      <c r="E2372" s="1">
        <f t="shared" si="101"/>
        <v>-1.8581926650366731E-2</v>
      </c>
    </row>
    <row r="2373" spans="1:5" x14ac:dyDescent="0.25">
      <c r="A2373" s="7">
        <v>27852</v>
      </c>
      <c r="B2373">
        <v>102.25</v>
      </c>
      <c r="D2373" s="2"/>
      <c r="E2373" s="1">
        <f t="shared" si="101"/>
        <v>-5.833719121705716E-3</v>
      </c>
    </row>
    <row r="2374" spans="1:5" x14ac:dyDescent="0.25">
      <c r="A2374" s="7">
        <v>27845</v>
      </c>
      <c r="B2374">
        <v>102.849998</v>
      </c>
      <c r="D2374" s="2"/>
      <c r="E2374" s="1">
        <f t="shared" si="101"/>
        <v>2.2569059006381842E-2</v>
      </c>
    </row>
    <row r="2375" spans="1:5" x14ac:dyDescent="0.25">
      <c r="A2375" s="7">
        <v>27838</v>
      </c>
      <c r="B2375">
        <v>100.58000199999999</v>
      </c>
      <c r="D2375" s="2"/>
      <c r="E2375" s="1">
        <f t="shared" si="101"/>
        <v>-2.7761153799711336E-3</v>
      </c>
    </row>
    <row r="2376" spans="1:5" x14ac:dyDescent="0.25">
      <c r="A2376" s="7">
        <v>27831</v>
      </c>
      <c r="B2376">
        <v>100.860001</v>
      </c>
      <c r="D2376" s="2"/>
      <c r="E2376" s="1">
        <f t="shared" si="101"/>
        <v>1.7657148444585324E-2</v>
      </c>
    </row>
    <row r="2377" spans="1:5" x14ac:dyDescent="0.25">
      <c r="A2377" s="7">
        <v>27824</v>
      </c>
      <c r="B2377">
        <v>99.110000999999997</v>
      </c>
      <c r="D2377" s="2"/>
      <c r="E2377" s="1">
        <f t="shared" si="101"/>
        <v>-6.0174306089402219E-3</v>
      </c>
    </row>
    <row r="2378" spans="1:5" x14ac:dyDescent="0.25">
      <c r="A2378" s="7">
        <v>27817</v>
      </c>
      <c r="B2378">
        <v>99.709998999999996</v>
      </c>
      <c r="D2378" s="2"/>
      <c r="E2378" s="1">
        <f t="shared" si="101"/>
        <v>-2.3408413778813197E-2</v>
      </c>
    </row>
    <row r="2379" spans="1:5" x14ac:dyDescent="0.25">
      <c r="A2379" s="7">
        <v>27810</v>
      </c>
      <c r="B2379">
        <v>102.099998</v>
      </c>
      <c r="D2379" s="2"/>
      <c r="E2379" s="1">
        <f t="shared" si="101"/>
        <v>2.438045599238392E-2</v>
      </c>
    </row>
    <row r="2380" spans="1:5" x14ac:dyDescent="0.25">
      <c r="A2380" s="7">
        <v>27803</v>
      </c>
      <c r="B2380">
        <v>99.669998000000007</v>
      </c>
      <c r="D2380" s="2"/>
      <c r="E2380" s="1">
        <f t="shared" si="101"/>
        <v>2.1113915354051827E-3</v>
      </c>
    </row>
    <row r="2381" spans="1:5" x14ac:dyDescent="0.25">
      <c r="A2381" s="7">
        <v>27796</v>
      </c>
      <c r="B2381">
        <v>99.459998999999996</v>
      </c>
      <c r="D2381" s="2"/>
      <c r="E2381" s="1">
        <f t="shared" si="101"/>
        <v>-1.3880646302987798E-2</v>
      </c>
    </row>
    <row r="2382" spans="1:5" x14ac:dyDescent="0.25">
      <c r="A2382" s="7">
        <v>27789</v>
      </c>
      <c r="B2382">
        <v>100.860001</v>
      </c>
      <c r="D2382" s="2"/>
      <c r="E2382" s="1">
        <f t="shared" si="101"/>
        <v>1.6631408291819527E-2</v>
      </c>
    </row>
    <row r="2383" spans="1:5" x14ac:dyDescent="0.25">
      <c r="A2383" s="7">
        <v>27782</v>
      </c>
      <c r="B2383">
        <v>99.209998999999996</v>
      </c>
      <c r="D2383" s="2"/>
      <c r="E2383" s="1">
        <f t="shared" si="101"/>
        <v>2.2783494845360686E-2</v>
      </c>
    </row>
    <row r="2384" spans="1:5" x14ac:dyDescent="0.25">
      <c r="A2384" s="7">
        <v>27775</v>
      </c>
      <c r="B2384">
        <v>97</v>
      </c>
      <c r="D2384" s="2"/>
      <c r="E2384" s="1">
        <f t="shared" si="101"/>
        <v>2.1590342967572784E-2</v>
      </c>
    </row>
    <row r="2385" spans="1:5" x14ac:dyDescent="0.25">
      <c r="A2385" s="7">
        <v>27768</v>
      </c>
      <c r="B2385">
        <v>94.949996999999996</v>
      </c>
      <c r="D2385" s="2"/>
      <c r="E2385" s="1">
        <f t="shared" si="101"/>
        <v>4.4554399459749039E-2</v>
      </c>
    </row>
    <row r="2386" spans="1:5" x14ac:dyDescent="0.25">
      <c r="A2386" s="7">
        <v>27761</v>
      </c>
      <c r="B2386">
        <v>90.900002000000001</v>
      </c>
      <c r="D2386" s="2"/>
      <c r="E2386" s="1">
        <f t="shared" si="101"/>
        <v>7.2022382271468288E-3</v>
      </c>
    </row>
    <row r="2387" spans="1:5" x14ac:dyDescent="0.25">
      <c r="A2387" s="7">
        <v>27754</v>
      </c>
      <c r="B2387">
        <v>90.25</v>
      </c>
      <c r="D2387" s="2"/>
      <c r="E2387" s="1">
        <f t="shared" si="101"/>
        <v>1.6328794493396526E-2</v>
      </c>
    </row>
    <row r="2388" spans="1:5" x14ac:dyDescent="0.25">
      <c r="A2388" s="7">
        <v>27747</v>
      </c>
      <c r="B2388">
        <v>88.800003000000004</v>
      </c>
      <c r="D2388" s="2"/>
      <c r="E2388" s="1">
        <f t="shared" si="101"/>
        <v>1.1044073527403553E-2</v>
      </c>
    </row>
    <row r="2389" spans="1:5" x14ac:dyDescent="0.25">
      <c r="A2389" s="7">
        <v>27740</v>
      </c>
      <c r="B2389">
        <v>87.830001999999993</v>
      </c>
      <c r="D2389" s="2"/>
      <c r="E2389" s="1">
        <f t="shared" si="101"/>
        <v>1.1633287260999881E-2</v>
      </c>
    </row>
    <row r="2390" spans="1:5" x14ac:dyDescent="0.25">
      <c r="A2390" s="7">
        <v>27733</v>
      </c>
      <c r="B2390">
        <v>86.82</v>
      </c>
      <c r="D2390" s="2"/>
      <c r="E2390" s="1">
        <f t="shared" si="101"/>
        <v>-4.8443644200869107E-2</v>
      </c>
    </row>
    <row r="2391" spans="1:5" x14ac:dyDescent="0.25">
      <c r="A2391" s="7">
        <v>27726</v>
      </c>
      <c r="B2391">
        <v>91.239998</v>
      </c>
      <c r="D2391" s="2"/>
      <c r="E2391" s="1">
        <f t="shared" si="101"/>
        <v>1.9099732146763415E-2</v>
      </c>
    </row>
    <row r="2392" spans="1:5" x14ac:dyDescent="0.25">
      <c r="A2392" s="7">
        <v>27719</v>
      </c>
      <c r="B2392">
        <v>89.529999000000004</v>
      </c>
      <c r="D2392" s="2"/>
      <c r="E2392" s="1">
        <f t="shared" si="101"/>
        <v>-1.5829416117077888E-2</v>
      </c>
    </row>
    <row r="2393" spans="1:5" x14ac:dyDescent="0.25">
      <c r="A2393" s="7">
        <v>27712</v>
      </c>
      <c r="B2393">
        <v>90.970000999999996</v>
      </c>
      <c r="D2393" s="2"/>
      <c r="E2393" s="1">
        <f t="shared" si="101"/>
        <v>1.8358882383099129E-2</v>
      </c>
    </row>
    <row r="2394" spans="1:5" x14ac:dyDescent="0.25">
      <c r="A2394" s="7">
        <v>27705</v>
      </c>
      <c r="B2394">
        <v>89.330001999999993</v>
      </c>
      <c r="D2394" s="2"/>
      <c r="E2394" s="1">
        <f t="shared" si="101"/>
        <v>3.2569743569521581E-3</v>
      </c>
    </row>
    <row r="2395" spans="1:5" x14ac:dyDescent="0.25">
      <c r="A2395" s="7">
        <v>27698</v>
      </c>
      <c r="B2395">
        <v>89.040001000000004</v>
      </c>
      <c r="D2395" s="2"/>
      <c r="E2395" s="1">
        <f t="shared" si="101"/>
        <v>-8.7944003385416192E-3</v>
      </c>
    </row>
    <row r="2396" spans="1:5" x14ac:dyDescent="0.25">
      <c r="A2396" s="7">
        <v>27691</v>
      </c>
      <c r="B2396">
        <v>89.830001999999993</v>
      </c>
      <c r="D2396" s="2"/>
      <c r="E2396" s="1">
        <f t="shared" si="101"/>
        <v>1.0916058846319299E-2</v>
      </c>
    </row>
    <row r="2397" spans="1:5" x14ac:dyDescent="0.25">
      <c r="A2397" s="7">
        <v>27684</v>
      </c>
      <c r="B2397">
        <v>88.860000999999997</v>
      </c>
      <c r="D2397" s="2"/>
      <c r="E2397" s="1">
        <f t="shared" si="101"/>
        <v>7.3688018066977445E-3</v>
      </c>
    </row>
    <row r="2398" spans="1:5" x14ac:dyDescent="0.25">
      <c r="A2398" s="7">
        <v>27677</v>
      </c>
      <c r="B2398">
        <v>88.209998999999996</v>
      </c>
      <c r="D2398" s="2"/>
      <c r="E2398" s="1">
        <f t="shared" si="101"/>
        <v>2.6294381371531728E-2</v>
      </c>
    </row>
    <row r="2399" spans="1:5" x14ac:dyDescent="0.25">
      <c r="A2399" s="7">
        <v>27670</v>
      </c>
      <c r="B2399">
        <v>85.949996999999996</v>
      </c>
      <c r="D2399" s="2"/>
      <c r="E2399" s="1">
        <f t="shared" si="101"/>
        <v>-2.7846037177260419E-3</v>
      </c>
    </row>
    <row r="2400" spans="1:5" x14ac:dyDescent="0.25">
      <c r="A2400" s="7">
        <v>27663</v>
      </c>
      <c r="B2400">
        <v>86.190002000000007</v>
      </c>
      <c r="D2400" s="2"/>
      <c r="E2400" s="1">
        <f t="shared" si="101"/>
        <v>3.6097462835262828E-3</v>
      </c>
    </row>
    <row r="2401" spans="1:5" x14ac:dyDescent="0.25">
      <c r="A2401" s="7">
        <v>27656</v>
      </c>
      <c r="B2401">
        <v>85.879997000000003</v>
      </c>
      <c r="D2401" s="2"/>
      <c r="E2401" s="1">
        <f t="shared" si="101"/>
        <v>3.0972315811321094E-2</v>
      </c>
    </row>
    <row r="2402" spans="1:5" x14ac:dyDescent="0.25">
      <c r="A2402" s="7">
        <v>27649</v>
      </c>
      <c r="B2402">
        <v>83.300003000000004</v>
      </c>
      <c r="D2402" s="2"/>
      <c r="E2402" s="1">
        <f t="shared" si="101"/>
        <v>-2.709647183731112E-2</v>
      </c>
    </row>
    <row r="2403" spans="1:5" x14ac:dyDescent="0.25">
      <c r="A2403" s="7">
        <v>27642</v>
      </c>
      <c r="B2403">
        <v>85.620002999999997</v>
      </c>
      <c r="D2403" s="2"/>
      <c r="E2403" s="1">
        <f t="shared" si="101"/>
        <v>-1.450269387094949E-2</v>
      </c>
    </row>
    <row r="2404" spans="1:5" x14ac:dyDescent="0.25">
      <c r="A2404" s="7">
        <v>27635</v>
      </c>
      <c r="B2404">
        <v>86.879997000000003</v>
      </c>
      <c r="D2404" s="2"/>
      <c r="E2404" s="1">
        <f t="shared" si="101"/>
        <v>3.0849525757588037E-2</v>
      </c>
    </row>
    <row r="2405" spans="1:5" x14ac:dyDescent="0.25">
      <c r="A2405" s="7">
        <v>27628</v>
      </c>
      <c r="B2405">
        <v>84.279999000000004</v>
      </c>
      <c r="D2405" s="2"/>
      <c r="E2405" s="1">
        <f t="shared" si="101"/>
        <v>-2.4085247521013708E-2</v>
      </c>
    </row>
    <row r="2406" spans="1:5" x14ac:dyDescent="0.25">
      <c r="A2406" s="7">
        <v>27621</v>
      </c>
      <c r="B2406">
        <v>86.360000999999997</v>
      </c>
      <c r="D2406" s="2"/>
      <c r="E2406" s="1">
        <f t="shared" si="101"/>
        <v>3.9526158086240493E-3</v>
      </c>
    </row>
    <row r="2407" spans="1:5" x14ac:dyDescent="0.25">
      <c r="A2407" s="7">
        <v>27614</v>
      </c>
      <c r="B2407">
        <v>86.019997000000004</v>
      </c>
      <c r="D2407" s="2"/>
      <c r="E2407" s="1">
        <f t="shared" si="101"/>
        <v>-2.2388919704259935E-2</v>
      </c>
    </row>
    <row r="2408" spans="1:5" x14ac:dyDescent="0.25">
      <c r="A2408" s="7">
        <v>27607</v>
      </c>
      <c r="B2408">
        <v>87.989998</v>
      </c>
      <c r="D2408" s="2"/>
      <c r="E2408" s="1">
        <f t="shared" si="101"/>
        <v>-1.4559334588875261E-2</v>
      </c>
    </row>
    <row r="2409" spans="1:5" x14ac:dyDescent="0.25">
      <c r="A2409" s="7">
        <v>27600</v>
      </c>
      <c r="B2409">
        <v>89.290001000000004</v>
      </c>
      <c r="D2409" s="2"/>
      <c r="E2409" s="1">
        <f t="shared" si="101"/>
        <v>-4.1952748131526163E-2</v>
      </c>
    </row>
    <row r="2410" spans="1:5" x14ac:dyDescent="0.25">
      <c r="A2410" s="7">
        <v>27593</v>
      </c>
      <c r="B2410">
        <v>93.199996999999996</v>
      </c>
      <c r="D2410" s="2"/>
      <c r="E2410" s="1">
        <f t="shared" si="101"/>
        <v>-1.5423694678905808E-2</v>
      </c>
    </row>
    <row r="2411" spans="1:5" x14ac:dyDescent="0.25">
      <c r="A2411" s="7">
        <v>27586</v>
      </c>
      <c r="B2411">
        <v>94.660004000000001</v>
      </c>
      <c r="D2411" s="2"/>
      <c r="E2411" s="1">
        <f t="shared" si="101"/>
        <v>3.1793450277730617E-3</v>
      </c>
    </row>
    <row r="2412" spans="1:5" x14ac:dyDescent="0.25">
      <c r="A2412" s="7">
        <v>27579</v>
      </c>
      <c r="B2412">
        <v>94.360000999999997</v>
      </c>
      <c r="D2412" s="2"/>
      <c r="E2412" s="1">
        <f t="shared" si="101"/>
        <v>-4.7463032327033083E-3</v>
      </c>
    </row>
    <row r="2413" spans="1:5" x14ac:dyDescent="0.25">
      <c r="A2413" s="7">
        <v>27572</v>
      </c>
      <c r="B2413">
        <v>94.809997999999993</v>
      </c>
      <c r="D2413" s="2"/>
      <c r="E2413" s="1">
        <f t="shared" si="101"/>
        <v>2.3755501309194349E-2</v>
      </c>
    </row>
    <row r="2414" spans="1:5" x14ac:dyDescent="0.25">
      <c r="A2414" s="7">
        <v>27565</v>
      </c>
      <c r="B2414">
        <v>92.610000999999997</v>
      </c>
      <c r="D2414" s="2"/>
      <c r="E2414" s="1">
        <f t="shared" si="101"/>
        <v>2.308886510457997E-2</v>
      </c>
    </row>
    <row r="2415" spans="1:5" x14ac:dyDescent="0.25">
      <c r="A2415" s="7">
        <v>27558</v>
      </c>
      <c r="B2415">
        <v>90.519997000000004</v>
      </c>
      <c r="D2415" s="2"/>
      <c r="E2415" s="1">
        <f t="shared" si="101"/>
        <v>-2.1193835817673978E-2</v>
      </c>
    </row>
    <row r="2416" spans="1:5" x14ac:dyDescent="0.25">
      <c r="A2416" s="7">
        <v>27551</v>
      </c>
      <c r="B2416">
        <v>92.480002999999996</v>
      </c>
      <c r="D2416" s="2"/>
      <c r="E2416" s="1">
        <f t="shared" si="101"/>
        <v>1.4591343618401531E-2</v>
      </c>
    </row>
    <row r="2417" spans="1:5" x14ac:dyDescent="0.25">
      <c r="A2417" s="7">
        <v>27544</v>
      </c>
      <c r="B2417">
        <v>91.150002000000001</v>
      </c>
      <c r="D2417" s="2"/>
      <c r="E2417" s="1">
        <f t="shared" si="101"/>
        <v>6.2927797241603134E-3</v>
      </c>
    </row>
    <row r="2418" spans="1:5" x14ac:dyDescent="0.25">
      <c r="A2418" s="7">
        <v>27537</v>
      </c>
      <c r="B2418">
        <v>90.580001999999993</v>
      </c>
      <c r="D2418" s="2"/>
      <c r="E2418" s="1">
        <f t="shared" si="101"/>
        <v>1.6587636846177034E-3</v>
      </c>
    </row>
    <row r="2419" spans="1:5" x14ac:dyDescent="0.25">
      <c r="A2419" s="7">
        <v>27530</v>
      </c>
      <c r="B2419">
        <v>90.43</v>
      </c>
      <c r="D2419" s="2"/>
      <c r="E2419" s="1">
        <f t="shared" si="101"/>
        <v>-1.1045951740261684E-3</v>
      </c>
    </row>
    <row r="2420" spans="1:5" x14ac:dyDescent="0.25">
      <c r="A2420" s="7">
        <v>27523</v>
      </c>
      <c r="B2420">
        <v>90.529999000000004</v>
      </c>
      <c r="D2420" s="2"/>
      <c r="E2420" s="1">
        <f t="shared" si="101"/>
        <v>1.4682783964550916E-2</v>
      </c>
    </row>
    <row r="2421" spans="1:5" x14ac:dyDescent="0.25">
      <c r="A2421" s="7">
        <v>27516</v>
      </c>
      <c r="B2421">
        <v>89.220000999999996</v>
      </c>
      <c r="D2421" s="2"/>
      <c r="E2421" s="1">
        <f t="shared" si="101"/>
        <v>3.0016138420129179E-2</v>
      </c>
    </row>
    <row r="2422" spans="1:5" x14ac:dyDescent="0.25">
      <c r="A2422" s="7">
        <v>27509</v>
      </c>
      <c r="B2422">
        <v>86.620002999999997</v>
      </c>
      <c r="D2422" s="2"/>
      <c r="E2422" s="1">
        <f t="shared" si="101"/>
        <v>3.7079952361067647E-3</v>
      </c>
    </row>
    <row r="2423" spans="1:5" x14ac:dyDescent="0.25">
      <c r="A2423" s="7">
        <v>27502</v>
      </c>
      <c r="B2423">
        <v>86.300003000000004</v>
      </c>
      <c r="D2423" s="2"/>
      <c r="E2423" s="1">
        <f t="shared" si="101"/>
        <v>2.5184164884770599E-2</v>
      </c>
    </row>
    <row r="2424" spans="1:5" x14ac:dyDescent="0.25">
      <c r="A2424" s="7">
        <v>27495</v>
      </c>
      <c r="B2424">
        <v>84.18</v>
      </c>
      <c r="D2424" s="2"/>
      <c r="E2424" s="1">
        <f t="shared" si="101"/>
        <v>4.0801225549006892E-2</v>
      </c>
    </row>
    <row r="2425" spans="1:5" x14ac:dyDescent="0.25">
      <c r="A2425" s="7">
        <v>27488</v>
      </c>
      <c r="B2425">
        <v>80.879997000000003</v>
      </c>
      <c r="D2425" s="2"/>
      <c r="E2425" s="1">
        <f t="shared" si="101"/>
        <v>-3.5420406330838539E-2</v>
      </c>
    </row>
    <row r="2426" spans="1:5" x14ac:dyDescent="0.25">
      <c r="A2426" s="7">
        <v>27481</v>
      </c>
      <c r="B2426">
        <v>83.849997999999999</v>
      </c>
      <c r="D2426" s="2"/>
      <c r="E2426" s="1">
        <f t="shared" si="101"/>
        <v>5.5162370250176895E-3</v>
      </c>
    </row>
    <row r="2427" spans="1:5" x14ac:dyDescent="0.25">
      <c r="A2427" s="7">
        <v>27474</v>
      </c>
      <c r="B2427">
        <v>83.389999000000003</v>
      </c>
      <c r="D2427" s="2"/>
      <c r="E2427" s="1">
        <f t="shared" si="101"/>
        <v>-1.6163319580856039E-2</v>
      </c>
    </row>
    <row r="2428" spans="1:5" x14ac:dyDescent="0.25">
      <c r="A2428" s="7">
        <v>27467</v>
      </c>
      <c r="B2428">
        <v>84.760002</v>
      </c>
      <c r="D2428" s="2"/>
      <c r="E2428" s="1">
        <f t="shared" si="101"/>
        <v>5.4566901972707971E-3</v>
      </c>
    </row>
    <row r="2429" spans="1:5" x14ac:dyDescent="0.25">
      <c r="A2429" s="7">
        <v>27460</v>
      </c>
      <c r="B2429">
        <v>84.300003000000004</v>
      </c>
      <c r="D2429" s="2"/>
      <c r="E2429" s="1">
        <f t="shared" si="101"/>
        <v>3.3214942184823792E-2</v>
      </c>
    </row>
    <row r="2430" spans="1:5" x14ac:dyDescent="0.25">
      <c r="A2430" s="7">
        <v>27453</v>
      </c>
      <c r="B2430">
        <v>81.589995999999999</v>
      </c>
      <c r="D2430" s="2"/>
      <c r="E2430" s="1">
        <f t="shared" si="101"/>
        <v>-1.2466799353662572E-2</v>
      </c>
    </row>
    <row r="2431" spans="1:5" x14ac:dyDescent="0.25">
      <c r="A2431" s="7">
        <v>27446</v>
      </c>
      <c r="B2431">
        <v>82.620002999999997</v>
      </c>
      <c r="D2431" s="2"/>
      <c r="E2431" s="1">
        <f t="shared" si="101"/>
        <v>1.374236809815943E-2</v>
      </c>
    </row>
    <row r="2432" spans="1:5" x14ac:dyDescent="0.25">
      <c r="A2432" s="7">
        <v>27439</v>
      </c>
      <c r="B2432">
        <v>81.5</v>
      </c>
      <c r="D2432" s="2"/>
      <c r="E2432" s="1">
        <f t="shared" si="101"/>
        <v>3.6500103134939677E-2</v>
      </c>
    </row>
    <row r="2433" spans="1:5" x14ac:dyDescent="0.25">
      <c r="A2433" s="7">
        <v>27432</v>
      </c>
      <c r="B2433">
        <v>78.629997000000003</v>
      </c>
      <c r="D2433" s="2"/>
      <c r="E2433" s="1">
        <f t="shared" si="101"/>
        <v>2.1434059959701601E-2</v>
      </c>
    </row>
    <row r="2434" spans="1:5" x14ac:dyDescent="0.25">
      <c r="A2434" s="7">
        <v>27425</v>
      </c>
      <c r="B2434">
        <v>76.980002999999996</v>
      </c>
      <c r="D2434" s="2"/>
      <c r="E2434" s="1">
        <f t="shared" si="101"/>
        <v>5.4809534606349741E-2</v>
      </c>
    </row>
    <row r="2435" spans="1:5" x14ac:dyDescent="0.25">
      <c r="A2435" s="7">
        <v>27418</v>
      </c>
      <c r="B2435">
        <v>72.980002999999996</v>
      </c>
      <c r="D2435" s="2"/>
      <c r="E2435" s="1">
        <f t="shared" ref="E2435:E2498" si="102">B2435/B2436-1</f>
        <v>2.8466798597333698E-2</v>
      </c>
    </row>
    <row r="2436" spans="1:5" x14ac:dyDescent="0.25">
      <c r="A2436" s="7">
        <v>27411</v>
      </c>
      <c r="B2436">
        <v>70.959998999999996</v>
      </c>
      <c r="D2436" s="2"/>
      <c r="E2436" s="1">
        <f t="shared" si="102"/>
        <v>-2.2724169911525038E-2</v>
      </c>
    </row>
    <row r="2437" spans="1:5" x14ac:dyDescent="0.25">
      <c r="A2437" s="7">
        <v>27404</v>
      </c>
      <c r="B2437">
        <v>72.610000999999997</v>
      </c>
      <c r="D2437" s="2"/>
      <c r="E2437" s="1">
        <f t="shared" si="102"/>
        <v>2.6870344037199123E-2</v>
      </c>
    </row>
    <row r="2438" spans="1:5" x14ac:dyDescent="0.25">
      <c r="A2438" s="7">
        <v>27397</v>
      </c>
      <c r="B2438">
        <v>70.709998999999996</v>
      </c>
      <c r="D2438" s="2"/>
      <c r="E2438" s="1">
        <f t="shared" si="102"/>
        <v>5.3172460530235277E-2</v>
      </c>
    </row>
    <row r="2439" spans="1:5" x14ac:dyDescent="0.25">
      <c r="A2439" s="7">
        <v>27390</v>
      </c>
      <c r="B2439">
        <v>67.14</v>
      </c>
      <c r="D2439" s="2"/>
      <c r="E2439" s="1">
        <f t="shared" si="102"/>
        <v>3.4374532954715153E-3</v>
      </c>
    </row>
    <row r="2440" spans="1:5" x14ac:dyDescent="0.25">
      <c r="A2440" s="7">
        <v>27383</v>
      </c>
      <c r="B2440">
        <v>66.91</v>
      </c>
      <c r="D2440" s="2"/>
      <c r="E2440" s="1">
        <f t="shared" si="102"/>
        <v>-2.3855673177276548E-3</v>
      </c>
    </row>
    <row r="2441" spans="1:5" x14ac:dyDescent="0.25">
      <c r="A2441" s="7">
        <v>27376</v>
      </c>
      <c r="B2441">
        <v>67.069999999999993</v>
      </c>
      <c r="D2441" s="2"/>
      <c r="E2441" s="1">
        <f t="shared" si="102"/>
        <v>3.1687432702660834E-2</v>
      </c>
    </row>
    <row r="2442" spans="1:5" x14ac:dyDescent="0.25">
      <c r="A2442" s="7">
        <v>27369</v>
      </c>
      <c r="B2442">
        <v>65.010000000000005</v>
      </c>
      <c r="D2442" s="2"/>
      <c r="E2442" s="1">
        <f t="shared" si="102"/>
        <v>-7.0887523224238858E-2</v>
      </c>
    </row>
    <row r="2443" spans="1:5" x14ac:dyDescent="0.25">
      <c r="A2443" s="7">
        <v>27362</v>
      </c>
      <c r="B2443">
        <v>69.97</v>
      </c>
      <c r="D2443" s="2"/>
      <c r="E2443" s="1">
        <f t="shared" si="102"/>
        <v>1.5529753265602242E-2</v>
      </c>
    </row>
    <row r="2444" spans="1:5" x14ac:dyDescent="0.25">
      <c r="A2444" s="7">
        <v>27355</v>
      </c>
      <c r="B2444">
        <v>68.900000000000006</v>
      </c>
      <c r="D2444" s="2"/>
      <c r="E2444" s="1">
        <f t="shared" si="102"/>
        <v>-4.1857877902934049E-2</v>
      </c>
    </row>
    <row r="2445" spans="1:5" x14ac:dyDescent="0.25">
      <c r="A2445" s="7">
        <v>27348</v>
      </c>
      <c r="B2445">
        <v>71.91</v>
      </c>
      <c r="D2445" s="2"/>
      <c r="E2445" s="1">
        <f t="shared" si="102"/>
        <v>-4.0048057669203052E-2</v>
      </c>
    </row>
    <row r="2446" spans="1:5" x14ac:dyDescent="0.25">
      <c r="A2446" s="7">
        <v>27341</v>
      </c>
      <c r="B2446">
        <v>74.91</v>
      </c>
      <c r="D2446" s="2"/>
      <c r="E2446" s="1">
        <f t="shared" si="102"/>
        <v>1.3941526800216542E-2</v>
      </c>
    </row>
    <row r="2447" spans="1:5" x14ac:dyDescent="0.25">
      <c r="A2447" s="7">
        <v>27334</v>
      </c>
      <c r="B2447">
        <v>73.88</v>
      </c>
      <c r="D2447" s="2"/>
      <c r="E2447" s="1">
        <f t="shared" si="102"/>
        <v>5.3622361665715879E-2</v>
      </c>
    </row>
    <row r="2448" spans="1:5" x14ac:dyDescent="0.25">
      <c r="A2448" s="7">
        <v>27327</v>
      </c>
      <c r="B2448">
        <v>70.12</v>
      </c>
      <c r="D2448" s="2"/>
      <c r="E2448" s="1">
        <f t="shared" si="102"/>
        <v>-2.9883785279468666E-2</v>
      </c>
    </row>
    <row r="2449" spans="1:5" x14ac:dyDescent="0.25">
      <c r="A2449" s="7">
        <v>27320</v>
      </c>
      <c r="B2449">
        <v>72.28</v>
      </c>
      <c r="D2449" s="2"/>
      <c r="E2449" s="1">
        <f t="shared" si="102"/>
        <v>1.6024739949395572E-2</v>
      </c>
    </row>
    <row r="2450" spans="1:5" x14ac:dyDescent="0.25">
      <c r="A2450" s="7">
        <v>27313</v>
      </c>
      <c r="B2450">
        <v>71.14</v>
      </c>
      <c r="D2450" s="2"/>
      <c r="E2450" s="1">
        <f t="shared" si="102"/>
        <v>0.14116137311517485</v>
      </c>
    </row>
    <row r="2451" spans="1:5" x14ac:dyDescent="0.25">
      <c r="A2451" s="7">
        <v>27306</v>
      </c>
      <c r="B2451">
        <v>62.34</v>
      </c>
      <c r="D2451" s="2"/>
      <c r="E2451" s="1">
        <f t="shared" si="102"/>
        <v>-4.0036957191253331E-2</v>
      </c>
    </row>
    <row r="2452" spans="1:5" x14ac:dyDescent="0.25">
      <c r="A2452" s="7">
        <v>27299</v>
      </c>
      <c r="B2452">
        <v>64.94</v>
      </c>
      <c r="D2452" s="2"/>
      <c r="E2452" s="1">
        <f t="shared" si="102"/>
        <v>-7.413743940690054E-2</v>
      </c>
    </row>
    <row r="2453" spans="1:5" x14ac:dyDescent="0.25">
      <c r="A2453" s="7">
        <v>27292</v>
      </c>
      <c r="B2453">
        <v>70.14</v>
      </c>
      <c r="D2453" s="2"/>
      <c r="E2453" s="1">
        <f t="shared" si="102"/>
        <v>7.5766871165644067E-2</v>
      </c>
    </row>
    <row r="2454" spans="1:5" x14ac:dyDescent="0.25">
      <c r="A2454" s="7">
        <v>27285</v>
      </c>
      <c r="B2454">
        <v>65.2</v>
      </c>
      <c r="D2454" s="2"/>
      <c r="E2454" s="1">
        <f t="shared" si="102"/>
        <v>-8.7090450854102497E-2</v>
      </c>
    </row>
    <row r="2455" spans="1:5" x14ac:dyDescent="0.25">
      <c r="A2455" s="7">
        <v>27278</v>
      </c>
      <c r="B2455">
        <v>71.42</v>
      </c>
      <c r="D2455" s="2"/>
      <c r="E2455" s="1">
        <f t="shared" si="102"/>
        <v>-1.0117810117810211E-2</v>
      </c>
    </row>
    <row r="2456" spans="1:5" x14ac:dyDescent="0.25">
      <c r="A2456" s="7">
        <v>27271</v>
      </c>
      <c r="B2456">
        <v>72.150000000000006</v>
      </c>
      <c r="D2456" s="2"/>
      <c r="E2456" s="1">
        <f t="shared" si="102"/>
        <v>8.3857442348009847E-3</v>
      </c>
    </row>
    <row r="2457" spans="1:5" x14ac:dyDescent="0.25">
      <c r="A2457" s="7">
        <v>27264</v>
      </c>
      <c r="B2457">
        <v>71.55</v>
      </c>
      <c r="D2457" s="2"/>
      <c r="E2457" s="1">
        <f t="shared" si="102"/>
        <v>-5.444694066340694E-2</v>
      </c>
    </row>
    <row r="2458" spans="1:5" x14ac:dyDescent="0.25">
      <c r="A2458" s="7">
        <v>27257</v>
      </c>
      <c r="B2458">
        <v>75.67</v>
      </c>
      <c r="D2458" s="2"/>
      <c r="E2458" s="1">
        <f t="shared" si="102"/>
        <v>-6.418501113034869E-2</v>
      </c>
    </row>
    <row r="2459" spans="1:5" x14ac:dyDescent="0.25">
      <c r="A2459" s="7">
        <v>27250</v>
      </c>
      <c r="B2459">
        <v>80.86</v>
      </c>
      <c r="D2459" s="2"/>
      <c r="E2459" s="1">
        <f t="shared" si="102"/>
        <v>2.8884081944267725E-2</v>
      </c>
    </row>
    <row r="2460" spans="1:5" x14ac:dyDescent="0.25">
      <c r="A2460" s="7">
        <v>27243</v>
      </c>
      <c r="B2460">
        <v>78.59</v>
      </c>
      <c r="D2460" s="2"/>
      <c r="E2460" s="1">
        <f t="shared" si="102"/>
        <v>-4.6237864077669943E-2</v>
      </c>
    </row>
    <row r="2461" spans="1:5" x14ac:dyDescent="0.25">
      <c r="A2461" s="7">
        <v>27236</v>
      </c>
      <c r="B2461">
        <v>82.4</v>
      </c>
      <c r="D2461" s="2"/>
      <c r="E2461" s="1">
        <f t="shared" si="102"/>
        <v>-1.3646157529327296E-2</v>
      </c>
    </row>
    <row r="2462" spans="1:5" x14ac:dyDescent="0.25">
      <c r="A2462" s="7">
        <v>27229</v>
      </c>
      <c r="B2462">
        <v>83.54</v>
      </c>
      <c r="D2462" s="2"/>
      <c r="E2462" s="1">
        <f t="shared" si="102"/>
        <v>4.6903187011424485E-3</v>
      </c>
    </row>
    <row r="2463" spans="1:5" x14ac:dyDescent="0.25">
      <c r="A2463" s="7">
        <v>27222</v>
      </c>
      <c r="B2463">
        <v>83.15</v>
      </c>
      <c r="D2463" s="2"/>
      <c r="E2463" s="1">
        <f t="shared" si="102"/>
        <v>-6.096103275161302E-3</v>
      </c>
    </row>
    <row r="2464" spans="1:5" x14ac:dyDescent="0.25">
      <c r="A2464" s="7">
        <v>27215</v>
      </c>
      <c r="B2464">
        <v>83.66</v>
      </c>
      <c r="D2464" s="2"/>
      <c r="E2464" s="1">
        <f t="shared" si="102"/>
        <v>-2.7209302325581386E-2</v>
      </c>
    </row>
    <row r="2465" spans="1:5" x14ac:dyDescent="0.25">
      <c r="A2465" s="7">
        <v>27208</v>
      </c>
      <c r="B2465">
        <v>86</v>
      </c>
      <c r="D2465" s="2"/>
      <c r="E2465" s="1">
        <f t="shared" si="102"/>
        <v>-1.669334552938484E-2</v>
      </c>
    </row>
    <row r="2466" spans="1:5" x14ac:dyDescent="0.25">
      <c r="A2466" s="7">
        <v>27201</v>
      </c>
      <c r="B2466">
        <v>87.46</v>
      </c>
      <c r="D2466" s="2"/>
      <c r="E2466" s="1">
        <f t="shared" si="102"/>
        <v>-4.2059145673603582E-2</v>
      </c>
    </row>
    <row r="2467" spans="1:5" x14ac:dyDescent="0.25">
      <c r="A2467" s="7">
        <v>27194</v>
      </c>
      <c r="B2467">
        <v>91.3</v>
      </c>
      <c r="D2467" s="2"/>
      <c r="E2467" s="1">
        <f t="shared" si="102"/>
        <v>-1.3506212857914646E-2</v>
      </c>
    </row>
    <row r="2468" spans="1:5" x14ac:dyDescent="0.25">
      <c r="A2468" s="7">
        <v>27187</v>
      </c>
      <c r="B2468">
        <v>92.55</v>
      </c>
      <c r="D2468" s="2"/>
      <c r="E2468" s="1">
        <f t="shared" si="102"/>
        <v>6.0380384967919198E-2</v>
      </c>
    </row>
    <row r="2469" spans="1:5" x14ac:dyDescent="0.25">
      <c r="A2469" s="7">
        <v>27180</v>
      </c>
      <c r="B2469">
        <v>87.28</v>
      </c>
      <c r="D2469" s="2"/>
      <c r="E2469" s="1">
        <f t="shared" si="102"/>
        <v>-1.4675999096861569E-2</v>
      </c>
    </row>
    <row r="2470" spans="1:5" x14ac:dyDescent="0.25">
      <c r="A2470" s="7">
        <v>27173</v>
      </c>
      <c r="B2470">
        <v>88.58</v>
      </c>
      <c r="D2470" s="2"/>
      <c r="E2470" s="1">
        <f t="shared" si="102"/>
        <v>4.1945357669199712E-3</v>
      </c>
    </row>
    <row r="2471" spans="1:5" x14ac:dyDescent="0.25">
      <c r="A2471" s="7">
        <v>27166</v>
      </c>
      <c r="B2471">
        <v>88.21</v>
      </c>
      <c r="D2471" s="2"/>
      <c r="E2471" s="1">
        <f t="shared" si="102"/>
        <v>-3.5640100579425016E-2</v>
      </c>
    </row>
    <row r="2472" spans="1:5" x14ac:dyDescent="0.25">
      <c r="A2472" s="7">
        <v>27159</v>
      </c>
      <c r="B2472">
        <v>91.47</v>
      </c>
      <c r="D2472" s="2"/>
      <c r="E2472" s="1">
        <f t="shared" si="102"/>
        <v>1.9717384160367057E-3</v>
      </c>
    </row>
    <row r="2473" spans="1:5" x14ac:dyDescent="0.25">
      <c r="A2473" s="7">
        <v>27152</v>
      </c>
      <c r="B2473">
        <v>91.29</v>
      </c>
      <c r="D2473" s="2"/>
      <c r="E2473" s="1">
        <f t="shared" si="102"/>
        <v>1.2308715901530265E-2</v>
      </c>
    </row>
    <row r="2474" spans="1:5" x14ac:dyDescent="0.25">
      <c r="A2474" s="7">
        <v>27145</v>
      </c>
      <c r="B2474">
        <v>90.18</v>
      </c>
      <c r="D2474" s="2"/>
      <c r="E2474" s="1">
        <f t="shared" si="102"/>
        <v>-3.8079999999999892E-2</v>
      </c>
    </row>
    <row r="2475" spans="1:5" x14ac:dyDescent="0.25">
      <c r="A2475" s="7">
        <v>27138</v>
      </c>
      <c r="B2475">
        <v>93.75</v>
      </c>
      <c r="D2475" s="2"/>
      <c r="E2475" s="1">
        <f t="shared" si="102"/>
        <v>1.7694311767260107E-2</v>
      </c>
    </row>
    <row r="2476" spans="1:5" x14ac:dyDescent="0.25">
      <c r="A2476" s="7">
        <v>27131</v>
      </c>
      <c r="B2476">
        <v>92.12</v>
      </c>
      <c r="D2476" s="2"/>
      <c r="E2476" s="1">
        <f t="shared" si="102"/>
        <v>-9.5688635630577501E-3</v>
      </c>
    </row>
    <row r="2477" spans="1:5" x14ac:dyDescent="0.25">
      <c r="A2477" s="7">
        <v>27124</v>
      </c>
      <c r="B2477">
        <v>93.01</v>
      </c>
      <c r="D2477" s="2"/>
      <c r="E2477" s="1">
        <f t="shared" si="102"/>
        <v>-1.0321344967014201E-2</v>
      </c>
    </row>
    <row r="2478" spans="1:5" x14ac:dyDescent="0.25">
      <c r="A2478" s="7">
        <v>27117</v>
      </c>
      <c r="B2478">
        <v>93.98</v>
      </c>
      <c r="D2478" s="2"/>
      <c r="E2478" s="1">
        <f t="shared" si="102"/>
        <v>-3.3823378225557699E-2</v>
      </c>
    </row>
    <row r="2479" spans="1:5" x14ac:dyDescent="0.25">
      <c r="A2479" s="7">
        <v>27110</v>
      </c>
      <c r="B2479">
        <v>97.27</v>
      </c>
      <c r="D2479" s="2"/>
      <c r="E2479" s="1">
        <f t="shared" si="102"/>
        <v>-2.0344445563501012E-2</v>
      </c>
    </row>
    <row r="2480" spans="1:5" x14ac:dyDescent="0.25">
      <c r="A2480" s="7">
        <v>27103</v>
      </c>
      <c r="B2480">
        <v>99.29</v>
      </c>
      <c r="D2480" s="2"/>
      <c r="E2480" s="1">
        <f t="shared" si="102"/>
        <v>1.3783949356749092E-2</v>
      </c>
    </row>
    <row r="2481" spans="1:5" x14ac:dyDescent="0.25">
      <c r="A2481" s="7">
        <v>27096</v>
      </c>
      <c r="B2481">
        <v>97.94</v>
      </c>
      <c r="D2481" s="2"/>
      <c r="E2481" s="1">
        <f t="shared" si="102"/>
        <v>2.5227677169475493E-2</v>
      </c>
    </row>
    <row r="2482" spans="1:5" x14ac:dyDescent="0.25">
      <c r="A2482" s="7">
        <v>27089</v>
      </c>
      <c r="B2482">
        <v>95.53</v>
      </c>
      <c r="D2482" s="2"/>
      <c r="E2482" s="1">
        <f t="shared" si="102"/>
        <v>1.4676590837614523E-3</v>
      </c>
    </row>
    <row r="2483" spans="1:5" x14ac:dyDescent="0.25">
      <c r="A2483" s="7">
        <v>27082</v>
      </c>
      <c r="B2483">
        <v>95.39</v>
      </c>
      <c r="D2483" s="2"/>
      <c r="E2483" s="1">
        <f t="shared" si="102"/>
        <v>3.426217066030568E-2</v>
      </c>
    </row>
    <row r="2484" spans="1:5" x14ac:dyDescent="0.25">
      <c r="A2484" s="7">
        <v>27075</v>
      </c>
      <c r="B2484">
        <v>92.23</v>
      </c>
      <c r="D2484" s="2"/>
      <c r="E2484" s="1">
        <f t="shared" si="102"/>
        <v>-1.0830715910321587E-3</v>
      </c>
    </row>
    <row r="2485" spans="1:5" x14ac:dyDescent="0.25">
      <c r="A2485" s="7">
        <v>27068</v>
      </c>
      <c r="B2485">
        <v>92.33</v>
      </c>
      <c r="D2485" s="2"/>
      <c r="E2485" s="1">
        <f t="shared" si="102"/>
        <v>-3.1368023499790176E-2</v>
      </c>
    </row>
    <row r="2486" spans="1:5" x14ac:dyDescent="0.25">
      <c r="A2486" s="7">
        <v>27061</v>
      </c>
      <c r="B2486">
        <v>95.32</v>
      </c>
      <c r="D2486" s="2"/>
      <c r="E2486" s="1">
        <f t="shared" si="102"/>
        <v>-1.3556866397599121E-2</v>
      </c>
    </row>
    <row r="2487" spans="1:5" x14ac:dyDescent="0.25">
      <c r="A2487" s="7">
        <v>27054</v>
      </c>
      <c r="B2487">
        <v>96.63</v>
      </c>
      <c r="D2487" s="2"/>
      <c r="E2487" s="1">
        <f t="shared" si="102"/>
        <v>1.1197153620761791E-2</v>
      </c>
    </row>
    <row r="2488" spans="1:5" x14ac:dyDescent="0.25">
      <c r="A2488" s="7">
        <v>27047</v>
      </c>
      <c r="B2488">
        <v>95.56</v>
      </c>
      <c r="D2488" s="2"/>
      <c r="E2488" s="1">
        <f t="shared" si="102"/>
        <v>1.0468436079094978E-2</v>
      </c>
    </row>
    <row r="2489" spans="1:5" x14ac:dyDescent="0.25">
      <c r="A2489" s="7">
        <v>27040</v>
      </c>
      <c r="B2489">
        <v>94.57</v>
      </c>
      <c r="D2489" s="2"/>
      <c r="E2489" s="1">
        <f t="shared" si="102"/>
        <v>-4.3684902416826876E-2</v>
      </c>
    </row>
    <row r="2490" spans="1:5" x14ac:dyDescent="0.25">
      <c r="A2490" s="7">
        <v>27033</v>
      </c>
      <c r="B2490">
        <v>98.89</v>
      </c>
      <c r="D2490" s="2"/>
      <c r="E2490" s="1">
        <f t="shared" si="102"/>
        <v>1.3840475702275867E-2</v>
      </c>
    </row>
    <row r="2491" spans="1:5" x14ac:dyDescent="0.25">
      <c r="A2491" s="7">
        <v>27026</v>
      </c>
      <c r="B2491">
        <v>97.54</v>
      </c>
      <c r="D2491" s="2"/>
      <c r="E2491" s="1">
        <f t="shared" si="102"/>
        <v>4.2762454564891916E-2</v>
      </c>
    </row>
    <row r="2492" spans="1:5" x14ac:dyDescent="0.25">
      <c r="A2492" s="7">
        <v>27019</v>
      </c>
      <c r="B2492">
        <v>93.54</v>
      </c>
      <c r="D2492" s="2"/>
      <c r="E2492" s="1">
        <f t="shared" si="102"/>
        <v>2.6798156286846897E-3</v>
      </c>
    </row>
    <row r="2493" spans="1:5" x14ac:dyDescent="0.25">
      <c r="A2493" s="7">
        <v>27012</v>
      </c>
      <c r="B2493">
        <v>93.29</v>
      </c>
      <c r="D2493" s="2"/>
      <c r="E2493" s="1">
        <f t="shared" si="102"/>
        <v>-3.3364418195005685E-2</v>
      </c>
    </row>
    <row r="2494" spans="1:5" x14ac:dyDescent="0.25">
      <c r="A2494" s="7">
        <v>27005</v>
      </c>
      <c r="B2494">
        <v>96.51</v>
      </c>
      <c r="D2494" s="2"/>
      <c r="E2494" s="1">
        <f t="shared" si="102"/>
        <v>5.7315548145062678E-3</v>
      </c>
    </row>
    <row r="2495" spans="1:5" x14ac:dyDescent="0.25">
      <c r="A2495" s="7">
        <v>26998</v>
      </c>
      <c r="B2495">
        <v>95.96</v>
      </c>
      <c r="D2495" s="2"/>
      <c r="E2495" s="1">
        <f t="shared" si="102"/>
        <v>-3.4995977473853634E-2</v>
      </c>
    </row>
    <row r="2496" spans="1:5" x14ac:dyDescent="0.25">
      <c r="A2496" s="7">
        <v>26991</v>
      </c>
      <c r="B2496">
        <v>99.44</v>
      </c>
      <c r="D2496" s="2"/>
      <c r="E2496" s="1">
        <f t="shared" si="102"/>
        <v>-4.2741624951867507E-2</v>
      </c>
    </row>
    <row r="2497" spans="1:5" x14ac:dyDescent="0.25">
      <c r="A2497" s="7">
        <v>26984</v>
      </c>
      <c r="B2497">
        <v>103.88</v>
      </c>
      <c r="D2497" s="2"/>
      <c r="E2497" s="1">
        <f t="shared" si="102"/>
        <v>-3.1602498368602627E-2</v>
      </c>
    </row>
    <row r="2498" spans="1:5" x14ac:dyDescent="0.25">
      <c r="A2498" s="7">
        <v>26977</v>
      </c>
      <c r="B2498">
        <v>107.27</v>
      </c>
      <c r="D2498" s="2"/>
      <c r="E2498" s="1">
        <f t="shared" si="102"/>
        <v>1.8679368637339877E-3</v>
      </c>
    </row>
    <row r="2499" spans="1:5" x14ac:dyDescent="0.25">
      <c r="A2499" s="7">
        <v>26970</v>
      </c>
      <c r="B2499">
        <v>107.07</v>
      </c>
      <c r="D2499" s="2"/>
      <c r="E2499" s="1">
        <f t="shared" ref="E2499:E2562" si="103">B2499/B2500-1</f>
        <v>-3.8696354821332379E-2</v>
      </c>
    </row>
    <row r="2500" spans="1:5" x14ac:dyDescent="0.25">
      <c r="A2500" s="7">
        <v>26963</v>
      </c>
      <c r="B2500">
        <v>111.38</v>
      </c>
      <c r="D2500" s="2"/>
      <c r="E2500" s="1">
        <f t="shared" si="103"/>
        <v>1.0524405733986608E-2</v>
      </c>
    </row>
    <row r="2501" spans="1:5" x14ac:dyDescent="0.25">
      <c r="A2501" s="7">
        <v>26956</v>
      </c>
      <c r="B2501">
        <v>110.22</v>
      </c>
      <c r="D2501" s="2"/>
      <c r="E2501" s="1">
        <f t="shared" si="103"/>
        <v>-1.0947595118449338E-2</v>
      </c>
    </row>
    <row r="2502" spans="1:5" x14ac:dyDescent="0.25">
      <c r="A2502" s="7">
        <v>26949</v>
      </c>
      <c r="B2502">
        <v>111.44</v>
      </c>
      <c r="E2502" s="1">
        <f t="shared" si="103"/>
        <v>8.8719898605831293E-3</v>
      </c>
    </row>
    <row r="2503" spans="1:5" x14ac:dyDescent="0.25">
      <c r="A2503" s="7">
        <v>26942</v>
      </c>
      <c r="B2503">
        <v>110.46</v>
      </c>
      <c r="E2503" s="1">
        <f t="shared" si="103"/>
        <v>1.8721755971594423E-2</v>
      </c>
    </row>
    <row r="2504" spans="1:5" x14ac:dyDescent="0.25">
      <c r="A2504" s="7">
        <v>26935</v>
      </c>
      <c r="B2504">
        <v>108.43</v>
      </c>
      <c r="E2504" s="1">
        <f t="shared" si="103"/>
        <v>1.1473880597014929E-2</v>
      </c>
    </row>
    <row r="2505" spans="1:5" x14ac:dyDescent="0.25">
      <c r="A2505" s="7">
        <v>26928</v>
      </c>
      <c r="B2505">
        <v>107.2</v>
      </c>
      <c r="E2505" s="1">
        <f t="shared" si="103"/>
        <v>2.6426656453466091E-2</v>
      </c>
    </row>
    <row r="2506" spans="1:5" x14ac:dyDescent="0.25">
      <c r="A2506" s="7">
        <v>26921</v>
      </c>
      <c r="B2506">
        <v>104.44</v>
      </c>
      <c r="E2506" s="1">
        <f t="shared" si="103"/>
        <v>-3.0546009927453488E-3</v>
      </c>
    </row>
    <row r="2507" spans="1:5" x14ac:dyDescent="0.25">
      <c r="A2507" s="7">
        <v>26914</v>
      </c>
      <c r="B2507">
        <v>104.76</v>
      </c>
      <c r="E2507" s="1">
        <f t="shared" si="103"/>
        <v>4.8920863309354079E-3</v>
      </c>
    </row>
    <row r="2508" spans="1:5" x14ac:dyDescent="0.25">
      <c r="A2508" s="7">
        <v>26907</v>
      </c>
      <c r="B2508">
        <v>104.25</v>
      </c>
      <c r="E2508" s="1">
        <f t="shared" si="103"/>
        <v>2.588073213934261E-2</v>
      </c>
    </row>
    <row r="2509" spans="1:5" x14ac:dyDescent="0.25">
      <c r="A2509" s="7">
        <v>26900</v>
      </c>
      <c r="B2509">
        <v>101.62</v>
      </c>
      <c r="E2509" s="1">
        <f t="shared" si="103"/>
        <v>-6.744208777245575E-3</v>
      </c>
    </row>
    <row r="2510" spans="1:5" x14ac:dyDescent="0.25">
      <c r="A2510" s="7">
        <v>26893</v>
      </c>
      <c r="B2510">
        <v>102.31</v>
      </c>
      <c r="E2510" s="1">
        <f t="shared" si="103"/>
        <v>-2.348000381788673E-2</v>
      </c>
    </row>
    <row r="2511" spans="1:5" x14ac:dyDescent="0.25">
      <c r="A2511" s="7">
        <v>26886</v>
      </c>
      <c r="B2511">
        <v>104.77</v>
      </c>
      <c r="E2511" s="1">
        <f t="shared" si="103"/>
        <v>-1.615175133815383E-2</v>
      </c>
    </row>
    <row r="2512" spans="1:5" x14ac:dyDescent="0.25">
      <c r="A2512" s="7">
        <v>26879</v>
      </c>
      <c r="B2512">
        <v>106.49</v>
      </c>
      <c r="E2512" s="1">
        <f t="shared" si="103"/>
        <v>-2.8287252486540848E-2</v>
      </c>
    </row>
    <row r="2513" spans="1:5" x14ac:dyDescent="0.25">
      <c r="A2513" s="7">
        <v>26872</v>
      </c>
      <c r="B2513">
        <v>109.59</v>
      </c>
      <c r="E2513" s="1">
        <f t="shared" si="103"/>
        <v>2.2867276460705632E-2</v>
      </c>
    </row>
    <row r="2514" spans="1:5" x14ac:dyDescent="0.25">
      <c r="A2514" s="7">
        <v>26865</v>
      </c>
      <c r="B2514">
        <v>107.14</v>
      </c>
      <c r="E2514" s="1">
        <f t="shared" si="103"/>
        <v>2.9301565952541075E-2</v>
      </c>
    </row>
    <row r="2515" spans="1:5" x14ac:dyDescent="0.25">
      <c r="A2515" s="7">
        <v>26858</v>
      </c>
      <c r="B2515">
        <v>104.09</v>
      </c>
      <c r="E2515" s="1">
        <f t="shared" si="103"/>
        <v>2.7744865718799305E-2</v>
      </c>
    </row>
    <row r="2516" spans="1:5" x14ac:dyDescent="0.25">
      <c r="A2516" s="7">
        <v>26851</v>
      </c>
      <c r="B2516">
        <v>101.28</v>
      </c>
      <c r="E2516" s="1">
        <f t="shared" si="103"/>
        <v>-2.8582390178400141E-2</v>
      </c>
    </row>
    <row r="2517" spans="1:5" x14ac:dyDescent="0.25">
      <c r="A2517" s="7">
        <v>26844</v>
      </c>
      <c r="B2517">
        <v>104.26</v>
      </c>
      <c r="E2517" s="1">
        <f t="shared" si="103"/>
        <v>5.4001928640308172E-3</v>
      </c>
    </row>
    <row r="2518" spans="1:5" x14ac:dyDescent="0.25">
      <c r="A2518" s="7">
        <v>26837</v>
      </c>
      <c r="B2518">
        <v>103.7</v>
      </c>
      <c r="E2518" s="1">
        <f t="shared" si="103"/>
        <v>-1.3320647002854291E-2</v>
      </c>
    </row>
    <row r="2519" spans="1:5" x14ac:dyDescent="0.25">
      <c r="A2519" s="7">
        <v>26830</v>
      </c>
      <c r="B2519">
        <v>105.1</v>
      </c>
      <c r="E2519" s="1">
        <f t="shared" si="103"/>
        <v>-1.8032327384845392E-2</v>
      </c>
    </row>
    <row r="2520" spans="1:5" x14ac:dyDescent="0.25">
      <c r="A2520" s="7">
        <v>26823</v>
      </c>
      <c r="B2520">
        <v>107.03</v>
      </c>
      <c r="E2520" s="1">
        <f t="shared" si="103"/>
        <v>2.9827768690464662E-2</v>
      </c>
    </row>
    <row r="2521" spans="1:5" x14ac:dyDescent="0.25">
      <c r="A2521" s="7">
        <v>26816</v>
      </c>
      <c r="B2521">
        <v>103.93</v>
      </c>
      <c r="E2521" s="1">
        <f t="shared" si="103"/>
        <v>-3.7150268667778263E-2</v>
      </c>
    </row>
    <row r="2522" spans="1:5" x14ac:dyDescent="0.25">
      <c r="A2522" s="7">
        <v>26809</v>
      </c>
      <c r="B2522">
        <v>107.94</v>
      </c>
      <c r="E2522" s="1">
        <f t="shared" si="103"/>
        <v>3.9283651068746428E-2</v>
      </c>
    </row>
    <row r="2523" spans="1:5" x14ac:dyDescent="0.25">
      <c r="A2523" s="7">
        <v>26802</v>
      </c>
      <c r="B2523">
        <v>103.86</v>
      </c>
      <c r="E2523" s="1">
        <f t="shared" si="103"/>
        <v>-3.9844688915595894E-2</v>
      </c>
    </row>
    <row r="2524" spans="1:5" x14ac:dyDescent="0.25">
      <c r="A2524" s="7">
        <v>26795</v>
      </c>
      <c r="B2524">
        <v>108.17</v>
      </c>
      <c r="E2524" s="1">
        <f t="shared" si="103"/>
        <v>-2.5495495495495457E-2</v>
      </c>
    </row>
    <row r="2525" spans="1:5" x14ac:dyDescent="0.25">
      <c r="A2525" s="7">
        <v>26788</v>
      </c>
      <c r="B2525">
        <v>111</v>
      </c>
      <c r="E2525" s="1">
        <f t="shared" si="103"/>
        <v>3.5158071435232641E-2</v>
      </c>
    </row>
    <row r="2526" spans="1:5" x14ac:dyDescent="0.25">
      <c r="A2526" s="7">
        <v>26781</v>
      </c>
      <c r="B2526">
        <v>107.23</v>
      </c>
      <c r="E2526" s="1">
        <f t="shared" si="103"/>
        <v>-4.4040295979317134E-2</v>
      </c>
    </row>
    <row r="2527" spans="1:5" x14ac:dyDescent="0.25">
      <c r="A2527" s="7">
        <v>26774</v>
      </c>
      <c r="B2527">
        <v>112.17</v>
      </c>
      <c r="E2527" s="1">
        <f t="shared" si="103"/>
        <v>8.0299785867232742E-4</v>
      </c>
    </row>
    <row r="2528" spans="1:5" x14ac:dyDescent="0.25">
      <c r="A2528" s="7">
        <v>26767</v>
      </c>
      <c r="B2528">
        <v>112.08</v>
      </c>
      <c r="E2528" s="1">
        <f t="shared" si="103"/>
        <v>2.5622254758418617E-2</v>
      </c>
    </row>
    <row r="2529" spans="1:5" x14ac:dyDescent="0.25">
      <c r="A2529" s="7">
        <v>26760</v>
      </c>
      <c r="B2529">
        <v>109.28</v>
      </c>
      <c r="E2529" s="1">
        <f t="shared" si="103"/>
        <v>-2.0086083213773254E-2</v>
      </c>
    </row>
    <row r="2530" spans="1:5" x14ac:dyDescent="0.25">
      <c r="A2530" s="7">
        <v>26753</v>
      </c>
      <c r="B2530">
        <v>111.52</v>
      </c>
      <c r="E2530" s="1">
        <f t="shared" si="103"/>
        <v>2.4246877296105751E-2</v>
      </c>
    </row>
    <row r="2531" spans="1:5" x14ac:dyDescent="0.25">
      <c r="A2531" s="7">
        <v>26746</v>
      </c>
      <c r="B2531">
        <v>108.88</v>
      </c>
      <c r="E2531" s="1">
        <f t="shared" si="103"/>
        <v>-4.1042804298044855E-2</v>
      </c>
    </row>
    <row r="2532" spans="1:5" x14ac:dyDescent="0.25">
      <c r="A2532" s="7">
        <v>26739</v>
      </c>
      <c r="B2532">
        <v>113.54</v>
      </c>
      <c r="E2532" s="1">
        <f t="shared" si="103"/>
        <v>-2.1970296159592451E-3</v>
      </c>
    </row>
    <row r="2533" spans="1:5" x14ac:dyDescent="0.25">
      <c r="A2533" s="7">
        <v>26732</v>
      </c>
      <c r="B2533">
        <v>113.79</v>
      </c>
      <c r="E2533" s="1">
        <f t="shared" si="103"/>
        <v>1.3448521553259818E-2</v>
      </c>
    </row>
    <row r="2534" spans="1:5" x14ac:dyDescent="0.25">
      <c r="A2534" s="7">
        <v>26725</v>
      </c>
      <c r="B2534">
        <v>112.28</v>
      </c>
      <c r="E2534" s="1">
        <f t="shared" si="103"/>
        <v>-7.7765995051254366E-3</v>
      </c>
    </row>
    <row r="2535" spans="1:5" x14ac:dyDescent="0.25">
      <c r="A2535" s="7">
        <v>26718</v>
      </c>
      <c r="B2535">
        <v>113.16</v>
      </c>
      <c r="E2535" s="1">
        <f t="shared" si="103"/>
        <v>-1.5828839798225802E-2</v>
      </c>
    </row>
    <row r="2536" spans="1:5" x14ac:dyDescent="0.25">
      <c r="A2536" s="7">
        <v>26711</v>
      </c>
      <c r="B2536">
        <v>114.98</v>
      </c>
      <c r="E2536" s="1">
        <f t="shared" si="103"/>
        <v>2.6159748866410037E-3</v>
      </c>
    </row>
    <row r="2537" spans="1:5" x14ac:dyDescent="0.25">
      <c r="A2537" s="7">
        <v>26704</v>
      </c>
      <c r="B2537">
        <v>114.68</v>
      </c>
      <c r="E2537" s="1">
        <f t="shared" si="103"/>
        <v>2.8858766943595793E-3</v>
      </c>
    </row>
    <row r="2538" spans="1:5" x14ac:dyDescent="0.25">
      <c r="A2538" s="7">
        <v>26697</v>
      </c>
      <c r="B2538">
        <v>114.35</v>
      </c>
      <c r="E2538" s="1">
        <f t="shared" si="103"/>
        <v>-1.8033490768570304E-2</v>
      </c>
    </row>
    <row r="2539" spans="1:5" x14ac:dyDescent="0.25">
      <c r="A2539" s="7">
        <v>26690</v>
      </c>
      <c r="B2539">
        <v>116.45</v>
      </c>
      <c r="E2539" s="1">
        <f t="shared" si="103"/>
        <v>-1.9616096986024623E-2</v>
      </c>
    </row>
    <row r="2540" spans="1:5" x14ac:dyDescent="0.25">
      <c r="A2540" s="7">
        <v>26683</v>
      </c>
      <c r="B2540">
        <v>118.78</v>
      </c>
      <c r="E2540" s="1">
        <f t="shared" si="103"/>
        <v>-4.3587594300082966E-3</v>
      </c>
    </row>
    <row r="2541" spans="1:5" x14ac:dyDescent="0.25">
      <c r="A2541" s="7">
        <v>26676</v>
      </c>
      <c r="B2541">
        <v>119.3</v>
      </c>
      <c r="E2541" s="1">
        <f t="shared" si="103"/>
        <v>-1.1680888078866691E-2</v>
      </c>
    </row>
    <row r="2542" spans="1:5" x14ac:dyDescent="0.25">
      <c r="A2542" s="7">
        <v>26669</v>
      </c>
      <c r="B2542">
        <v>120.71</v>
      </c>
      <c r="E2542" s="1">
        <f t="shared" si="103"/>
        <v>2.2532825074121021E-2</v>
      </c>
    </row>
    <row r="2543" spans="1:5" x14ac:dyDescent="0.25">
      <c r="A2543" s="7">
        <v>26662</v>
      </c>
      <c r="B2543">
        <v>118.05</v>
      </c>
      <c r="E2543" s="1">
        <f t="shared" si="103"/>
        <v>1.9166019166019233E-2</v>
      </c>
    </row>
    <row r="2544" spans="1:5" x14ac:dyDescent="0.25">
      <c r="A2544" s="7">
        <v>26655</v>
      </c>
      <c r="B2544">
        <v>115.83</v>
      </c>
      <c r="E2544" s="1">
        <f t="shared" si="103"/>
        <v>-2.0547945205479534E-2</v>
      </c>
    </row>
    <row r="2545" spans="1:5" x14ac:dyDescent="0.25">
      <c r="A2545" s="7">
        <v>26648</v>
      </c>
      <c r="B2545">
        <v>118.26</v>
      </c>
      <c r="E2545" s="1">
        <f t="shared" si="103"/>
        <v>-1.0707712899447941E-2</v>
      </c>
    </row>
    <row r="2546" spans="1:5" x14ac:dyDescent="0.25">
      <c r="A2546" s="7">
        <v>26641</v>
      </c>
      <c r="B2546">
        <v>119.54</v>
      </c>
      <c r="E2546" s="1">
        <f t="shared" si="103"/>
        <v>1.8401772022491159E-2</v>
      </c>
    </row>
    <row r="2547" spans="1:5" x14ac:dyDescent="0.25">
      <c r="A2547" s="7">
        <v>26634</v>
      </c>
      <c r="B2547">
        <v>117.38</v>
      </c>
      <c r="E2547" s="1">
        <f t="shared" si="103"/>
        <v>9.3800631022422643E-4</v>
      </c>
    </row>
    <row r="2548" spans="1:5" x14ac:dyDescent="0.25">
      <c r="A2548" s="7">
        <v>26627</v>
      </c>
      <c r="B2548">
        <v>117.27</v>
      </c>
      <c r="E2548" s="1">
        <f t="shared" si="103"/>
        <v>1.5412589834617796E-2</v>
      </c>
    </row>
    <row r="2549" spans="1:5" x14ac:dyDescent="0.25">
      <c r="A2549" s="7">
        <v>26620</v>
      </c>
      <c r="B2549">
        <v>115.49</v>
      </c>
      <c r="E2549" s="1">
        <f t="shared" si="103"/>
        <v>1.5475248395322216E-2</v>
      </c>
    </row>
    <row r="2550" spans="1:5" x14ac:dyDescent="0.25">
      <c r="A2550" s="7">
        <v>26613</v>
      </c>
      <c r="B2550">
        <v>113.73</v>
      </c>
      <c r="E2550" s="1">
        <f t="shared" si="103"/>
        <v>-4.2899667308702316E-3</v>
      </c>
    </row>
    <row r="2551" spans="1:5" x14ac:dyDescent="0.25">
      <c r="A2551" s="7">
        <v>26606</v>
      </c>
      <c r="B2551">
        <v>114.22</v>
      </c>
      <c r="E2551" s="1">
        <f t="shared" si="103"/>
        <v>3.2543843789549776E-2</v>
      </c>
    </row>
    <row r="2552" spans="1:5" x14ac:dyDescent="0.25">
      <c r="A2552" s="7">
        <v>26599</v>
      </c>
      <c r="B2552">
        <v>110.62</v>
      </c>
      <c r="E2552" s="1">
        <f t="shared" si="103"/>
        <v>1.2632735261808969E-2</v>
      </c>
    </row>
    <row r="2553" spans="1:5" x14ac:dyDescent="0.25">
      <c r="A2553" s="7">
        <v>26592</v>
      </c>
      <c r="B2553">
        <v>109.24</v>
      </c>
      <c r="E2553" s="1">
        <f t="shared" si="103"/>
        <v>1.2231282431430568E-2</v>
      </c>
    </row>
    <row r="2554" spans="1:5" x14ac:dyDescent="0.25">
      <c r="A2554" s="7">
        <v>26585</v>
      </c>
      <c r="B2554">
        <v>107.92</v>
      </c>
      <c r="E2554" s="1">
        <f t="shared" si="103"/>
        <v>-2.3260023531541218E-2</v>
      </c>
    </row>
    <row r="2555" spans="1:5" x14ac:dyDescent="0.25">
      <c r="A2555" s="7">
        <v>26578</v>
      </c>
      <c r="B2555">
        <v>110.49</v>
      </c>
      <c r="E2555" s="1">
        <f t="shared" si="103"/>
        <v>-5.4274084124827926E-4</v>
      </c>
    </row>
    <row r="2556" spans="1:5" x14ac:dyDescent="0.25">
      <c r="A2556" s="7">
        <v>26571</v>
      </c>
      <c r="B2556">
        <v>110.55</v>
      </c>
      <c r="E2556" s="1">
        <f t="shared" si="103"/>
        <v>1.8706229266494567E-2</v>
      </c>
    </row>
    <row r="2557" spans="1:5" x14ac:dyDescent="0.25">
      <c r="A2557" s="7">
        <v>26564</v>
      </c>
      <c r="B2557">
        <v>108.52</v>
      </c>
      <c r="E2557" s="1">
        <f t="shared" si="103"/>
        <v>-2.6651962135834095E-3</v>
      </c>
    </row>
    <row r="2558" spans="1:5" x14ac:dyDescent="0.25">
      <c r="A2558" s="7">
        <v>26557</v>
      </c>
      <c r="B2558">
        <v>108.81</v>
      </c>
      <c r="E2558" s="1">
        <f t="shared" si="103"/>
        <v>-1.2165229232864339E-2</v>
      </c>
    </row>
    <row r="2559" spans="1:5" x14ac:dyDescent="0.25">
      <c r="A2559" s="7">
        <v>26550</v>
      </c>
      <c r="B2559">
        <v>110.15</v>
      </c>
      <c r="E2559" s="1">
        <f t="shared" si="103"/>
        <v>-1.2196215586046111E-2</v>
      </c>
    </row>
    <row r="2560" spans="1:5" x14ac:dyDescent="0.25">
      <c r="A2560" s="7">
        <v>26543</v>
      </c>
      <c r="B2560">
        <v>111.51</v>
      </c>
      <c r="E2560" s="1">
        <f t="shared" si="103"/>
        <v>7.5901328273244584E-3</v>
      </c>
    </row>
    <row r="2561" spans="1:5" x14ac:dyDescent="0.25">
      <c r="A2561" s="7">
        <v>26536</v>
      </c>
      <c r="B2561">
        <v>110.67</v>
      </c>
      <c r="E2561" s="1">
        <f t="shared" si="103"/>
        <v>-9.7530422333572675E-3</v>
      </c>
    </row>
    <row r="2562" spans="1:5" x14ac:dyDescent="0.25">
      <c r="A2562" s="7">
        <v>26529</v>
      </c>
      <c r="B2562">
        <v>111.76</v>
      </c>
      <c r="E2562" s="1">
        <f t="shared" si="103"/>
        <v>-1.6971862438588392E-3</v>
      </c>
    </row>
    <row r="2563" spans="1:5" x14ac:dyDescent="0.25">
      <c r="A2563" s="7">
        <v>26522</v>
      </c>
      <c r="B2563">
        <v>111.95</v>
      </c>
      <c r="E2563" s="1">
        <f t="shared" ref="E2563:E2626" si="104">B2563/B2564-1</f>
        <v>1.3764375622566272E-2</v>
      </c>
    </row>
    <row r="2564" spans="1:5" x14ac:dyDescent="0.25">
      <c r="A2564" s="7">
        <v>26515</v>
      </c>
      <c r="B2564">
        <v>110.43</v>
      </c>
      <c r="E2564" s="1">
        <f t="shared" si="104"/>
        <v>2.8403799590240419E-2</v>
      </c>
    </row>
    <row r="2565" spans="1:5" x14ac:dyDescent="0.25">
      <c r="A2565" s="7">
        <v>26508</v>
      </c>
      <c r="B2565">
        <v>107.38</v>
      </c>
      <c r="E2565" s="1">
        <f t="shared" si="104"/>
        <v>6.7504219013687639E-3</v>
      </c>
    </row>
    <row r="2566" spans="1:5" x14ac:dyDescent="0.25">
      <c r="A2566" s="7">
        <v>26501</v>
      </c>
      <c r="B2566">
        <v>106.66</v>
      </c>
      <c r="E2566" s="1">
        <f t="shared" si="104"/>
        <v>-1.4043628873701142E-3</v>
      </c>
    </row>
    <row r="2567" spans="1:5" x14ac:dyDescent="0.25">
      <c r="A2567" s="7">
        <v>26494</v>
      </c>
      <c r="B2567">
        <v>106.81</v>
      </c>
      <c r="E2567" s="1">
        <f t="shared" si="104"/>
        <v>-1.7296899438770774E-2</v>
      </c>
    </row>
    <row r="2568" spans="1:5" x14ac:dyDescent="0.25">
      <c r="A2568" s="7">
        <v>26487</v>
      </c>
      <c r="B2568">
        <v>108.69</v>
      </c>
      <c r="E2568" s="1">
        <f t="shared" si="104"/>
        <v>1.4467052454732121E-2</v>
      </c>
    </row>
    <row r="2569" spans="1:5" x14ac:dyDescent="0.25">
      <c r="A2569" s="7">
        <v>26480</v>
      </c>
      <c r="B2569">
        <v>107.14</v>
      </c>
      <c r="E2569" s="1">
        <f t="shared" si="104"/>
        <v>-1.0528260066494322E-2</v>
      </c>
    </row>
    <row r="2570" spans="1:5" x14ac:dyDescent="0.25">
      <c r="A2570" s="7">
        <v>26473</v>
      </c>
      <c r="B2570">
        <v>108.28</v>
      </c>
      <c r="E2570" s="1">
        <f t="shared" si="104"/>
        <v>-7.3827980804719306E-4</v>
      </c>
    </row>
    <row r="2571" spans="1:5" x14ac:dyDescent="0.25">
      <c r="A2571" s="7">
        <v>26466</v>
      </c>
      <c r="B2571">
        <v>108.36</v>
      </c>
      <c r="E2571" s="1">
        <f t="shared" si="104"/>
        <v>1.4037057832678279E-2</v>
      </c>
    </row>
    <row r="2572" spans="1:5" x14ac:dyDescent="0.25">
      <c r="A2572" s="7">
        <v>26459</v>
      </c>
      <c r="B2572">
        <v>106.86</v>
      </c>
      <c r="E2572" s="1">
        <f t="shared" si="104"/>
        <v>-2.6155107992344884E-2</v>
      </c>
    </row>
    <row r="2573" spans="1:5" x14ac:dyDescent="0.25">
      <c r="A2573" s="7">
        <v>26452</v>
      </c>
      <c r="B2573">
        <v>109.73</v>
      </c>
      <c r="E2573" s="1">
        <f t="shared" si="104"/>
        <v>-8.4041207301643883E-3</v>
      </c>
    </row>
    <row r="2574" spans="1:5" x14ac:dyDescent="0.25">
      <c r="A2574" s="7">
        <v>26445</v>
      </c>
      <c r="B2574">
        <v>110.66</v>
      </c>
      <c r="E2574" s="1">
        <f t="shared" si="104"/>
        <v>1.5415672600477048E-2</v>
      </c>
    </row>
    <row r="2575" spans="1:5" x14ac:dyDescent="0.25">
      <c r="A2575" s="7">
        <v>26438</v>
      </c>
      <c r="B2575">
        <v>108.98</v>
      </c>
      <c r="E2575" s="1">
        <f t="shared" si="104"/>
        <v>2.4440684339161578E-2</v>
      </c>
    </row>
    <row r="2576" spans="1:5" x14ac:dyDescent="0.25">
      <c r="A2576" s="7">
        <v>26431</v>
      </c>
      <c r="B2576">
        <v>106.38</v>
      </c>
      <c r="E2576" s="1">
        <f t="shared" si="104"/>
        <v>-2.0712510356255209E-2</v>
      </c>
    </row>
    <row r="2577" spans="1:5" x14ac:dyDescent="0.25">
      <c r="A2577" s="7">
        <v>26424</v>
      </c>
      <c r="B2577">
        <v>108.63</v>
      </c>
      <c r="E2577" s="1">
        <f t="shared" si="104"/>
        <v>8.916132627472706E-3</v>
      </c>
    </row>
    <row r="2578" spans="1:5" x14ac:dyDescent="0.25">
      <c r="A2578" s="7">
        <v>26417</v>
      </c>
      <c r="B2578">
        <v>107.67</v>
      </c>
      <c r="E2578" s="1">
        <f t="shared" si="104"/>
        <v>-1.1203967306456009E-2</v>
      </c>
    </row>
    <row r="2579" spans="1:5" x14ac:dyDescent="0.25">
      <c r="A2579" s="7">
        <v>26410</v>
      </c>
      <c r="B2579">
        <v>108.89</v>
      </c>
      <c r="E2579" s="1">
        <f t="shared" si="104"/>
        <v>-8.6489439184268546E-3</v>
      </c>
    </row>
    <row r="2580" spans="1:5" x14ac:dyDescent="0.25">
      <c r="A2580" s="7">
        <v>26403</v>
      </c>
      <c r="B2580">
        <v>109.84</v>
      </c>
      <c r="E2580" s="1">
        <f t="shared" si="104"/>
        <v>2.0069330414158593E-3</v>
      </c>
    </row>
    <row r="2581" spans="1:5" x14ac:dyDescent="0.25">
      <c r="A2581" s="7">
        <v>26396</v>
      </c>
      <c r="B2581">
        <v>109.62</v>
      </c>
      <c r="E2581" s="1">
        <f t="shared" si="104"/>
        <v>2.2574626865671688E-2</v>
      </c>
    </row>
    <row r="2582" spans="1:5" x14ac:dyDescent="0.25">
      <c r="A2582" s="7">
        <v>26389</v>
      </c>
      <c r="B2582">
        <v>107.2</v>
      </c>
      <c r="E2582" s="1">
        <f t="shared" si="104"/>
        <v>-2.9761904761904656E-3</v>
      </c>
    </row>
    <row r="2583" spans="1:5" x14ac:dyDescent="0.25">
      <c r="A2583" s="7">
        <v>26382</v>
      </c>
      <c r="B2583">
        <v>107.52</v>
      </c>
      <c r="E2583" s="1">
        <f t="shared" si="104"/>
        <v>-3.7064492216457579E-3</v>
      </c>
    </row>
    <row r="2584" spans="1:5" x14ac:dyDescent="0.25">
      <c r="A2584" s="7">
        <v>26375</v>
      </c>
      <c r="B2584">
        <v>107.92</v>
      </c>
      <c r="E2584" s="1">
        <f t="shared" si="104"/>
        <v>-8.7260034904014239E-3</v>
      </c>
    </row>
    <row r="2585" spans="1:5" x14ac:dyDescent="0.25">
      <c r="A2585" s="7">
        <v>26368</v>
      </c>
      <c r="B2585">
        <v>108.87</v>
      </c>
      <c r="E2585" s="1">
        <f t="shared" si="104"/>
        <v>8.6158977209560561E-3</v>
      </c>
    </row>
    <row r="2586" spans="1:5" x14ac:dyDescent="0.25">
      <c r="A2586" s="7">
        <v>26361</v>
      </c>
      <c r="B2586">
        <v>107.94</v>
      </c>
      <c r="E2586" s="1">
        <f t="shared" si="104"/>
        <v>1.657562629497078E-2</v>
      </c>
    </row>
    <row r="2587" spans="1:5" x14ac:dyDescent="0.25">
      <c r="A2587" s="7">
        <v>26354</v>
      </c>
      <c r="B2587">
        <v>106.18</v>
      </c>
      <c r="E2587" s="1">
        <f t="shared" si="104"/>
        <v>8.5486322188450536E-3</v>
      </c>
    </row>
    <row r="2588" spans="1:5" x14ac:dyDescent="0.25">
      <c r="A2588" s="7">
        <v>26347</v>
      </c>
      <c r="B2588">
        <v>105.28</v>
      </c>
      <c r="E2588" s="1">
        <f t="shared" si="104"/>
        <v>1.9033117624667195E-3</v>
      </c>
    </row>
    <row r="2589" spans="1:5" x14ac:dyDescent="0.25">
      <c r="A2589" s="7">
        <v>26340</v>
      </c>
      <c r="B2589">
        <v>105.08</v>
      </c>
      <c r="E2589" s="1">
        <f t="shared" si="104"/>
        <v>2.0980354758726172E-3</v>
      </c>
    </row>
    <row r="2590" spans="1:5" x14ac:dyDescent="0.25">
      <c r="A2590" s="7">
        <v>26333</v>
      </c>
      <c r="B2590">
        <v>104.86</v>
      </c>
      <c r="E2590" s="1">
        <f t="shared" si="104"/>
        <v>6.7204301075269868E-3</v>
      </c>
    </row>
    <row r="2591" spans="1:5" x14ac:dyDescent="0.25">
      <c r="A2591" s="7">
        <v>26326</v>
      </c>
      <c r="B2591">
        <v>104.16</v>
      </c>
      <c r="E2591" s="1">
        <f t="shared" si="104"/>
        <v>4.920405209840828E-3</v>
      </c>
    </row>
    <row r="2592" spans="1:5" x14ac:dyDescent="0.25">
      <c r="A2592" s="7">
        <v>26319</v>
      </c>
      <c r="B2592">
        <v>103.65</v>
      </c>
      <c r="E2592" s="1">
        <f t="shared" si="104"/>
        <v>2.5147499758197966E-3</v>
      </c>
    </row>
    <row r="2593" spans="1:5" x14ac:dyDescent="0.25">
      <c r="A2593" s="7">
        <v>26312</v>
      </c>
      <c r="B2593">
        <v>103.39</v>
      </c>
      <c r="E2593" s="1">
        <f t="shared" si="104"/>
        <v>-7.731709674301257E-4</v>
      </c>
    </row>
    <row r="2594" spans="1:5" x14ac:dyDescent="0.25">
      <c r="A2594" s="7">
        <v>26305</v>
      </c>
      <c r="B2594">
        <v>103.47</v>
      </c>
      <c r="E2594" s="1">
        <f t="shared" si="104"/>
        <v>1.3517484572435956E-2</v>
      </c>
    </row>
    <row r="2595" spans="1:5" x14ac:dyDescent="0.25">
      <c r="A2595" s="7">
        <v>26298</v>
      </c>
      <c r="B2595">
        <v>102.09</v>
      </c>
      <c r="E2595" s="1">
        <f t="shared" si="104"/>
        <v>1.3400833829660508E-2</v>
      </c>
    </row>
    <row r="2596" spans="1:5" x14ac:dyDescent="0.25">
      <c r="A2596" s="7">
        <v>26291</v>
      </c>
      <c r="B2596">
        <v>100.74</v>
      </c>
      <c r="E2596" s="1">
        <f t="shared" si="104"/>
        <v>4.7875523638538642E-3</v>
      </c>
    </row>
    <row r="2597" spans="1:5" x14ac:dyDescent="0.25">
      <c r="A2597" s="7">
        <v>26284</v>
      </c>
      <c r="B2597">
        <v>100.26</v>
      </c>
      <c r="E2597" s="1">
        <f t="shared" si="104"/>
        <v>2.6307708056095835E-2</v>
      </c>
    </row>
    <row r="2598" spans="1:5" x14ac:dyDescent="0.25">
      <c r="A2598" s="7">
        <v>26277</v>
      </c>
      <c r="B2598">
        <v>97.69</v>
      </c>
      <c r="E2598" s="1">
        <f t="shared" si="104"/>
        <v>6.4908304141766404E-3</v>
      </c>
    </row>
    <row r="2599" spans="1:5" x14ac:dyDescent="0.25">
      <c r="A2599" s="7">
        <v>26270</v>
      </c>
      <c r="B2599">
        <v>97.06</v>
      </c>
      <c r="E2599" s="1">
        <f t="shared" si="104"/>
        <v>5.5688492495105546E-2</v>
      </c>
    </row>
    <row r="2600" spans="1:5" x14ac:dyDescent="0.25">
      <c r="A2600" s="7">
        <v>26263</v>
      </c>
      <c r="B2600">
        <v>91.94</v>
      </c>
      <c r="E2600" s="1">
        <f t="shared" si="104"/>
        <v>3.6022268311319827E-3</v>
      </c>
    </row>
    <row r="2601" spans="1:5" x14ac:dyDescent="0.25">
      <c r="A2601" s="7">
        <v>26256</v>
      </c>
      <c r="B2601">
        <v>91.61</v>
      </c>
      <c r="E2601" s="1">
        <f t="shared" si="104"/>
        <v>-5.5362570560139046E-3</v>
      </c>
    </row>
    <row r="2602" spans="1:5" x14ac:dyDescent="0.25">
      <c r="A2602" s="7">
        <v>26249</v>
      </c>
      <c r="B2602">
        <v>92.12</v>
      </c>
      <c r="E2602" s="1">
        <f t="shared" si="104"/>
        <v>-2.4772390429811497E-2</v>
      </c>
    </row>
    <row r="2603" spans="1:5" x14ac:dyDescent="0.25">
      <c r="A2603" s="7">
        <v>26242</v>
      </c>
      <c r="B2603">
        <v>94.46</v>
      </c>
      <c r="E2603" s="1">
        <f t="shared" si="104"/>
        <v>2.4408362517243098E-3</v>
      </c>
    </row>
    <row r="2604" spans="1:5" x14ac:dyDescent="0.25">
      <c r="A2604" s="7">
        <v>26235</v>
      </c>
      <c r="B2604">
        <v>94.23</v>
      </c>
      <c r="E2604" s="1">
        <f t="shared" si="104"/>
        <v>-1.3401738037901789E-2</v>
      </c>
    </row>
    <row r="2605" spans="1:5" x14ac:dyDescent="0.25">
      <c r="A2605" s="7">
        <v>26228</v>
      </c>
      <c r="B2605">
        <v>95.51</v>
      </c>
      <c r="E2605" s="1">
        <f t="shared" si="104"/>
        <v>-2.3315267409755647E-2</v>
      </c>
    </row>
    <row r="2606" spans="1:5" x14ac:dyDescent="0.25">
      <c r="A2606" s="7">
        <v>26221</v>
      </c>
      <c r="B2606">
        <v>97.79</v>
      </c>
      <c r="E2606" s="1">
        <f t="shared" si="104"/>
        <v>-1.5801127214170596E-2</v>
      </c>
    </row>
    <row r="2607" spans="1:5" x14ac:dyDescent="0.25">
      <c r="A2607" s="7">
        <v>26214</v>
      </c>
      <c r="B2607">
        <v>99.36</v>
      </c>
      <c r="E2607" s="1">
        <f t="shared" si="104"/>
        <v>4.3465076316586693E-3</v>
      </c>
    </row>
    <row r="2608" spans="1:5" x14ac:dyDescent="0.25">
      <c r="A2608" s="7">
        <v>26207</v>
      </c>
      <c r="B2608">
        <v>98.93</v>
      </c>
      <c r="E2608" s="1">
        <f t="shared" si="104"/>
        <v>7.9470198675497539E-3</v>
      </c>
    </row>
    <row r="2609" spans="1:5" x14ac:dyDescent="0.25">
      <c r="A2609" s="7">
        <v>26200</v>
      </c>
      <c r="B2609">
        <v>98.15</v>
      </c>
      <c r="E2609" s="1">
        <f t="shared" si="104"/>
        <v>-1.8107242897158704E-2</v>
      </c>
    </row>
    <row r="2610" spans="1:5" x14ac:dyDescent="0.25">
      <c r="A2610" s="7">
        <v>26193</v>
      </c>
      <c r="B2610">
        <v>99.96</v>
      </c>
      <c r="E2610" s="1">
        <f t="shared" si="104"/>
        <v>-4.5807608046206649E-3</v>
      </c>
    </row>
    <row r="2611" spans="1:5" x14ac:dyDescent="0.25">
      <c r="A2611" s="7">
        <v>26186</v>
      </c>
      <c r="B2611">
        <v>100.42</v>
      </c>
      <c r="E2611" s="1">
        <f t="shared" si="104"/>
        <v>-2.6814976661038159E-3</v>
      </c>
    </row>
    <row r="2612" spans="1:5" x14ac:dyDescent="0.25">
      <c r="A2612" s="7">
        <v>26179</v>
      </c>
      <c r="B2612">
        <v>100.69</v>
      </c>
      <c r="E2612" s="1">
        <f t="shared" si="104"/>
        <v>2.0899681528661063E-3</v>
      </c>
    </row>
    <row r="2613" spans="1:5" x14ac:dyDescent="0.25">
      <c r="A2613" s="7">
        <v>26172</v>
      </c>
      <c r="B2613">
        <v>100.48</v>
      </c>
      <c r="E2613" s="1">
        <f t="shared" si="104"/>
        <v>2.1865147971117826E-2</v>
      </c>
    </row>
    <row r="2614" spans="1:5" x14ac:dyDescent="0.25">
      <c r="A2614" s="7">
        <v>26165</v>
      </c>
      <c r="B2614">
        <v>98.33</v>
      </c>
      <c r="E2614" s="1">
        <f t="shared" si="104"/>
        <v>2.7589089769045838E-2</v>
      </c>
    </row>
    <row r="2615" spans="1:5" x14ac:dyDescent="0.25">
      <c r="A2615" s="7">
        <v>26158</v>
      </c>
      <c r="B2615">
        <v>95.69</v>
      </c>
      <c r="E2615" s="1">
        <f t="shared" si="104"/>
        <v>1.5278514588859426E-2</v>
      </c>
    </row>
    <row r="2616" spans="1:5" x14ac:dyDescent="0.25">
      <c r="A2616" s="7">
        <v>26151</v>
      </c>
      <c r="B2616">
        <v>94.25</v>
      </c>
      <c r="E2616" s="1">
        <f t="shared" si="104"/>
        <v>-1.3915044988491276E-2</v>
      </c>
    </row>
    <row r="2617" spans="1:5" x14ac:dyDescent="0.25">
      <c r="A2617" s="7">
        <v>26144</v>
      </c>
      <c r="B2617">
        <v>95.58</v>
      </c>
      <c r="E2617" s="1">
        <f t="shared" si="104"/>
        <v>-3.395997574287446E-2</v>
      </c>
    </row>
    <row r="2618" spans="1:5" x14ac:dyDescent="0.25">
      <c r="A2618" s="7">
        <v>26137</v>
      </c>
      <c r="B2618">
        <v>98.94</v>
      </c>
      <c r="E2618" s="1">
        <f t="shared" si="104"/>
        <v>-1.7152658662092923E-3</v>
      </c>
    </row>
    <row r="2619" spans="1:5" x14ac:dyDescent="0.25">
      <c r="A2619" s="7">
        <v>26130</v>
      </c>
      <c r="B2619">
        <v>99.11</v>
      </c>
      <c r="E2619" s="1">
        <f t="shared" si="104"/>
        <v>-1.5691727083126383E-2</v>
      </c>
    </row>
    <row r="2620" spans="1:5" x14ac:dyDescent="0.25">
      <c r="A2620" s="7">
        <v>26123</v>
      </c>
      <c r="B2620">
        <v>100.69</v>
      </c>
      <c r="E2620" s="1">
        <f t="shared" si="104"/>
        <v>9.1200641411104399E-3</v>
      </c>
    </row>
    <row r="2621" spans="1:5" x14ac:dyDescent="0.25">
      <c r="A2621" s="7">
        <v>26116</v>
      </c>
      <c r="B2621">
        <v>99.78</v>
      </c>
      <c r="E2621" s="1">
        <f t="shared" si="104"/>
        <v>1.8267170119399934E-2</v>
      </c>
    </row>
    <row r="2622" spans="1:5" x14ac:dyDescent="0.25">
      <c r="A2622" s="7">
        <v>26109</v>
      </c>
      <c r="B2622">
        <v>97.99</v>
      </c>
      <c r="E2622" s="1">
        <f t="shared" si="104"/>
        <v>-9.9019905021724419E-3</v>
      </c>
    </row>
    <row r="2623" spans="1:5" x14ac:dyDescent="0.25">
      <c r="A2623" s="7">
        <v>26102</v>
      </c>
      <c r="B2623">
        <v>98.97</v>
      </c>
      <c r="E2623" s="1">
        <f t="shared" si="104"/>
        <v>-2.0777678836449875E-2</v>
      </c>
    </row>
    <row r="2624" spans="1:5" x14ac:dyDescent="0.25">
      <c r="A2624" s="7">
        <v>26095</v>
      </c>
      <c r="B2624">
        <v>101.07</v>
      </c>
      <c r="E2624" s="1">
        <f t="shared" si="104"/>
        <v>-2.2704837117473176E-3</v>
      </c>
    </row>
    <row r="2625" spans="1:5" x14ac:dyDescent="0.25">
      <c r="A2625" s="7">
        <v>26088</v>
      </c>
      <c r="B2625">
        <v>101.3</v>
      </c>
      <c r="E2625" s="1">
        <f t="shared" si="104"/>
        <v>1.6762019472046585E-2</v>
      </c>
    </row>
    <row r="2626" spans="1:5" x14ac:dyDescent="0.25">
      <c r="A2626" s="7">
        <v>26081</v>
      </c>
      <c r="B2626">
        <v>99.63</v>
      </c>
      <c r="E2626" s="1">
        <f t="shared" si="104"/>
        <v>-1.3466679869293952E-2</v>
      </c>
    </row>
    <row r="2627" spans="1:5" x14ac:dyDescent="0.25">
      <c r="A2627" s="7">
        <v>26074</v>
      </c>
      <c r="B2627">
        <v>100.99</v>
      </c>
      <c r="E2627" s="1">
        <f t="shared" ref="E2627:E2690" si="105">B2627/B2628-1</f>
        <v>-1.1936209764210948E-2</v>
      </c>
    </row>
    <row r="2628" spans="1:5" x14ac:dyDescent="0.25">
      <c r="A2628" s="7">
        <v>26067</v>
      </c>
      <c r="B2628">
        <v>102.21</v>
      </c>
      <c r="E2628" s="1">
        <f t="shared" si="105"/>
        <v>-6.4158646835813515E-3</v>
      </c>
    </row>
    <row r="2629" spans="1:5" x14ac:dyDescent="0.25">
      <c r="A2629" s="7">
        <v>26060</v>
      </c>
      <c r="B2629">
        <v>102.87</v>
      </c>
      <c r="E2629" s="1">
        <f t="shared" si="105"/>
        <v>-1.0389610389610393E-2</v>
      </c>
    </row>
    <row r="2630" spans="1:5" x14ac:dyDescent="0.25">
      <c r="A2630" s="7">
        <v>26053</v>
      </c>
      <c r="B2630">
        <v>103.95</v>
      </c>
      <c r="E2630" s="1">
        <f t="shared" si="105"/>
        <v>-9.610764055741905E-4</v>
      </c>
    </row>
    <row r="2631" spans="1:5" x14ac:dyDescent="0.25">
      <c r="A2631" s="7">
        <v>26046</v>
      </c>
      <c r="B2631">
        <v>104.05</v>
      </c>
      <c r="E2631" s="1">
        <f t="shared" si="105"/>
        <v>5.4111508358296589E-3</v>
      </c>
    </row>
    <row r="2632" spans="1:5" x14ac:dyDescent="0.25">
      <c r="A2632" s="7">
        <v>26039</v>
      </c>
      <c r="B2632">
        <v>103.49</v>
      </c>
      <c r="E2632" s="1">
        <f t="shared" si="105"/>
        <v>1.3614103819784562E-2</v>
      </c>
    </row>
    <row r="2633" spans="1:5" x14ac:dyDescent="0.25">
      <c r="A2633" s="7">
        <v>26032</v>
      </c>
      <c r="B2633">
        <v>102.1</v>
      </c>
      <c r="E2633" s="1">
        <f t="shared" si="105"/>
        <v>1.5314240254574285E-2</v>
      </c>
    </row>
    <row r="2634" spans="1:5" x14ac:dyDescent="0.25">
      <c r="A2634" s="7">
        <v>26025</v>
      </c>
      <c r="B2634">
        <v>100.56</v>
      </c>
      <c r="E2634" s="1">
        <f t="shared" si="105"/>
        <v>6.1030515257629592E-3</v>
      </c>
    </row>
    <row r="2635" spans="1:5" x14ac:dyDescent="0.25">
      <c r="A2635" s="7">
        <v>26018</v>
      </c>
      <c r="B2635">
        <v>99.95</v>
      </c>
      <c r="E2635" s="1">
        <f t="shared" si="105"/>
        <v>-1.0494010494010553E-2</v>
      </c>
    </row>
    <row r="2636" spans="1:5" x14ac:dyDescent="0.25">
      <c r="A2636" s="7">
        <v>26011</v>
      </c>
      <c r="B2636">
        <v>101.01</v>
      </c>
      <c r="E2636" s="1">
        <f t="shared" si="105"/>
        <v>1.4462187405845262E-2</v>
      </c>
    </row>
    <row r="2637" spans="1:5" x14ac:dyDescent="0.25">
      <c r="A2637" s="7">
        <v>26004</v>
      </c>
      <c r="B2637">
        <v>99.57</v>
      </c>
      <c r="E2637" s="1">
        <f t="shared" si="105"/>
        <v>6.1641067097817359E-3</v>
      </c>
    </row>
    <row r="2638" spans="1:5" x14ac:dyDescent="0.25">
      <c r="A2638" s="7">
        <v>25997</v>
      </c>
      <c r="B2638">
        <v>98.96</v>
      </c>
      <c r="E2638" s="1">
        <f t="shared" si="105"/>
        <v>2.2842377260981817E-2</v>
      </c>
    </row>
    <row r="2639" spans="1:5" x14ac:dyDescent="0.25">
      <c r="A2639" s="7">
        <v>25990</v>
      </c>
      <c r="B2639">
        <v>96.75</v>
      </c>
      <c r="E2639" s="1">
        <f t="shared" si="105"/>
        <v>1.0336985734960003E-4</v>
      </c>
    </row>
    <row r="2640" spans="1:5" x14ac:dyDescent="0.25">
      <c r="A2640" s="7">
        <v>25983</v>
      </c>
      <c r="B2640">
        <v>96.74</v>
      </c>
      <c r="E2640" s="1">
        <f t="shared" si="105"/>
        <v>-1.7169562125368354E-2</v>
      </c>
    </row>
    <row r="2641" spans="1:5" x14ac:dyDescent="0.25">
      <c r="A2641" s="7">
        <v>25976</v>
      </c>
      <c r="B2641">
        <v>98.43</v>
      </c>
      <c r="E2641" s="1">
        <f t="shared" si="105"/>
        <v>1.5475085112968134E-2</v>
      </c>
    </row>
    <row r="2642" spans="1:5" x14ac:dyDescent="0.25">
      <c r="A2642" s="7">
        <v>25969</v>
      </c>
      <c r="B2642">
        <v>96.93</v>
      </c>
      <c r="E2642" s="1">
        <f t="shared" si="105"/>
        <v>1.0951188986232818E-2</v>
      </c>
    </row>
    <row r="2643" spans="1:5" x14ac:dyDescent="0.25">
      <c r="A2643" s="7">
        <v>25962</v>
      </c>
      <c r="B2643">
        <v>95.88</v>
      </c>
      <c r="E2643" s="1">
        <f t="shared" si="105"/>
        <v>1.0539629005059004E-2</v>
      </c>
    </row>
    <row r="2644" spans="1:5" x14ac:dyDescent="0.25">
      <c r="A2644" s="7">
        <v>25955</v>
      </c>
      <c r="B2644">
        <v>94.88</v>
      </c>
      <c r="E2644" s="1">
        <f t="shared" si="105"/>
        <v>1.9886058260776052E-2</v>
      </c>
    </row>
    <row r="2645" spans="1:5" x14ac:dyDescent="0.25">
      <c r="A2645" s="7">
        <v>25948</v>
      </c>
      <c r="B2645">
        <v>93.03</v>
      </c>
      <c r="E2645" s="1">
        <f t="shared" si="105"/>
        <v>9.1116173120728838E-3</v>
      </c>
    </row>
    <row r="2646" spans="1:5" x14ac:dyDescent="0.25">
      <c r="A2646" s="7">
        <v>25941</v>
      </c>
      <c r="B2646">
        <v>92.19</v>
      </c>
      <c r="E2646" s="1">
        <f t="shared" si="105"/>
        <v>4.3407487791635724E-4</v>
      </c>
    </row>
    <row r="2647" spans="1:5" x14ac:dyDescent="0.25">
      <c r="A2647" s="7">
        <v>25934</v>
      </c>
      <c r="B2647">
        <v>92.15</v>
      </c>
      <c r="E2647" s="1">
        <f t="shared" si="105"/>
        <v>1.699591656550048E-2</v>
      </c>
    </row>
    <row r="2648" spans="1:5" x14ac:dyDescent="0.25">
      <c r="A2648" s="7">
        <v>25927</v>
      </c>
      <c r="B2648">
        <v>90.61</v>
      </c>
      <c r="E2648" s="1">
        <f t="shared" si="105"/>
        <v>4.3227665706051521E-3</v>
      </c>
    </row>
    <row r="2649" spans="1:5" x14ac:dyDescent="0.25">
      <c r="A2649" s="7">
        <v>25920</v>
      </c>
      <c r="B2649">
        <v>90.22</v>
      </c>
      <c r="E2649" s="1">
        <f t="shared" si="105"/>
        <v>-4.4316419233336735E-4</v>
      </c>
    </row>
    <row r="2650" spans="1:5" x14ac:dyDescent="0.25">
      <c r="A2650" s="7">
        <v>25913</v>
      </c>
      <c r="B2650">
        <v>90.26</v>
      </c>
      <c r="E2650" s="1">
        <f t="shared" si="105"/>
        <v>8.9425441538117934E-3</v>
      </c>
    </row>
    <row r="2651" spans="1:5" x14ac:dyDescent="0.25">
      <c r="A2651" s="7">
        <v>25906</v>
      </c>
      <c r="B2651">
        <v>89.46</v>
      </c>
      <c r="E2651" s="1">
        <f t="shared" si="105"/>
        <v>4.1079948795531118E-2</v>
      </c>
    </row>
    <row r="2652" spans="1:5" x14ac:dyDescent="0.25">
      <c r="A2652" s="7">
        <v>25899</v>
      </c>
      <c r="B2652">
        <v>85.93</v>
      </c>
      <c r="E2652" s="1">
        <f t="shared" si="105"/>
        <v>2.6397515527950333E-2</v>
      </c>
    </row>
    <row r="2653" spans="1:5" x14ac:dyDescent="0.25">
      <c r="A2653" s="7">
        <v>25892</v>
      </c>
      <c r="B2653">
        <v>83.72</v>
      </c>
      <c r="E2653" s="1">
        <f t="shared" si="105"/>
        <v>4.198152812762368E-3</v>
      </c>
    </row>
    <row r="2654" spans="1:5" x14ac:dyDescent="0.25">
      <c r="A2654" s="7">
        <v>25885</v>
      </c>
      <c r="B2654">
        <v>83.37</v>
      </c>
      <c r="E2654" s="1">
        <f t="shared" si="105"/>
        <v>-1.0092614580859638E-2</v>
      </c>
    </row>
    <row r="2655" spans="1:5" x14ac:dyDescent="0.25">
      <c r="A2655" s="7">
        <v>25878</v>
      </c>
      <c r="B2655">
        <v>84.22</v>
      </c>
      <c r="E2655" s="1">
        <f t="shared" si="105"/>
        <v>1.1651651651651607E-2</v>
      </c>
    </row>
    <row r="2656" spans="1:5" x14ac:dyDescent="0.25">
      <c r="A2656" s="7">
        <v>25871</v>
      </c>
      <c r="B2656">
        <v>83.25</v>
      </c>
      <c r="E2656" s="1">
        <f t="shared" si="105"/>
        <v>-6.2074728423062719E-3</v>
      </c>
    </row>
    <row r="2657" spans="1:5" x14ac:dyDescent="0.25">
      <c r="A2657" s="7">
        <v>25864</v>
      </c>
      <c r="B2657">
        <v>83.77</v>
      </c>
      <c r="E2657" s="1">
        <f t="shared" si="105"/>
        <v>-6.0512577123873479E-3</v>
      </c>
    </row>
    <row r="2658" spans="1:5" x14ac:dyDescent="0.25">
      <c r="A2658" s="7">
        <v>25857</v>
      </c>
      <c r="B2658">
        <v>84.28</v>
      </c>
      <c r="E2658" s="1">
        <f t="shared" si="105"/>
        <v>-9.4029149036201076E-3</v>
      </c>
    </row>
    <row r="2659" spans="1:5" x14ac:dyDescent="0.25">
      <c r="A2659" s="7">
        <v>25850</v>
      </c>
      <c r="B2659">
        <v>85.08</v>
      </c>
      <c r="E2659" s="1">
        <f t="shared" si="105"/>
        <v>-9.3940817285109723E-4</v>
      </c>
    </row>
    <row r="2660" spans="1:5" x14ac:dyDescent="0.25">
      <c r="A2660" s="7">
        <v>25843</v>
      </c>
      <c r="B2660">
        <v>85.16</v>
      </c>
      <c r="E2660" s="1">
        <f t="shared" si="105"/>
        <v>1.417172799809463E-2</v>
      </c>
    </row>
    <row r="2661" spans="1:5" x14ac:dyDescent="0.25">
      <c r="A2661" s="7">
        <v>25836</v>
      </c>
      <c r="B2661">
        <v>83.97</v>
      </c>
      <c r="E2661" s="1">
        <f t="shared" si="105"/>
        <v>1.6339869281045694E-2</v>
      </c>
    </row>
    <row r="2662" spans="1:5" x14ac:dyDescent="0.25">
      <c r="A2662" s="7">
        <v>25829</v>
      </c>
      <c r="B2662">
        <v>82.62</v>
      </c>
      <c r="E2662" s="1">
        <f t="shared" si="105"/>
        <v>1.211827435773305E-3</v>
      </c>
    </row>
    <row r="2663" spans="1:5" x14ac:dyDescent="0.25">
      <c r="A2663" s="7">
        <v>25822</v>
      </c>
      <c r="B2663">
        <v>82.52</v>
      </c>
      <c r="E2663" s="1">
        <f t="shared" si="105"/>
        <v>-3.7426053362308309E-3</v>
      </c>
    </row>
    <row r="2664" spans="1:5" x14ac:dyDescent="0.25">
      <c r="A2664" s="7">
        <v>25815</v>
      </c>
      <c r="B2664">
        <v>82.83</v>
      </c>
      <c r="E2664" s="1">
        <f t="shared" si="105"/>
        <v>1.1849499144881426E-2</v>
      </c>
    </row>
    <row r="2665" spans="1:5" x14ac:dyDescent="0.25">
      <c r="A2665" s="7">
        <v>25808</v>
      </c>
      <c r="B2665">
        <v>81.86</v>
      </c>
      <c r="E2665" s="1">
        <f t="shared" si="105"/>
        <v>3.3064109035840561E-2</v>
      </c>
    </row>
    <row r="2666" spans="1:5" x14ac:dyDescent="0.25">
      <c r="A2666" s="7">
        <v>25801</v>
      </c>
      <c r="B2666">
        <v>79.239999999999995</v>
      </c>
      <c r="E2666" s="1">
        <f t="shared" si="105"/>
        <v>5.4003724394785735E-2</v>
      </c>
    </row>
    <row r="2667" spans="1:5" x14ac:dyDescent="0.25">
      <c r="A2667" s="7">
        <v>25794</v>
      </c>
      <c r="B2667">
        <v>75.180000000000007</v>
      </c>
      <c r="E2667" s="1">
        <f t="shared" si="105"/>
        <v>-2.717391304347816E-2</v>
      </c>
    </row>
    <row r="2668" spans="1:5" x14ac:dyDescent="0.25">
      <c r="A2668" s="7">
        <v>25787</v>
      </c>
      <c r="B2668">
        <v>77.28</v>
      </c>
      <c r="E2668" s="1">
        <f t="shared" si="105"/>
        <v>-9.8654708520178325E-3</v>
      </c>
    </row>
    <row r="2669" spans="1:5" x14ac:dyDescent="0.25">
      <c r="A2669" s="7">
        <v>25780</v>
      </c>
      <c r="B2669">
        <v>78.05</v>
      </c>
      <c r="E2669" s="1">
        <f t="shared" si="105"/>
        <v>2.9555384219994707E-3</v>
      </c>
    </row>
    <row r="2670" spans="1:5" x14ac:dyDescent="0.25">
      <c r="A2670" s="7">
        <v>25773</v>
      </c>
      <c r="B2670">
        <v>77.819999999999993</v>
      </c>
      <c r="E2670" s="1">
        <f t="shared" si="105"/>
        <v>1.6733170292186905E-3</v>
      </c>
    </row>
    <row r="2671" spans="1:5" x14ac:dyDescent="0.25">
      <c r="A2671" s="7">
        <v>25766</v>
      </c>
      <c r="B2671">
        <v>77.69</v>
      </c>
      <c r="E2671" s="1">
        <f t="shared" si="105"/>
        <v>4.1839881990076488E-2</v>
      </c>
    </row>
    <row r="2672" spans="1:5" x14ac:dyDescent="0.25">
      <c r="A2672" s="7">
        <v>25759</v>
      </c>
      <c r="B2672">
        <v>74.569999999999993</v>
      </c>
      <c r="E2672" s="1">
        <f t="shared" si="105"/>
        <v>2.2627537026878697E-2</v>
      </c>
    </row>
    <row r="2673" spans="1:5" x14ac:dyDescent="0.25">
      <c r="A2673" s="7">
        <v>25752</v>
      </c>
      <c r="B2673">
        <v>72.92</v>
      </c>
      <c r="E2673" s="1">
        <f t="shared" si="105"/>
        <v>-7.4860487273716858E-3</v>
      </c>
    </row>
    <row r="2674" spans="1:5" x14ac:dyDescent="0.25">
      <c r="A2674" s="7">
        <v>25745</v>
      </c>
      <c r="B2674">
        <v>73.47</v>
      </c>
      <c r="E2674" s="1">
        <f t="shared" si="105"/>
        <v>-4.6463335496430891E-2</v>
      </c>
    </row>
    <row r="2675" spans="1:5" x14ac:dyDescent="0.25">
      <c r="A2675" s="7">
        <v>25738</v>
      </c>
      <c r="B2675">
        <v>77.05</v>
      </c>
      <c r="E2675" s="1">
        <f t="shared" si="105"/>
        <v>3.8269774962943037E-2</v>
      </c>
    </row>
    <row r="2676" spans="1:5" x14ac:dyDescent="0.25">
      <c r="A2676" s="7">
        <v>25731</v>
      </c>
      <c r="B2676">
        <v>74.209999999999994</v>
      </c>
      <c r="E2676" s="1">
        <f t="shared" si="105"/>
        <v>-2.5731915452277931E-2</v>
      </c>
    </row>
    <row r="2677" spans="1:5" x14ac:dyDescent="0.25">
      <c r="A2677" s="7">
        <v>25724</v>
      </c>
      <c r="B2677">
        <v>76.17</v>
      </c>
      <c r="E2677" s="1">
        <f t="shared" si="105"/>
        <v>-4.9640757674721536E-3</v>
      </c>
    </row>
    <row r="2678" spans="1:5" x14ac:dyDescent="0.25">
      <c r="A2678" s="7">
        <v>25717</v>
      </c>
      <c r="B2678">
        <v>76.55</v>
      </c>
      <c r="E2678" s="1">
        <f t="shared" si="105"/>
        <v>5.9515570934256079E-2</v>
      </c>
    </row>
    <row r="2679" spans="1:5" x14ac:dyDescent="0.25">
      <c r="A2679" s="7">
        <v>25710</v>
      </c>
      <c r="B2679">
        <v>72.25</v>
      </c>
      <c r="E2679" s="1">
        <f t="shared" si="105"/>
        <v>-6.0468140442132667E-2</v>
      </c>
    </row>
    <row r="2680" spans="1:5" x14ac:dyDescent="0.25">
      <c r="A2680" s="7">
        <v>25703</v>
      </c>
      <c r="B2680">
        <v>76.900000000000006</v>
      </c>
      <c r="E2680" s="1">
        <f t="shared" si="105"/>
        <v>-3.1973816717019043E-2</v>
      </c>
    </row>
    <row r="2681" spans="1:5" x14ac:dyDescent="0.25">
      <c r="A2681" s="7">
        <v>25696</v>
      </c>
      <c r="B2681">
        <v>79.44</v>
      </c>
      <c r="E2681" s="1">
        <f t="shared" si="105"/>
        <v>-2.4557956777996104E-2</v>
      </c>
    </row>
    <row r="2682" spans="1:5" x14ac:dyDescent="0.25">
      <c r="A2682" s="7">
        <v>25689</v>
      </c>
      <c r="B2682">
        <v>81.44</v>
      </c>
      <c r="E2682" s="1">
        <f t="shared" si="105"/>
        <v>-1.6068623897547374E-2</v>
      </c>
    </row>
    <row r="2683" spans="1:5" x14ac:dyDescent="0.25">
      <c r="A2683" s="7">
        <v>25682</v>
      </c>
      <c r="B2683">
        <v>82.77</v>
      </c>
      <c r="E2683" s="1">
        <f t="shared" si="105"/>
        <v>-3.3850822925178048E-2</v>
      </c>
    </row>
    <row r="2684" spans="1:5" x14ac:dyDescent="0.25">
      <c r="A2684" s="7">
        <v>25675</v>
      </c>
      <c r="B2684">
        <v>85.67</v>
      </c>
      <c r="E2684" s="1">
        <f t="shared" si="105"/>
        <v>-2.9125113327289176E-2</v>
      </c>
    </row>
    <row r="2685" spans="1:5" x14ac:dyDescent="0.25">
      <c r="A2685" s="7">
        <v>25668</v>
      </c>
      <c r="B2685">
        <v>88.24</v>
      </c>
      <c r="E2685" s="1">
        <f t="shared" si="105"/>
        <v>-1.286497371070594E-2</v>
      </c>
    </row>
    <row r="2686" spans="1:5" x14ac:dyDescent="0.25">
      <c r="A2686" s="7">
        <v>25661</v>
      </c>
      <c r="B2686">
        <v>89.39</v>
      </c>
      <c r="E2686" s="1">
        <f t="shared" si="105"/>
        <v>1.9054023761488903E-3</v>
      </c>
    </row>
    <row r="2687" spans="1:5" x14ac:dyDescent="0.25">
      <c r="A2687" s="7">
        <v>25654</v>
      </c>
      <c r="B2687">
        <v>89.22</v>
      </c>
      <c r="E2687" s="1">
        <f t="shared" si="105"/>
        <v>2.4810475534114307E-2</v>
      </c>
    </row>
    <row r="2688" spans="1:5" x14ac:dyDescent="0.25">
      <c r="A2688" s="7">
        <v>25647</v>
      </c>
      <c r="B2688">
        <v>87.06</v>
      </c>
      <c r="E2688" s="1">
        <f t="shared" si="105"/>
        <v>-9.1053949465057515E-3</v>
      </c>
    </row>
    <row r="2689" spans="1:5" x14ac:dyDescent="0.25">
      <c r="A2689" s="7">
        <v>25640</v>
      </c>
      <c r="B2689">
        <v>87.86</v>
      </c>
      <c r="E2689" s="1">
        <f t="shared" si="105"/>
        <v>-1.7665474060822861E-2</v>
      </c>
    </row>
    <row r="2690" spans="1:5" x14ac:dyDescent="0.25">
      <c r="A2690" s="7">
        <v>25633</v>
      </c>
      <c r="B2690">
        <v>89.44</v>
      </c>
      <c r="E2690" s="1">
        <f t="shared" si="105"/>
        <v>-6.7039106145250216E-4</v>
      </c>
    </row>
    <row r="2691" spans="1:5" x14ac:dyDescent="0.25">
      <c r="A2691" s="7">
        <v>25626</v>
      </c>
      <c r="B2691">
        <v>89.5</v>
      </c>
      <c r="E2691" s="1">
        <f t="shared" ref="E2691:E2754" si="106">B2691/B2692-1</f>
        <v>1.6698852663864505E-2</v>
      </c>
    </row>
    <row r="2692" spans="1:5" x14ac:dyDescent="0.25">
      <c r="A2692" s="7">
        <v>25619</v>
      </c>
      <c r="B2692">
        <v>88.03</v>
      </c>
      <c r="E2692" s="1">
        <f t="shared" si="106"/>
        <v>1.7217471689392028E-2</v>
      </c>
    </row>
    <row r="2693" spans="1:5" x14ac:dyDescent="0.25">
      <c r="A2693" s="7">
        <v>25612</v>
      </c>
      <c r="B2693">
        <v>86.54</v>
      </c>
      <c r="E2693" s="1">
        <f t="shared" si="106"/>
        <v>2.4325263523690133E-3</v>
      </c>
    </row>
    <row r="2694" spans="1:5" x14ac:dyDescent="0.25">
      <c r="A2694" s="7">
        <v>25605</v>
      </c>
      <c r="B2694">
        <v>86.33</v>
      </c>
      <c r="E2694" s="1">
        <f t="shared" si="106"/>
        <v>1.5408139261350318E-2</v>
      </c>
    </row>
    <row r="2695" spans="1:5" x14ac:dyDescent="0.25">
      <c r="A2695" s="7">
        <v>25598</v>
      </c>
      <c r="B2695">
        <v>85.02</v>
      </c>
      <c r="E2695" s="1">
        <f t="shared" si="106"/>
        <v>-4.5469855170090945E-2</v>
      </c>
    </row>
    <row r="2696" spans="1:5" x14ac:dyDescent="0.25">
      <c r="A2696" s="7">
        <v>25591</v>
      </c>
      <c r="B2696">
        <v>89.07</v>
      </c>
      <c r="E2696" s="1">
        <f t="shared" si="106"/>
        <v>-2.0347558293004941E-2</v>
      </c>
    </row>
    <row r="2697" spans="1:5" x14ac:dyDescent="0.25">
      <c r="A2697" s="7">
        <v>25584</v>
      </c>
      <c r="B2697">
        <v>90.92</v>
      </c>
      <c r="E2697" s="1">
        <f t="shared" si="106"/>
        <v>-1.6017316017316041E-2</v>
      </c>
    </row>
    <row r="2698" spans="1:5" x14ac:dyDescent="0.25">
      <c r="A2698" s="7">
        <v>25577</v>
      </c>
      <c r="B2698">
        <v>92.4</v>
      </c>
      <c r="E2698" s="1">
        <f t="shared" si="106"/>
        <v>-6.4516129032257119E-3</v>
      </c>
    </row>
    <row r="2699" spans="1:5" x14ac:dyDescent="0.25">
      <c r="A2699" s="7">
        <v>25572</v>
      </c>
      <c r="B2699">
        <v>93</v>
      </c>
      <c r="E2699" s="1">
        <f t="shared" si="106"/>
        <v>1.2079660463597763E-2</v>
      </c>
    </row>
    <row r="2700" spans="1:5" x14ac:dyDescent="0.25">
      <c r="A2700" s="7">
        <v>25565</v>
      </c>
      <c r="B2700">
        <v>91.89</v>
      </c>
      <c r="E2700" s="1">
        <f t="shared" si="106"/>
        <v>5.5810899540380543E-3</v>
      </c>
    </row>
    <row r="2701" spans="1:5" x14ac:dyDescent="0.25">
      <c r="A2701" s="7">
        <v>25558</v>
      </c>
      <c r="B2701">
        <v>91.38</v>
      </c>
      <c r="E2701" s="1">
        <f t="shared" si="106"/>
        <v>6.2768417575156388E-3</v>
      </c>
    </row>
    <row r="2702" spans="1:5" x14ac:dyDescent="0.25">
      <c r="A2702" s="7">
        <v>25551</v>
      </c>
      <c r="B2702">
        <v>90.81</v>
      </c>
      <c r="E2702" s="1">
        <f t="shared" si="106"/>
        <v>-1.002943420909197E-2</v>
      </c>
    </row>
    <row r="2703" spans="1:5" x14ac:dyDescent="0.25">
      <c r="A2703" s="7">
        <v>25544</v>
      </c>
      <c r="B2703">
        <v>91.73</v>
      </c>
      <c r="E2703" s="1">
        <f t="shared" si="106"/>
        <v>-2.2172476281846265E-2</v>
      </c>
    </row>
    <row r="2704" spans="1:5" x14ac:dyDescent="0.25">
      <c r="A2704" s="7">
        <v>25537</v>
      </c>
      <c r="B2704">
        <v>93.81</v>
      </c>
      <c r="E2704" s="1">
        <f t="shared" si="106"/>
        <v>-5.4071246819337171E-3</v>
      </c>
    </row>
    <row r="2705" spans="1:5" x14ac:dyDescent="0.25">
      <c r="A2705" s="7">
        <v>25530</v>
      </c>
      <c r="B2705">
        <v>94.32</v>
      </c>
      <c r="E2705" s="1">
        <f t="shared" si="106"/>
        <v>-2.8330071082723784E-2</v>
      </c>
    </row>
    <row r="2706" spans="1:5" x14ac:dyDescent="0.25">
      <c r="A2706" s="7">
        <v>25523</v>
      </c>
      <c r="B2706">
        <v>97.07</v>
      </c>
      <c r="E2706" s="1">
        <f t="shared" si="106"/>
        <v>-1.211072664359869E-2</v>
      </c>
    </row>
    <row r="2707" spans="1:5" x14ac:dyDescent="0.25">
      <c r="A2707" s="7">
        <v>25516</v>
      </c>
      <c r="B2707">
        <v>98.26</v>
      </c>
      <c r="E2707" s="1">
        <f t="shared" si="106"/>
        <v>1.0489510489510634E-2</v>
      </c>
    </row>
    <row r="2708" spans="1:5" x14ac:dyDescent="0.25">
      <c r="A2708" s="7">
        <v>25509</v>
      </c>
      <c r="B2708">
        <v>97.24</v>
      </c>
      <c r="E2708" s="1">
        <f t="shared" si="106"/>
        <v>-8.9686098654709889E-3</v>
      </c>
    </row>
    <row r="2709" spans="1:5" x14ac:dyDescent="0.25">
      <c r="A2709" s="7">
        <v>25502</v>
      </c>
      <c r="B2709">
        <v>98.12</v>
      </c>
      <c r="E2709" s="1">
        <f t="shared" si="106"/>
        <v>1.9428571428571573E-2</v>
      </c>
    </row>
    <row r="2710" spans="1:5" x14ac:dyDescent="0.25">
      <c r="A2710" s="7">
        <v>25495</v>
      </c>
      <c r="B2710">
        <v>96.25</v>
      </c>
      <c r="E2710" s="1">
        <f t="shared" si="106"/>
        <v>2.8751603249251856E-2</v>
      </c>
    </row>
    <row r="2711" spans="1:5" x14ac:dyDescent="0.25">
      <c r="A2711" s="7">
        <v>25488</v>
      </c>
      <c r="B2711">
        <v>93.56</v>
      </c>
      <c r="E2711" s="1">
        <f t="shared" si="106"/>
        <v>3.9703830883142111E-3</v>
      </c>
    </row>
    <row r="2712" spans="1:5" x14ac:dyDescent="0.25">
      <c r="A2712" s="7">
        <v>25481</v>
      </c>
      <c r="B2712">
        <v>93.19</v>
      </c>
      <c r="E2712" s="1">
        <f t="shared" si="106"/>
        <v>-1.0301614273576898E-2</v>
      </c>
    </row>
    <row r="2713" spans="1:5" x14ac:dyDescent="0.25">
      <c r="A2713" s="7">
        <v>25474</v>
      </c>
      <c r="B2713">
        <v>94.16</v>
      </c>
      <c r="E2713" s="1">
        <f t="shared" si="106"/>
        <v>-1.0820464334488911E-2</v>
      </c>
    </row>
    <row r="2714" spans="1:5" x14ac:dyDescent="0.25">
      <c r="A2714" s="7">
        <v>25467</v>
      </c>
      <c r="B2714">
        <v>95.19</v>
      </c>
      <c r="E2714" s="1">
        <f t="shared" si="106"/>
        <v>8.9030206677265245E-3</v>
      </c>
    </row>
    <row r="2715" spans="1:5" x14ac:dyDescent="0.25">
      <c r="A2715" s="7">
        <v>25460</v>
      </c>
      <c r="B2715">
        <v>94.35</v>
      </c>
      <c r="E2715" s="1">
        <f t="shared" si="106"/>
        <v>7.5822298163177315E-3</v>
      </c>
    </row>
    <row r="2716" spans="1:5" x14ac:dyDescent="0.25">
      <c r="A2716" s="7">
        <v>25453</v>
      </c>
      <c r="B2716">
        <v>93.64</v>
      </c>
      <c r="E2716" s="1">
        <f t="shared" si="106"/>
        <v>-1.9579101664747189E-2</v>
      </c>
    </row>
    <row r="2717" spans="1:5" x14ac:dyDescent="0.25">
      <c r="A2717" s="7">
        <v>25446</v>
      </c>
      <c r="B2717">
        <v>95.51</v>
      </c>
      <c r="E2717" s="1">
        <f t="shared" si="106"/>
        <v>-4.2743953294411829E-3</v>
      </c>
    </row>
    <row r="2718" spans="1:5" x14ac:dyDescent="0.25">
      <c r="A2718" s="7">
        <v>25439</v>
      </c>
      <c r="B2718">
        <v>95.92</v>
      </c>
      <c r="E2718" s="1">
        <f t="shared" si="106"/>
        <v>2.0425531914893602E-2</v>
      </c>
    </row>
    <row r="2719" spans="1:5" x14ac:dyDescent="0.25">
      <c r="A2719" s="7">
        <v>25432</v>
      </c>
      <c r="B2719">
        <v>94</v>
      </c>
      <c r="E2719" s="1">
        <f t="shared" si="106"/>
        <v>6.3870555673828378E-4</v>
      </c>
    </row>
    <row r="2720" spans="1:5" x14ac:dyDescent="0.25">
      <c r="A2720" s="7">
        <v>25425</v>
      </c>
      <c r="B2720">
        <v>93.94</v>
      </c>
      <c r="E2720" s="1">
        <f t="shared" si="106"/>
        <v>5.0283513426767623E-3</v>
      </c>
    </row>
    <row r="2721" spans="1:5" x14ac:dyDescent="0.25">
      <c r="A2721" s="7">
        <v>25418</v>
      </c>
      <c r="B2721">
        <v>93.47</v>
      </c>
      <c r="E2721" s="1">
        <f t="shared" si="106"/>
        <v>1.6420182688125395E-2</v>
      </c>
    </row>
    <row r="2722" spans="1:5" x14ac:dyDescent="0.25">
      <c r="A2722" s="7">
        <v>25411</v>
      </c>
      <c r="B2722">
        <v>91.96</v>
      </c>
      <c r="E2722" s="1">
        <f t="shared" si="106"/>
        <v>-3.1490258030542506E-2</v>
      </c>
    </row>
    <row r="2723" spans="1:5" x14ac:dyDescent="0.25">
      <c r="A2723" s="7">
        <v>25404</v>
      </c>
      <c r="B2723">
        <v>94.95</v>
      </c>
      <c r="E2723" s="1">
        <f t="shared" si="106"/>
        <v>-8.5621802234518984E-3</v>
      </c>
    </row>
    <row r="2724" spans="1:5" x14ac:dyDescent="0.25">
      <c r="A2724" s="7">
        <v>25397</v>
      </c>
      <c r="B2724">
        <v>95.77</v>
      </c>
      <c r="E2724" s="1">
        <f t="shared" si="106"/>
        <v>-3.8550346350768039E-2</v>
      </c>
    </row>
    <row r="2725" spans="1:5" x14ac:dyDescent="0.25">
      <c r="A2725" s="7">
        <v>25390</v>
      </c>
      <c r="B2725">
        <v>99.61</v>
      </c>
      <c r="E2725" s="1">
        <f t="shared" si="106"/>
        <v>2.342545977601973E-2</v>
      </c>
    </row>
    <row r="2726" spans="1:5" x14ac:dyDescent="0.25">
      <c r="A2726" s="7">
        <v>25383</v>
      </c>
      <c r="B2726">
        <v>97.33</v>
      </c>
      <c r="E2726" s="1">
        <f t="shared" si="106"/>
        <v>6.8273507810074907E-3</v>
      </c>
    </row>
    <row r="2727" spans="1:5" x14ac:dyDescent="0.25">
      <c r="A2727" s="7">
        <v>25376</v>
      </c>
      <c r="B2727">
        <v>96.67</v>
      </c>
      <c r="E2727" s="1">
        <f t="shared" si="106"/>
        <v>-2.0070957932083133E-2</v>
      </c>
    </row>
    <row r="2728" spans="1:5" x14ac:dyDescent="0.25">
      <c r="A2728" s="7">
        <v>25369</v>
      </c>
      <c r="B2728">
        <v>98.65</v>
      </c>
      <c r="E2728" s="1">
        <f t="shared" si="106"/>
        <v>-3.3979631805718724E-2</v>
      </c>
    </row>
    <row r="2729" spans="1:5" x14ac:dyDescent="0.25">
      <c r="A2729" s="7">
        <v>25362</v>
      </c>
      <c r="B2729">
        <v>102.12</v>
      </c>
      <c r="E2729" s="1">
        <f t="shared" si="106"/>
        <v>-1.295186545524829E-2</v>
      </c>
    </row>
    <row r="2730" spans="1:5" x14ac:dyDescent="0.25">
      <c r="A2730" s="7">
        <v>25355</v>
      </c>
      <c r="B2730">
        <v>103.46</v>
      </c>
      <c r="E2730" s="1">
        <f t="shared" si="106"/>
        <v>-1.0804092169423574E-2</v>
      </c>
    </row>
    <row r="2731" spans="1:5" x14ac:dyDescent="0.25">
      <c r="A2731" s="7">
        <v>25348</v>
      </c>
      <c r="B2731">
        <v>104.59</v>
      </c>
      <c r="E2731" s="1">
        <f t="shared" si="106"/>
        <v>-1.2743062110628589E-2</v>
      </c>
    </row>
    <row r="2732" spans="1:5" x14ac:dyDescent="0.25">
      <c r="A2732" s="7">
        <v>25341</v>
      </c>
      <c r="B2732">
        <v>105.94</v>
      </c>
      <c r="E2732" s="1">
        <f t="shared" si="106"/>
        <v>8.4721561161351655E-3</v>
      </c>
    </row>
    <row r="2733" spans="1:5" x14ac:dyDescent="0.25">
      <c r="A2733" s="7">
        <v>25334</v>
      </c>
      <c r="B2733">
        <v>105.05</v>
      </c>
      <c r="E2733" s="1">
        <f t="shared" si="106"/>
        <v>1.0096153846153921E-2</v>
      </c>
    </row>
    <row r="2734" spans="1:5" x14ac:dyDescent="0.25">
      <c r="A2734" s="7">
        <v>25327</v>
      </c>
      <c r="B2734">
        <v>104</v>
      </c>
      <c r="E2734" s="1">
        <f t="shared" si="106"/>
        <v>2.2414471097129463E-2</v>
      </c>
    </row>
    <row r="2735" spans="1:5" x14ac:dyDescent="0.25">
      <c r="A2735" s="7">
        <v>25320</v>
      </c>
      <c r="B2735">
        <v>101.72</v>
      </c>
      <c r="E2735" s="1">
        <f t="shared" si="106"/>
        <v>4.7412090082972203E-3</v>
      </c>
    </row>
    <row r="2736" spans="1:5" x14ac:dyDescent="0.25">
      <c r="A2736" s="7">
        <v>25313</v>
      </c>
      <c r="B2736">
        <v>101.24</v>
      </c>
      <c r="E2736" s="1">
        <f t="shared" si="106"/>
        <v>-4.0334481062470617E-3</v>
      </c>
    </row>
    <row r="2737" spans="1:5" x14ac:dyDescent="0.25">
      <c r="A2737" s="7">
        <v>25306</v>
      </c>
      <c r="B2737">
        <v>101.65</v>
      </c>
      <c r="E2737" s="1">
        <f t="shared" si="106"/>
        <v>9.6344854986094575E-3</v>
      </c>
    </row>
    <row r="2738" spans="1:5" x14ac:dyDescent="0.25">
      <c r="A2738" s="7">
        <v>25299</v>
      </c>
      <c r="B2738">
        <v>100.68</v>
      </c>
      <c r="E2738" s="1">
        <f t="shared" si="106"/>
        <v>-8.1765343315929329E-3</v>
      </c>
    </row>
    <row r="2739" spans="1:5" x14ac:dyDescent="0.25">
      <c r="A2739" s="7">
        <v>25292</v>
      </c>
      <c r="B2739">
        <v>101.51</v>
      </c>
      <c r="E2739" s="1">
        <f t="shared" si="106"/>
        <v>1.8869818327813093E-2</v>
      </c>
    </row>
    <row r="2740" spans="1:5" x14ac:dyDescent="0.25">
      <c r="A2740" s="7">
        <v>25285</v>
      </c>
      <c r="B2740">
        <v>99.63</v>
      </c>
      <c r="E2740" s="1">
        <f t="shared" si="106"/>
        <v>1.6632653061224412E-2</v>
      </c>
    </row>
    <row r="2741" spans="1:5" x14ac:dyDescent="0.25">
      <c r="A2741" s="7">
        <v>25278</v>
      </c>
      <c r="B2741">
        <v>98</v>
      </c>
      <c r="E2741" s="1">
        <f t="shared" si="106"/>
        <v>-6.588950836289964E-3</v>
      </c>
    </row>
    <row r="2742" spans="1:5" x14ac:dyDescent="0.25">
      <c r="A2742" s="7">
        <v>25271</v>
      </c>
      <c r="B2742">
        <v>98.65</v>
      </c>
      <c r="E2742" s="1">
        <f t="shared" si="106"/>
        <v>5.2990930398451042E-3</v>
      </c>
    </row>
    <row r="2743" spans="1:5" x14ac:dyDescent="0.25">
      <c r="A2743" s="7">
        <v>25264</v>
      </c>
      <c r="B2743">
        <v>98.13</v>
      </c>
      <c r="E2743" s="1">
        <f t="shared" si="106"/>
        <v>-1.663493336005617E-2</v>
      </c>
    </row>
    <row r="2744" spans="1:5" x14ac:dyDescent="0.25">
      <c r="A2744" s="7">
        <v>25257</v>
      </c>
      <c r="B2744">
        <v>99.79</v>
      </c>
      <c r="E2744" s="1">
        <f t="shared" si="106"/>
        <v>-3.6869028086092048E-2</v>
      </c>
    </row>
    <row r="2745" spans="1:5" x14ac:dyDescent="0.25">
      <c r="A2745" s="7">
        <v>25250</v>
      </c>
      <c r="B2745">
        <v>103.61</v>
      </c>
      <c r="E2745" s="1">
        <f t="shared" si="106"/>
        <v>7.727228822562715E-4</v>
      </c>
    </row>
    <row r="2746" spans="1:5" x14ac:dyDescent="0.25">
      <c r="A2746" s="7">
        <v>25243</v>
      </c>
      <c r="B2746">
        <v>103.53</v>
      </c>
      <c r="E2746" s="1">
        <f t="shared" si="106"/>
        <v>5.04805358703031E-3</v>
      </c>
    </row>
    <row r="2747" spans="1:5" x14ac:dyDescent="0.25">
      <c r="A2747" s="7">
        <v>25236</v>
      </c>
      <c r="B2747">
        <v>103.01</v>
      </c>
      <c r="E2747" s="1">
        <f t="shared" si="106"/>
        <v>6.1535456143779754E-3</v>
      </c>
    </row>
    <row r="2748" spans="1:5" x14ac:dyDescent="0.25">
      <c r="A2748" s="7">
        <v>25229</v>
      </c>
      <c r="B2748">
        <v>102.38</v>
      </c>
      <c r="E2748" s="1">
        <f t="shared" si="106"/>
        <v>3.4303636185435415E-3</v>
      </c>
    </row>
    <row r="2749" spans="1:5" x14ac:dyDescent="0.25">
      <c r="A2749" s="7">
        <v>25222</v>
      </c>
      <c r="B2749">
        <v>102.03</v>
      </c>
      <c r="E2749" s="1">
        <f t="shared" si="106"/>
        <v>1.0898642623600407E-2</v>
      </c>
    </row>
    <row r="2750" spans="1:5" x14ac:dyDescent="0.25">
      <c r="A2750" s="7">
        <v>25215</v>
      </c>
      <c r="B2750">
        <v>100.93</v>
      </c>
      <c r="E2750" s="1">
        <f t="shared" si="106"/>
        <v>-2.94259063371477E-2</v>
      </c>
    </row>
    <row r="2751" spans="1:5" x14ac:dyDescent="0.25">
      <c r="A2751" s="7">
        <v>25208</v>
      </c>
      <c r="B2751">
        <v>103.99</v>
      </c>
      <c r="E2751" s="1">
        <f t="shared" si="106"/>
        <v>-7.1605881229711565E-3</v>
      </c>
    </row>
    <row r="2752" spans="1:5" x14ac:dyDescent="0.25">
      <c r="A2752" s="7">
        <v>25201</v>
      </c>
      <c r="B2752">
        <v>104.74</v>
      </c>
      <c r="E2752" s="1">
        <f t="shared" si="106"/>
        <v>-1.5046078615760794E-2</v>
      </c>
    </row>
    <row r="2753" spans="1:5" x14ac:dyDescent="0.25">
      <c r="A2753" s="7">
        <v>25194</v>
      </c>
      <c r="B2753">
        <v>106.34</v>
      </c>
      <c r="E2753" s="1">
        <f t="shared" si="106"/>
        <v>-1.152630600483362E-2</v>
      </c>
    </row>
    <row r="2754" spans="1:5" x14ac:dyDescent="0.25">
      <c r="A2754" s="7">
        <v>25187</v>
      </c>
      <c r="B2754">
        <v>107.58</v>
      </c>
      <c r="E2754" s="1">
        <f t="shared" si="106"/>
        <v>-3.2428425831558805E-3</v>
      </c>
    </row>
    <row r="2755" spans="1:5" x14ac:dyDescent="0.25">
      <c r="A2755" s="7">
        <v>25180</v>
      </c>
      <c r="B2755">
        <v>107.93</v>
      </c>
      <c r="E2755" s="1">
        <f t="shared" ref="E2755:E2818" si="107">B2755/B2756-1</f>
        <v>-4.0601642520993186E-3</v>
      </c>
    </row>
    <row r="2756" spans="1:5" x14ac:dyDescent="0.25">
      <c r="A2756" s="7">
        <v>25173</v>
      </c>
      <c r="B2756">
        <v>108.37</v>
      </c>
      <c r="E2756" s="1">
        <f t="shared" si="107"/>
        <v>1.9473189087488407E-2</v>
      </c>
    </row>
    <row r="2757" spans="1:5" x14ac:dyDescent="0.25">
      <c r="A2757" s="7">
        <v>25166</v>
      </c>
      <c r="B2757">
        <v>106.3</v>
      </c>
      <c r="E2757" s="1">
        <f t="shared" si="107"/>
        <v>4.9158631121195562E-3</v>
      </c>
    </row>
    <row r="2758" spans="1:5" x14ac:dyDescent="0.25">
      <c r="A2758" s="7">
        <v>25159</v>
      </c>
      <c r="B2758">
        <v>105.78</v>
      </c>
      <c r="E2758" s="1">
        <f t="shared" si="107"/>
        <v>1.7604617604617623E-2</v>
      </c>
    </row>
    <row r="2759" spans="1:5" x14ac:dyDescent="0.25">
      <c r="A2759" s="7">
        <v>25152</v>
      </c>
      <c r="B2759">
        <v>103.95</v>
      </c>
      <c r="E2759" s="1">
        <f t="shared" si="107"/>
        <v>8.6357461672812441E-3</v>
      </c>
    </row>
    <row r="2760" spans="1:5" x14ac:dyDescent="0.25">
      <c r="A2760" s="7">
        <v>25145</v>
      </c>
      <c r="B2760">
        <v>103.06</v>
      </c>
      <c r="E2760" s="1">
        <f t="shared" si="107"/>
        <v>-1.0940499040307139E-2</v>
      </c>
    </row>
    <row r="2761" spans="1:5" x14ac:dyDescent="0.25">
      <c r="A2761" s="7">
        <v>25138</v>
      </c>
      <c r="B2761">
        <v>104.2</v>
      </c>
      <c r="E2761" s="1">
        <f t="shared" si="107"/>
        <v>-5.9149017363098189E-3</v>
      </c>
    </row>
    <row r="2762" spans="1:5" x14ac:dyDescent="0.25">
      <c r="A2762" s="7">
        <v>25131</v>
      </c>
      <c r="B2762">
        <v>104.82</v>
      </c>
      <c r="E2762" s="1">
        <f t="shared" si="107"/>
        <v>1.589455320798594E-2</v>
      </c>
    </row>
    <row r="2763" spans="1:5" x14ac:dyDescent="0.25">
      <c r="A2763" s="7">
        <v>25124</v>
      </c>
      <c r="B2763">
        <v>103.18</v>
      </c>
      <c r="E2763" s="1">
        <f t="shared" si="107"/>
        <v>-5.1104040111848992E-3</v>
      </c>
    </row>
    <row r="2764" spans="1:5" x14ac:dyDescent="0.25">
      <c r="A2764" s="7">
        <v>25117</v>
      </c>
      <c r="B2764">
        <v>103.71</v>
      </c>
      <c r="E2764" s="1">
        <f t="shared" si="107"/>
        <v>1.368390186687507E-2</v>
      </c>
    </row>
    <row r="2765" spans="1:5" x14ac:dyDescent="0.25">
      <c r="A2765" s="7">
        <v>25110</v>
      </c>
      <c r="B2765">
        <v>102.31</v>
      </c>
      <c r="E2765" s="1">
        <f t="shared" si="107"/>
        <v>6.3938618925831747E-3</v>
      </c>
    </row>
    <row r="2766" spans="1:5" x14ac:dyDescent="0.25">
      <c r="A2766" s="7">
        <v>25103</v>
      </c>
      <c r="B2766">
        <v>101.66</v>
      </c>
      <c r="E2766" s="1">
        <f t="shared" si="107"/>
        <v>7.9317866349395416E-3</v>
      </c>
    </row>
    <row r="2767" spans="1:5" x14ac:dyDescent="0.25">
      <c r="A2767" s="7">
        <v>25096</v>
      </c>
      <c r="B2767">
        <v>100.86</v>
      </c>
      <c r="E2767" s="1">
        <f t="shared" si="107"/>
        <v>-3.3596837944663838E-3</v>
      </c>
    </row>
    <row r="2768" spans="1:5" x14ac:dyDescent="0.25">
      <c r="A2768" s="7">
        <v>25089</v>
      </c>
      <c r="B2768">
        <v>101.2</v>
      </c>
      <c r="E2768" s="1">
        <f t="shared" si="107"/>
        <v>2.3669836131903654E-2</v>
      </c>
    </row>
    <row r="2769" spans="1:5" x14ac:dyDescent="0.25">
      <c r="A2769" s="7">
        <v>25082</v>
      </c>
      <c r="B2769">
        <v>98.86</v>
      </c>
      <c r="E2769" s="1">
        <f t="shared" si="107"/>
        <v>1.7225656094843611E-3</v>
      </c>
    </row>
    <row r="2770" spans="1:5" x14ac:dyDescent="0.25">
      <c r="A2770" s="7">
        <v>25075</v>
      </c>
      <c r="B2770">
        <v>98.69</v>
      </c>
      <c r="E2770" s="1">
        <f t="shared" si="107"/>
        <v>1.0133765707331932E-4</v>
      </c>
    </row>
    <row r="2771" spans="1:5" x14ac:dyDescent="0.25">
      <c r="A2771" s="7">
        <v>25068</v>
      </c>
      <c r="B2771">
        <v>98.68</v>
      </c>
      <c r="E2771" s="1">
        <f t="shared" si="107"/>
        <v>1.7214720131945249E-2</v>
      </c>
    </row>
    <row r="2772" spans="1:5" x14ac:dyDescent="0.25">
      <c r="A2772" s="7">
        <v>25061</v>
      </c>
      <c r="B2772">
        <v>97.01</v>
      </c>
      <c r="E2772" s="1">
        <f t="shared" si="107"/>
        <v>3.9325261306013548E-3</v>
      </c>
    </row>
    <row r="2773" spans="1:5" x14ac:dyDescent="0.25">
      <c r="A2773" s="7">
        <v>25054</v>
      </c>
      <c r="B2773">
        <v>96.63</v>
      </c>
      <c r="E2773" s="1">
        <f t="shared" si="107"/>
        <v>-1.7388651616839668E-2</v>
      </c>
    </row>
    <row r="2774" spans="1:5" x14ac:dyDescent="0.25">
      <c r="A2774" s="7">
        <v>25047</v>
      </c>
      <c r="B2774">
        <v>98.34</v>
      </c>
      <c r="E2774" s="1">
        <f t="shared" si="107"/>
        <v>-2.1102926537925448E-2</v>
      </c>
    </row>
    <row r="2775" spans="1:5" x14ac:dyDescent="0.25">
      <c r="A2775" s="7">
        <v>25040</v>
      </c>
      <c r="B2775">
        <v>100.46</v>
      </c>
      <c r="E2775" s="1">
        <f t="shared" si="107"/>
        <v>-1.8370138753175835E-2</v>
      </c>
    </row>
    <row r="2776" spans="1:5" x14ac:dyDescent="0.25">
      <c r="A2776" s="7">
        <v>25033</v>
      </c>
      <c r="B2776">
        <v>102.34</v>
      </c>
      <c r="E2776" s="1">
        <f t="shared" si="107"/>
        <v>1.417104350411269E-2</v>
      </c>
    </row>
    <row r="2777" spans="1:5" x14ac:dyDescent="0.25">
      <c r="A2777" s="7">
        <v>25026</v>
      </c>
      <c r="B2777">
        <v>100.91</v>
      </c>
      <c r="E2777" s="1">
        <f t="shared" si="107"/>
        <v>1.3356095601526397E-2</v>
      </c>
    </row>
    <row r="2778" spans="1:5" x14ac:dyDescent="0.25">
      <c r="A2778" s="7">
        <v>25019</v>
      </c>
      <c r="B2778">
        <v>99.58</v>
      </c>
      <c r="E2778" s="1">
        <f t="shared" si="107"/>
        <v>-1.072918736340156E-2</v>
      </c>
    </row>
    <row r="2779" spans="1:5" x14ac:dyDescent="0.25">
      <c r="A2779" s="7">
        <v>25012</v>
      </c>
      <c r="B2779">
        <v>100.66</v>
      </c>
      <c r="E2779" s="1">
        <f t="shared" si="107"/>
        <v>-4.6474834371600382E-3</v>
      </c>
    </row>
    <row r="2780" spans="1:5" x14ac:dyDescent="0.25">
      <c r="A2780" s="7">
        <v>25005</v>
      </c>
      <c r="B2780">
        <v>101.13</v>
      </c>
      <c r="E2780" s="1">
        <f t="shared" si="107"/>
        <v>-1.3824429742272937E-3</v>
      </c>
    </row>
    <row r="2781" spans="1:5" x14ac:dyDescent="0.25">
      <c r="A2781" s="7">
        <v>24998</v>
      </c>
      <c r="B2781">
        <v>101.27</v>
      </c>
      <c r="E2781" s="1">
        <f t="shared" si="107"/>
        <v>2.6246453182002361E-2</v>
      </c>
    </row>
    <row r="2782" spans="1:5" x14ac:dyDescent="0.25">
      <c r="A2782" s="7">
        <v>24991</v>
      </c>
      <c r="B2782">
        <v>98.68</v>
      </c>
      <c r="E2782" s="1">
        <f t="shared" si="107"/>
        <v>1.5748841996912066E-2</v>
      </c>
    </row>
    <row r="2783" spans="1:5" x14ac:dyDescent="0.25">
      <c r="A2783" s="7">
        <v>24984</v>
      </c>
      <c r="B2783">
        <v>97.15</v>
      </c>
      <c r="E2783" s="1">
        <f t="shared" si="107"/>
        <v>2.5799793601650745E-3</v>
      </c>
    </row>
    <row r="2784" spans="1:5" x14ac:dyDescent="0.25">
      <c r="A2784" s="7">
        <v>24977</v>
      </c>
      <c r="B2784">
        <v>96.9</v>
      </c>
      <c r="E2784" s="1">
        <f t="shared" si="107"/>
        <v>-1.6243654822334919E-2</v>
      </c>
    </row>
    <row r="2785" spans="1:5" x14ac:dyDescent="0.25">
      <c r="A2785" s="7">
        <v>24970</v>
      </c>
      <c r="B2785">
        <v>98.5</v>
      </c>
      <c r="E2785" s="1">
        <f t="shared" si="107"/>
        <v>-1.6217311980538662E-3</v>
      </c>
    </row>
    <row r="2786" spans="1:5" x14ac:dyDescent="0.25">
      <c r="A2786" s="7">
        <v>24963</v>
      </c>
      <c r="B2786">
        <v>98.66</v>
      </c>
      <c r="E2786" s="1">
        <f t="shared" si="107"/>
        <v>1.4916160888797547E-2</v>
      </c>
    </row>
    <row r="2787" spans="1:5" x14ac:dyDescent="0.25">
      <c r="A2787" s="7">
        <v>24956</v>
      </c>
      <c r="B2787">
        <v>97.21</v>
      </c>
      <c r="E2787" s="1">
        <f t="shared" si="107"/>
        <v>1.4188836724047915E-2</v>
      </c>
    </row>
    <row r="2788" spans="1:5" x14ac:dyDescent="0.25">
      <c r="A2788" s="7">
        <v>24949</v>
      </c>
      <c r="B2788">
        <v>95.85</v>
      </c>
      <c r="E2788" s="1">
        <f t="shared" si="107"/>
        <v>-7.0444421423392356E-3</v>
      </c>
    </row>
    <row r="2789" spans="1:5" x14ac:dyDescent="0.25">
      <c r="A2789" s="7">
        <v>24942</v>
      </c>
      <c r="B2789">
        <v>96.53</v>
      </c>
      <c r="E2789" s="1">
        <f t="shared" si="107"/>
        <v>3.4730410547754165E-2</v>
      </c>
    </row>
    <row r="2790" spans="1:5" x14ac:dyDescent="0.25">
      <c r="A2790" s="7">
        <v>24935</v>
      </c>
      <c r="B2790">
        <v>93.29</v>
      </c>
      <c r="E2790" s="1">
        <f t="shared" si="107"/>
        <v>3.425720620842565E-2</v>
      </c>
    </row>
    <row r="2791" spans="1:5" x14ac:dyDescent="0.25">
      <c r="A2791" s="7">
        <v>24928</v>
      </c>
      <c r="B2791">
        <v>90.2</v>
      </c>
      <c r="E2791" s="1">
        <f t="shared" si="107"/>
        <v>2.0131192038000512E-2</v>
      </c>
    </row>
    <row r="2792" spans="1:5" x14ac:dyDescent="0.25">
      <c r="A2792" s="7">
        <v>24921</v>
      </c>
      <c r="B2792">
        <v>88.42</v>
      </c>
      <c r="E2792" s="1">
        <f t="shared" si="107"/>
        <v>-7.6318742985408417E-3</v>
      </c>
    </row>
    <row r="2793" spans="1:5" x14ac:dyDescent="0.25">
      <c r="A2793" s="7">
        <v>24914</v>
      </c>
      <c r="B2793">
        <v>89.1</v>
      </c>
      <c r="E2793" s="1">
        <f t="shared" si="107"/>
        <v>7.8625182522729098E-4</v>
      </c>
    </row>
    <row r="2794" spans="1:5" x14ac:dyDescent="0.25">
      <c r="A2794" s="7">
        <v>24907</v>
      </c>
      <c r="B2794">
        <v>89.03</v>
      </c>
      <c r="E2794" s="1">
        <f t="shared" si="107"/>
        <v>-8.9776680507236417E-4</v>
      </c>
    </row>
    <row r="2795" spans="1:5" x14ac:dyDescent="0.25">
      <c r="A2795" s="7">
        <v>24900</v>
      </c>
      <c r="B2795">
        <v>89.11</v>
      </c>
      <c r="E2795" s="1">
        <f t="shared" si="107"/>
        <v>-1.9584112663659337E-2</v>
      </c>
    </row>
    <row r="2796" spans="1:5" x14ac:dyDescent="0.25">
      <c r="A2796" s="7">
        <v>24893</v>
      </c>
      <c r="B2796">
        <v>90.89</v>
      </c>
      <c r="E2796" s="1">
        <f t="shared" si="107"/>
        <v>1.0337927967985827E-2</v>
      </c>
    </row>
    <row r="2797" spans="1:5" x14ac:dyDescent="0.25">
      <c r="A2797" s="7">
        <v>24886</v>
      </c>
      <c r="B2797">
        <v>89.96</v>
      </c>
      <c r="E2797" s="1">
        <f t="shared" si="107"/>
        <v>1.1128421989761161E-3</v>
      </c>
    </row>
    <row r="2798" spans="1:5" x14ac:dyDescent="0.25">
      <c r="A2798" s="7">
        <v>24879</v>
      </c>
      <c r="B2798">
        <v>89.86</v>
      </c>
      <c r="E2798" s="1">
        <f t="shared" si="107"/>
        <v>-2.6118998591091347E-2</v>
      </c>
    </row>
    <row r="2799" spans="1:5" x14ac:dyDescent="0.25">
      <c r="A2799" s="7">
        <v>24872</v>
      </c>
      <c r="B2799">
        <v>92.27</v>
      </c>
      <c r="E2799" s="1">
        <f t="shared" si="107"/>
        <v>-1.2627073301230696E-2</v>
      </c>
    </row>
    <row r="2800" spans="1:5" x14ac:dyDescent="0.25">
      <c r="A2800" s="7">
        <v>24865</v>
      </c>
      <c r="B2800">
        <v>93.45</v>
      </c>
      <c r="E2800" s="1">
        <f t="shared" si="107"/>
        <v>-1.8794624107517754E-2</v>
      </c>
    </row>
    <row r="2801" spans="1:5" x14ac:dyDescent="0.25">
      <c r="A2801" s="7">
        <v>24858</v>
      </c>
      <c r="B2801">
        <v>95.24</v>
      </c>
      <c r="E2801" s="1">
        <f t="shared" si="107"/>
        <v>-1.5301902398676681E-2</v>
      </c>
    </row>
    <row r="2802" spans="1:5" x14ac:dyDescent="0.25">
      <c r="A2802" s="7">
        <v>24851</v>
      </c>
      <c r="B2802">
        <v>96.72</v>
      </c>
      <c r="E2802" s="1">
        <f t="shared" si="107"/>
        <v>8.1300813008129413E-3</v>
      </c>
    </row>
    <row r="2803" spans="1:5" x14ac:dyDescent="0.25">
      <c r="A2803" s="7">
        <v>24844</v>
      </c>
      <c r="B2803">
        <v>95.94</v>
      </c>
      <c r="E2803" s="1">
        <f t="shared" si="107"/>
        <v>-5.4939359386337872E-3</v>
      </c>
    </row>
    <row r="2804" spans="1:5" x14ac:dyDescent="0.25">
      <c r="A2804" s="7">
        <v>24837</v>
      </c>
      <c r="B2804">
        <v>96.47</v>
      </c>
      <c r="E2804" s="1">
        <f t="shared" si="107"/>
        <v>1.3340336134453734E-2</v>
      </c>
    </row>
    <row r="2805" spans="1:5" x14ac:dyDescent="0.25">
      <c r="A2805" s="7">
        <v>24830</v>
      </c>
      <c r="B2805">
        <v>95.2</v>
      </c>
      <c r="E2805" s="1">
        <f t="shared" si="107"/>
        <v>1.7889087656530744E-3</v>
      </c>
    </row>
    <row r="2806" spans="1:5" x14ac:dyDescent="0.25">
      <c r="A2806" s="7">
        <v>24823</v>
      </c>
      <c r="B2806">
        <v>95.03</v>
      </c>
      <c r="E2806" s="1">
        <f t="shared" si="107"/>
        <v>-4.0871934604904681E-3</v>
      </c>
    </row>
    <row r="2807" spans="1:5" x14ac:dyDescent="0.25">
      <c r="A2807" s="7">
        <v>24816</v>
      </c>
      <c r="B2807">
        <v>95.42</v>
      </c>
      <c r="E2807" s="1">
        <f t="shared" si="107"/>
        <v>9.7354497354498193E-3</v>
      </c>
    </row>
    <row r="2808" spans="1:5" x14ac:dyDescent="0.25">
      <c r="A2808" s="7">
        <v>24809</v>
      </c>
      <c r="B2808">
        <v>94.5</v>
      </c>
      <c r="E2808" s="1">
        <f t="shared" si="107"/>
        <v>6.389776357827337E-3</v>
      </c>
    </row>
    <row r="2809" spans="1:5" x14ac:dyDescent="0.25">
      <c r="A2809" s="7">
        <v>24802</v>
      </c>
      <c r="B2809">
        <v>93.9</v>
      </c>
      <c r="E2809" s="1">
        <f t="shared" si="107"/>
        <v>1.1635423400129463E-2</v>
      </c>
    </row>
    <row r="2810" spans="1:5" x14ac:dyDescent="0.25">
      <c r="A2810" s="7">
        <v>24795</v>
      </c>
      <c r="B2810">
        <v>92.82</v>
      </c>
      <c r="E2810" s="1">
        <f t="shared" si="107"/>
        <v>6.6153345624118121E-3</v>
      </c>
    </row>
    <row r="2811" spans="1:5" x14ac:dyDescent="0.25">
      <c r="A2811" s="7">
        <v>24788</v>
      </c>
      <c r="B2811">
        <v>92.21</v>
      </c>
      <c r="E2811" s="1">
        <f t="shared" si="107"/>
        <v>4.6851165831334196E-3</v>
      </c>
    </row>
    <row r="2812" spans="1:5" x14ac:dyDescent="0.25">
      <c r="A2812" s="7">
        <v>24781</v>
      </c>
      <c r="B2812">
        <v>91.78</v>
      </c>
      <c r="E2812" s="1">
        <f t="shared" si="107"/>
        <v>-3.3487784330244241E-2</v>
      </c>
    </row>
    <row r="2813" spans="1:5" x14ac:dyDescent="0.25">
      <c r="A2813" s="7">
        <v>24774</v>
      </c>
      <c r="B2813">
        <v>94.96</v>
      </c>
      <c r="E2813" s="1">
        <f t="shared" si="107"/>
        <v>-4.403438876074639E-3</v>
      </c>
    </row>
    <row r="2814" spans="1:5" x14ac:dyDescent="0.25">
      <c r="A2814" s="7">
        <v>24767</v>
      </c>
      <c r="B2814">
        <v>95.38</v>
      </c>
      <c r="E2814" s="1">
        <f t="shared" si="107"/>
        <v>-6.4583333333333437E-3</v>
      </c>
    </row>
    <row r="2815" spans="1:5" x14ac:dyDescent="0.25">
      <c r="A2815" s="7">
        <v>24760</v>
      </c>
      <c r="B2815">
        <v>96</v>
      </c>
      <c r="E2815" s="1">
        <f t="shared" si="107"/>
        <v>-1.2954966070326979E-2</v>
      </c>
    </row>
    <row r="2816" spans="1:5" x14ac:dyDescent="0.25">
      <c r="A2816" s="7">
        <v>24753</v>
      </c>
      <c r="B2816">
        <v>97.26</v>
      </c>
      <c r="E2816" s="1">
        <f t="shared" si="107"/>
        <v>5.6871057801677338E-3</v>
      </c>
    </row>
    <row r="2817" spans="1:5" x14ac:dyDescent="0.25">
      <c r="A2817" s="7">
        <v>24746</v>
      </c>
      <c r="B2817">
        <v>96.71</v>
      </c>
      <c r="E2817" s="1">
        <f t="shared" si="107"/>
        <v>-2.9896907216495627E-3</v>
      </c>
    </row>
    <row r="2818" spans="1:5" x14ac:dyDescent="0.25">
      <c r="A2818" s="7">
        <v>24739</v>
      </c>
      <c r="B2818">
        <v>97</v>
      </c>
      <c r="E2818" s="1">
        <f t="shared" si="107"/>
        <v>7.5828399293653703E-3</v>
      </c>
    </row>
    <row r="2819" spans="1:5" x14ac:dyDescent="0.25">
      <c r="A2819" s="7">
        <v>24732</v>
      </c>
      <c r="B2819">
        <v>96.27</v>
      </c>
      <c r="E2819" s="1">
        <f t="shared" ref="E2819:E2882" si="108">B2819/B2820-1</f>
        <v>2.0241627808393448E-2</v>
      </c>
    </row>
    <row r="2820" spans="1:5" x14ac:dyDescent="0.25">
      <c r="A2820" s="7">
        <v>24725</v>
      </c>
      <c r="B2820">
        <v>94.36</v>
      </c>
      <c r="E2820" s="1">
        <f t="shared" si="108"/>
        <v>7.2587532023911105E-3</v>
      </c>
    </row>
    <row r="2821" spans="1:5" x14ac:dyDescent="0.25">
      <c r="A2821" s="7">
        <v>24718</v>
      </c>
      <c r="B2821">
        <v>93.68</v>
      </c>
      <c r="E2821" s="1">
        <f t="shared" si="108"/>
        <v>1.0571736785329078E-2</v>
      </c>
    </row>
    <row r="2822" spans="1:5" x14ac:dyDescent="0.25">
      <c r="A2822" s="7">
        <v>24711</v>
      </c>
      <c r="B2822">
        <v>92.7</v>
      </c>
      <c r="E2822" s="1">
        <f t="shared" si="108"/>
        <v>-2.1945558134627507E-2</v>
      </c>
    </row>
    <row r="2823" spans="1:5" x14ac:dyDescent="0.25">
      <c r="A2823" s="7">
        <v>24704</v>
      </c>
      <c r="B2823">
        <v>94.78</v>
      </c>
      <c r="E2823" s="1">
        <f t="shared" si="108"/>
        <v>-3.8885969521808006E-3</v>
      </c>
    </row>
    <row r="2824" spans="1:5" x14ac:dyDescent="0.25">
      <c r="A2824" s="7">
        <v>24697</v>
      </c>
      <c r="B2824">
        <v>95.15</v>
      </c>
      <c r="E2824" s="1">
        <f t="shared" si="108"/>
        <v>-7.0958989877908385E-3</v>
      </c>
    </row>
    <row r="2825" spans="1:5" x14ac:dyDescent="0.25">
      <c r="A2825" s="7">
        <v>24690</v>
      </c>
      <c r="B2825">
        <v>95.83</v>
      </c>
      <c r="E2825" s="1">
        <f t="shared" si="108"/>
        <v>1.4181394856598528E-2</v>
      </c>
    </row>
    <row r="2826" spans="1:5" x14ac:dyDescent="0.25">
      <c r="A2826" s="7">
        <v>24683</v>
      </c>
      <c r="B2826">
        <v>94.49</v>
      </c>
      <c r="E2826" s="1">
        <f t="shared" si="108"/>
        <v>4.7851977881752106E-3</v>
      </c>
    </row>
    <row r="2827" spans="1:5" x14ac:dyDescent="0.25">
      <c r="A2827" s="7">
        <v>24676</v>
      </c>
      <c r="B2827">
        <v>94.04</v>
      </c>
      <c r="E2827" s="1">
        <f t="shared" si="108"/>
        <v>1.4017683847315165E-2</v>
      </c>
    </row>
    <row r="2828" spans="1:5" x14ac:dyDescent="0.25">
      <c r="A2828" s="7">
        <v>24669</v>
      </c>
      <c r="B2828">
        <v>92.74</v>
      </c>
      <c r="E2828" s="1">
        <f t="shared" si="108"/>
        <v>1.1451630494055953E-2</v>
      </c>
    </row>
    <row r="2829" spans="1:5" x14ac:dyDescent="0.25">
      <c r="A2829" s="7">
        <v>24662</v>
      </c>
      <c r="B2829">
        <v>91.69</v>
      </c>
      <c r="E2829" s="1">
        <f t="shared" si="108"/>
        <v>1.1584289496910927E-2</v>
      </c>
    </row>
    <row r="2830" spans="1:5" x14ac:dyDescent="0.25">
      <c r="A2830" s="7">
        <v>24655</v>
      </c>
      <c r="B2830">
        <v>90.64</v>
      </c>
      <c r="E2830" s="1">
        <f t="shared" si="108"/>
        <v>-1.4782608695652177E-2</v>
      </c>
    </row>
    <row r="2831" spans="1:5" x14ac:dyDescent="0.25">
      <c r="A2831" s="7">
        <v>24648</v>
      </c>
      <c r="B2831">
        <v>92</v>
      </c>
      <c r="E2831" s="1">
        <f t="shared" si="108"/>
        <v>-5.8353144586125172E-3</v>
      </c>
    </row>
    <row r="2832" spans="1:5" x14ac:dyDescent="0.25">
      <c r="A2832" s="7">
        <v>24641</v>
      </c>
      <c r="B2832">
        <v>92.54</v>
      </c>
      <c r="E2832" s="1">
        <f t="shared" si="108"/>
        <v>1.070336391437321E-2</v>
      </c>
    </row>
    <row r="2833" spans="1:5" x14ac:dyDescent="0.25">
      <c r="A2833" s="7">
        <v>24634</v>
      </c>
      <c r="B2833">
        <v>91.56</v>
      </c>
      <c r="E2833" s="1">
        <f t="shared" si="108"/>
        <v>1.9712662880053466E-2</v>
      </c>
    </row>
    <row r="2834" spans="1:5" x14ac:dyDescent="0.25">
      <c r="A2834" s="7">
        <v>24627</v>
      </c>
      <c r="B2834">
        <v>89.79</v>
      </c>
      <c r="E2834" s="1">
        <f t="shared" si="108"/>
        <v>-1.3079797757748923E-2</v>
      </c>
    </row>
    <row r="2835" spans="1:5" x14ac:dyDescent="0.25">
      <c r="A2835" s="7">
        <v>24620</v>
      </c>
      <c r="B2835">
        <v>90.98</v>
      </c>
      <c r="E2835" s="1">
        <f t="shared" si="108"/>
        <v>-1.1838818290431097E-2</v>
      </c>
    </row>
    <row r="2836" spans="1:5" x14ac:dyDescent="0.25">
      <c r="A2836" s="7">
        <v>24613</v>
      </c>
      <c r="B2836">
        <v>92.07</v>
      </c>
      <c r="E2836" s="1">
        <f t="shared" si="108"/>
        <v>-1.5083440308087392E-2</v>
      </c>
    </row>
    <row r="2837" spans="1:5" x14ac:dyDescent="0.25">
      <c r="A2837" s="7">
        <v>24606</v>
      </c>
      <c r="B2837">
        <v>93.48</v>
      </c>
      <c r="E2837" s="1">
        <f t="shared" si="108"/>
        <v>-1.0165184243964398E-2</v>
      </c>
    </row>
    <row r="2838" spans="1:5" x14ac:dyDescent="0.25">
      <c r="A2838" s="7">
        <v>24599</v>
      </c>
      <c r="B2838">
        <v>94.44</v>
      </c>
      <c r="E2838" s="1">
        <f t="shared" si="108"/>
        <v>4.5739814913305921E-3</v>
      </c>
    </row>
    <row r="2839" spans="1:5" x14ac:dyDescent="0.25">
      <c r="A2839" s="7">
        <v>24592</v>
      </c>
      <c r="B2839">
        <v>94.01</v>
      </c>
      <c r="E2839" s="1">
        <f t="shared" si="108"/>
        <v>1.8526543878656598E-2</v>
      </c>
    </row>
    <row r="2840" spans="1:5" x14ac:dyDescent="0.25">
      <c r="A2840" s="7">
        <v>24585</v>
      </c>
      <c r="B2840">
        <v>92.3</v>
      </c>
      <c r="E2840" s="1">
        <f t="shared" si="108"/>
        <v>2.0678978215193933E-2</v>
      </c>
    </row>
    <row r="2841" spans="1:5" x14ac:dyDescent="0.25">
      <c r="A2841" s="7">
        <v>24578</v>
      </c>
      <c r="B2841">
        <v>90.43</v>
      </c>
      <c r="E2841" s="1">
        <f t="shared" si="108"/>
        <v>1.1974037600716247E-2</v>
      </c>
    </row>
    <row r="2842" spans="1:5" x14ac:dyDescent="0.25">
      <c r="A2842" s="7">
        <v>24571</v>
      </c>
      <c r="B2842">
        <v>89.36</v>
      </c>
      <c r="E2842" s="1">
        <f t="shared" si="108"/>
        <v>-9.3126385809313428E-3</v>
      </c>
    </row>
    <row r="2843" spans="1:5" x14ac:dyDescent="0.25">
      <c r="A2843" s="7">
        <v>24564</v>
      </c>
      <c r="B2843">
        <v>90.2</v>
      </c>
      <c r="E2843" s="1">
        <f t="shared" si="108"/>
        <v>-8.137233340664074E-3</v>
      </c>
    </row>
    <row r="2844" spans="1:5" x14ac:dyDescent="0.25">
      <c r="A2844" s="7">
        <v>24557</v>
      </c>
      <c r="B2844">
        <v>90.94</v>
      </c>
      <c r="E2844" s="1">
        <f t="shared" si="108"/>
        <v>7.6454293628809289E-3</v>
      </c>
    </row>
    <row r="2845" spans="1:5" x14ac:dyDescent="0.25">
      <c r="A2845" s="7">
        <v>24550</v>
      </c>
      <c r="B2845">
        <v>90.25</v>
      </c>
      <c r="E2845" s="1">
        <f t="shared" si="108"/>
        <v>1.5299808752390565E-2</v>
      </c>
    </row>
    <row r="2846" spans="1:5" x14ac:dyDescent="0.25">
      <c r="A2846" s="7">
        <v>24543</v>
      </c>
      <c r="B2846">
        <v>88.89</v>
      </c>
      <c r="E2846" s="1">
        <f t="shared" si="108"/>
        <v>6.7957866123002919E-3</v>
      </c>
    </row>
    <row r="2847" spans="1:5" x14ac:dyDescent="0.25">
      <c r="A2847" s="7">
        <v>24536</v>
      </c>
      <c r="B2847">
        <v>88.29</v>
      </c>
      <c r="E2847" s="1">
        <f t="shared" si="108"/>
        <v>1.0067497997940933E-2</v>
      </c>
    </row>
    <row r="2848" spans="1:5" x14ac:dyDescent="0.25">
      <c r="A2848" s="7">
        <v>24529</v>
      </c>
      <c r="B2848">
        <v>87.41</v>
      </c>
      <c r="E2848" s="1">
        <f t="shared" si="108"/>
        <v>-5.4613721697577278E-3</v>
      </c>
    </row>
    <row r="2849" spans="1:5" x14ac:dyDescent="0.25">
      <c r="A2849" s="7">
        <v>24522</v>
      </c>
      <c r="B2849">
        <v>87.89</v>
      </c>
      <c r="E2849" s="1">
        <f t="shared" si="108"/>
        <v>4.5719510801234264E-3</v>
      </c>
    </row>
    <row r="2850" spans="1:5" x14ac:dyDescent="0.25">
      <c r="A2850" s="7">
        <v>24515</v>
      </c>
      <c r="B2850">
        <v>87.49</v>
      </c>
      <c r="E2850" s="1">
        <f t="shared" si="108"/>
        <v>1.4880952380951218E-3</v>
      </c>
    </row>
    <row r="2851" spans="1:5" x14ac:dyDescent="0.25">
      <c r="A2851" s="7">
        <v>24508</v>
      </c>
      <c r="B2851">
        <v>87.36</v>
      </c>
      <c r="E2851" s="1">
        <f t="shared" si="108"/>
        <v>1.3927576601671321E-2</v>
      </c>
    </row>
    <row r="2852" spans="1:5" x14ac:dyDescent="0.25">
      <c r="A2852" s="7">
        <v>24501</v>
      </c>
      <c r="B2852">
        <v>86.16</v>
      </c>
      <c r="E2852" s="1">
        <f t="shared" si="108"/>
        <v>1.0456605088882132E-3</v>
      </c>
    </row>
    <row r="2853" spans="1:5" x14ac:dyDescent="0.25">
      <c r="A2853" s="7">
        <v>24494</v>
      </c>
      <c r="B2853">
        <v>86.07</v>
      </c>
      <c r="E2853" s="1">
        <f t="shared" si="108"/>
        <v>1.8218384005678434E-2</v>
      </c>
    </row>
    <row r="2854" spans="1:5" x14ac:dyDescent="0.25">
      <c r="A2854" s="7">
        <v>24487</v>
      </c>
      <c r="B2854">
        <v>84.53</v>
      </c>
      <c r="E2854" s="1">
        <f t="shared" si="108"/>
        <v>2.8595765393039541E-2</v>
      </c>
    </row>
    <row r="2855" spans="1:5" x14ac:dyDescent="0.25">
      <c r="A2855" s="7">
        <v>24480</v>
      </c>
      <c r="B2855">
        <v>82.18</v>
      </c>
      <c r="E2855" s="1">
        <f t="shared" si="108"/>
        <v>2.3030001244864984E-2</v>
      </c>
    </row>
    <row r="2856" spans="1:5" x14ac:dyDescent="0.25">
      <c r="A2856" s="7">
        <v>24473</v>
      </c>
      <c r="B2856">
        <v>80.33</v>
      </c>
      <c r="E2856" s="1">
        <f t="shared" si="108"/>
        <v>-1.3992880815023923E-2</v>
      </c>
    </row>
    <row r="2857" spans="1:5" x14ac:dyDescent="0.25">
      <c r="A2857" s="7">
        <v>24466</v>
      </c>
      <c r="B2857">
        <v>81.47</v>
      </c>
      <c r="E2857" s="1">
        <f t="shared" si="108"/>
        <v>-1.3483696984555316E-3</v>
      </c>
    </row>
    <row r="2858" spans="1:5" x14ac:dyDescent="0.25">
      <c r="A2858" s="7">
        <v>24459</v>
      </c>
      <c r="B2858">
        <v>81.58</v>
      </c>
      <c r="E2858" s="1">
        <f t="shared" si="108"/>
        <v>-6.8176284392500452E-3</v>
      </c>
    </row>
    <row r="2859" spans="1:5" x14ac:dyDescent="0.25">
      <c r="A2859" s="7">
        <v>24452</v>
      </c>
      <c r="B2859">
        <v>82.14</v>
      </c>
      <c r="E2859" s="1">
        <f t="shared" si="108"/>
        <v>2.508423811306626E-2</v>
      </c>
    </row>
    <row r="2860" spans="1:5" x14ac:dyDescent="0.25">
      <c r="A2860" s="7">
        <v>24445</v>
      </c>
      <c r="B2860">
        <v>80.13</v>
      </c>
      <c r="E2860" s="1">
        <f t="shared" si="108"/>
        <v>-8.9053803339517179E-3</v>
      </c>
    </row>
    <row r="2861" spans="1:5" x14ac:dyDescent="0.25">
      <c r="A2861" s="7">
        <v>24438</v>
      </c>
      <c r="B2861">
        <v>80.849999999999994</v>
      </c>
      <c r="E2861" s="1">
        <f t="shared" si="108"/>
        <v>-5.0455328574946501E-3</v>
      </c>
    </row>
    <row r="2862" spans="1:5" x14ac:dyDescent="0.25">
      <c r="A2862" s="7">
        <v>24431</v>
      </c>
      <c r="B2862">
        <v>81.260000000000005</v>
      </c>
      <c r="E2862" s="1">
        <f t="shared" si="108"/>
        <v>-8.2987551867218512E-3</v>
      </c>
    </row>
    <row r="2863" spans="1:5" x14ac:dyDescent="0.25">
      <c r="A2863" s="7">
        <v>24424</v>
      </c>
      <c r="B2863">
        <v>81.94</v>
      </c>
      <c r="E2863" s="1">
        <f t="shared" si="108"/>
        <v>1.3983417893824956E-2</v>
      </c>
    </row>
    <row r="2864" spans="1:5" x14ac:dyDescent="0.25">
      <c r="A2864" s="7">
        <v>24417</v>
      </c>
      <c r="B2864">
        <v>80.81</v>
      </c>
      <c r="E2864" s="1">
        <f t="shared" si="108"/>
        <v>7.1036889332005693E-3</v>
      </c>
    </row>
    <row r="2865" spans="1:5" x14ac:dyDescent="0.25">
      <c r="A2865" s="7">
        <v>24410</v>
      </c>
      <c r="B2865">
        <v>80.239999999999995</v>
      </c>
      <c r="E2865" s="1">
        <f t="shared" si="108"/>
        <v>2.6218186468857985E-2</v>
      </c>
    </row>
    <row r="2866" spans="1:5" x14ac:dyDescent="0.25">
      <c r="A2866" s="7">
        <v>24403</v>
      </c>
      <c r="B2866">
        <v>78.19</v>
      </c>
      <c r="E2866" s="1">
        <f t="shared" si="108"/>
        <v>2.0757180156657951E-2</v>
      </c>
    </row>
    <row r="2867" spans="1:5" x14ac:dyDescent="0.25">
      <c r="A2867" s="7">
        <v>24396</v>
      </c>
      <c r="B2867">
        <v>76.599999999999994</v>
      </c>
      <c r="E2867" s="1">
        <f t="shared" si="108"/>
        <v>4.644808743169393E-2</v>
      </c>
    </row>
    <row r="2868" spans="1:5" x14ac:dyDescent="0.25">
      <c r="A2868" s="7">
        <v>24389</v>
      </c>
      <c r="B2868">
        <v>73.2</v>
      </c>
      <c r="E2868" s="1">
        <f t="shared" si="108"/>
        <v>-4.3887147335423204E-2</v>
      </c>
    </row>
    <row r="2869" spans="1:5" x14ac:dyDescent="0.25">
      <c r="A2869" s="7">
        <v>24382</v>
      </c>
      <c r="B2869">
        <v>76.56</v>
      </c>
      <c r="E2869" s="1">
        <f t="shared" si="108"/>
        <v>-1.4291232135959842E-2</v>
      </c>
    </row>
    <row r="2870" spans="1:5" x14ac:dyDescent="0.25">
      <c r="A2870" s="7">
        <v>24375</v>
      </c>
      <c r="B2870">
        <v>77.67</v>
      </c>
      <c r="E2870" s="1">
        <f t="shared" si="108"/>
        <v>-2.9003625453181581E-2</v>
      </c>
    </row>
    <row r="2871" spans="1:5" x14ac:dyDescent="0.25">
      <c r="A2871" s="7">
        <v>24368</v>
      </c>
      <c r="B2871">
        <v>79.989999999999995</v>
      </c>
      <c r="E2871" s="1">
        <f t="shared" si="108"/>
        <v>4.8499147987940638E-2</v>
      </c>
    </row>
    <row r="2872" spans="1:5" x14ac:dyDescent="0.25">
      <c r="A2872" s="7">
        <v>24361</v>
      </c>
      <c r="B2872">
        <v>76.290000000000006</v>
      </c>
      <c r="E2872" s="1">
        <f t="shared" si="108"/>
        <v>-1.459571170240237E-2</v>
      </c>
    </row>
    <row r="2873" spans="1:5" x14ac:dyDescent="0.25">
      <c r="A2873" s="7">
        <v>24354</v>
      </c>
      <c r="B2873">
        <v>77.42</v>
      </c>
      <c r="E2873" s="1">
        <f t="shared" si="108"/>
        <v>1.3218165161628104E-2</v>
      </c>
    </row>
    <row r="2874" spans="1:5" x14ac:dyDescent="0.25">
      <c r="A2874" s="7">
        <v>24347</v>
      </c>
      <c r="B2874">
        <v>76.41</v>
      </c>
      <c r="E2874" s="1">
        <f t="shared" si="108"/>
        <v>-4.0316503391107816E-2</v>
      </c>
    </row>
    <row r="2875" spans="1:5" x14ac:dyDescent="0.25">
      <c r="A2875" s="7">
        <v>24340</v>
      </c>
      <c r="B2875">
        <v>79.62</v>
      </c>
      <c r="E2875" s="1">
        <f t="shared" si="108"/>
        <v>-4.2683659973548171E-2</v>
      </c>
    </row>
    <row r="2876" spans="1:5" x14ac:dyDescent="0.25">
      <c r="A2876" s="7">
        <v>24333</v>
      </c>
      <c r="B2876">
        <v>83.17</v>
      </c>
      <c r="E2876" s="1">
        <f t="shared" si="108"/>
        <v>-9.8809523809523236E-3</v>
      </c>
    </row>
    <row r="2877" spans="1:5" x14ac:dyDescent="0.25">
      <c r="A2877" s="7">
        <v>24326</v>
      </c>
      <c r="B2877">
        <v>84</v>
      </c>
      <c r="E2877" s="1">
        <f t="shared" si="108"/>
        <v>4.784688995215447E-3</v>
      </c>
    </row>
    <row r="2878" spans="1:5" x14ac:dyDescent="0.25">
      <c r="A2878" s="7">
        <v>24319</v>
      </c>
      <c r="B2878">
        <v>83.6</v>
      </c>
      <c r="E2878" s="1">
        <f t="shared" si="108"/>
        <v>-2.1191897904226709E-2</v>
      </c>
    </row>
    <row r="2879" spans="1:5" x14ac:dyDescent="0.25">
      <c r="A2879" s="7">
        <v>24312</v>
      </c>
      <c r="B2879">
        <v>85.41</v>
      </c>
      <c r="E2879" s="1">
        <f t="shared" si="108"/>
        <v>-1.9177767570050519E-2</v>
      </c>
    </row>
    <row r="2880" spans="1:5" x14ac:dyDescent="0.25">
      <c r="A2880" s="7">
        <v>24305</v>
      </c>
      <c r="B2880">
        <v>87.08</v>
      </c>
      <c r="E2880" s="1">
        <f t="shared" si="108"/>
        <v>-6.0495377240040726E-3</v>
      </c>
    </row>
    <row r="2881" spans="1:5" x14ac:dyDescent="0.25">
      <c r="A2881" s="7">
        <v>24298</v>
      </c>
      <c r="B2881">
        <v>87.61</v>
      </c>
      <c r="E2881" s="1">
        <f t="shared" si="108"/>
        <v>2.3361756804111566E-2</v>
      </c>
    </row>
    <row r="2882" spans="1:5" x14ac:dyDescent="0.25">
      <c r="A2882" s="7">
        <v>24291</v>
      </c>
      <c r="B2882">
        <v>85.61</v>
      </c>
      <c r="E2882" s="1">
        <f t="shared" si="108"/>
        <v>-1.1203511203511152E-2</v>
      </c>
    </row>
    <row r="2883" spans="1:5" x14ac:dyDescent="0.25">
      <c r="A2883" s="7">
        <v>24284</v>
      </c>
      <c r="B2883">
        <v>86.58</v>
      </c>
      <c r="E2883" s="1">
        <f t="shared" ref="E2883:E2946" si="109">B2883/B2884-1</f>
        <v>8.0915501098122178E-4</v>
      </c>
    </row>
    <row r="2884" spans="1:5" x14ac:dyDescent="0.25">
      <c r="A2884" s="7">
        <v>24277</v>
      </c>
      <c r="B2884">
        <v>86.51</v>
      </c>
      <c r="E2884" s="1">
        <f t="shared" si="109"/>
        <v>8.0981027302184927E-4</v>
      </c>
    </row>
    <row r="2885" spans="1:5" x14ac:dyDescent="0.25">
      <c r="A2885" s="7">
        <v>24270</v>
      </c>
      <c r="B2885">
        <v>86.44</v>
      </c>
      <c r="E2885" s="1">
        <f t="shared" si="109"/>
        <v>4.415524052986175E-3</v>
      </c>
    </row>
    <row r="2886" spans="1:5" x14ac:dyDescent="0.25">
      <c r="A2886" s="7">
        <v>24263</v>
      </c>
      <c r="B2886">
        <v>86.06</v>
      </c>
      <c r="E2886" s="1">
        <f t="shared" si="109"/>
        <v>-1.4542539791595033E-2</v>
      </c>
    </row>
    <row r="2887" spans="1:5" x14ac:dyDescent="0.25">
      <c r="A2887" s="7">
        <v>24256</v>
      </c>
      <c r="B2887">
        <v>87.33</v>
      </c>
      <c r="E2887" s="1">
        <f t="shared" si="109"/>
        <v>2.2240430762027197E-2</v>
      </c>
    </row>
    <row r="2888" spans="1:5" x14ac:dyDescent="0.25">
      <c r="A2888" s="7">
        <v>24249</v>
      </c>
      <c r="B2888">
        <v>85.43</v>
      </c>
      <c r="E2888" s="1">
        <f t="shared" si="109"/>
        <v>-4.6800046800032913E-4</v>
      </c>
    </row>
    <row r="2889" spans="1:5" x14ac:dyDescent="0.25">
      <c r="A2889" s="7">
        <v>24242</v>
      </c>
      <c r="B2889">
        <v>85.47</v>
      </c>
      <c r="E2889" s="1">
        <f t="shared" si="109"/>
        <v>-2.6980874316939962E-2</v>
      </c>
    </row>
    <row r="2890" spans="1:5" x14ac:dyDescent="0.25">
      <c r="A2890" s="7">
        <v>24235</v>
      </c>
      <c r="B2890">
        <v>87.84</v>
      </c>
      <c r="E2890" s="1">
        <f t="shared" si="109"/>
        <v>-3.5361300241598892E-2</v>
      </c>
    </row>
    <row r="2891" spans="1:5" x14ac:dyDescent="0.25">
      <c r="A2891" s="7">
        <v>24228</v>
      </c>
      <c r="B2891">
        <v>91.06</v>
      </c>
      <c r="E2891" s="1">
        <f t="shared" si="109"/>
        <v>-1.3113688089303022E-2</v>
      </c>
    </row>
    <row r="2892" spans="1:5" x14ac:dyDescent="0.25">
      <c r="A2892" s="7">
        <v>24221</v>
      </c>
      <c r="B2892">
        <v>92.27</v>
      </c>
      <c r="E2892" s="1">
        <f t="shared" si="109"/>
        <v>3.0438091096858244E-3</v>
      </c>
    </row>
    <row r="2893" spans="1:5" x14ac:dyDescent="0.25">
      <c r="A2893" s="7">
        <v>24214</v>
      </c>
      <c r="B2893">
        <v>91.99</v>
      </c>
      <c r="E2893" s="1">
        <f t="shared" si="109"/>
        <v>2.5065387968612463E-3</v>
      </c>
    </row>
    <row r="2894" spans="1:5" x14ac:dyDescent="0.25">
      <c r="A2894" s="7">
        <v>24207</v>
      </c>
      <c r="B2894">
        <v>91.76</v>
      </c>
      <c r="E2894" s="1">
        <f t="shared" si="109"/>
        <v>2.0235712697353803E-2</v>
      </c>
    </row>
    <row r="2895" spans="1:5" x14ac:dyDescent="0.25">
      <c r="A2895" s="7">
        <v>24200</v>
      </c>
      <c r="B2895">
        <v>89.94</v>
      </c>
      <c r="E2895" s="1">
        <f t="shared" si="109"/>
        <v>4.4672771945497569E-3</v>
      </c>
    </row>
    <row r="2896" spans="1:5" x14ac:dyDescent="0.25">
      <c r="A2896" s="7">
        <v>24193</v>
      </c>
      <c r="B2896">
        <v>89.54</v>
      </c>
      <c r="E2896" s="1">
        <f t="shared" si="109"/>
        <v>1.1408562069355144E-2</v>
      </c>
    </row>
    <row r="2897" spans="1:5" x14ac:dyDescent="0.25">
      <c r="A2897" s="7">
        <v>24186</v>
      </c>
      <c r="B2897">
        <v>88.53</v>
      </c>
      <c r="E2897" s="1">
        <f t="shared" si="109"/>
        <v>-3.6015756893640338E-3</v>
      </c>
    </row>
    <row r="2898" spans="1:5" x14ac:dyDescent="0.25">
      <c r="A2898" s="7">
        <v>24179</v>
      </c>
      <c r="B2898">
        <v>88.85</v>
      </c>
      <c r="E2898" s="1">
        <f t="shared" si="109"/>
        <v>-4.3702375616315736E-3</v>
      </c>
    </row>
    <row r="2899" spans="1:5" x14ac:dyDescent="0.25">
      <c r="A2899" s="7">
        <v>24172</v>
      </c>
      <c r="B2899">
        <v>89.24</v>
      </c>
      <c r="E2899" s="1">
        <f t="shared" si="109"/>
        <v>-2.0847048496818177E-2</v>
      </c>
    </row>
    <row r="2900" spans="1:5" x14ac:dyDescent="0.25">
      <c r="A2900" s="7">
        <v>24165</v>
      </c>
      <c r="B2900">
        <v>91.14</v>
      </c>
      <c r="E2900" s="1">
        <f t="shared" si="109"/>
        <v>-1.3743101395952806E-2</v>
      </c>
    </row>
    <row r="2901" spans="1:5" x14ac:dyDescent="0.25">
      <c r="A2901" s="7">
        <v>24158</v>
      </c>
      <c r="B2901">
        <v>92.41</v>
      </c>
      <c r="E2901" s="1">
        <f t="shared" si="109"/>
        <v>-1.4923782112781225E-2</v>
      </c>
    </row>
    <row r="2902" spans="1:5" x14ac:dyDescent="0.25">
      <c r="A2902" s="7">
        <v>24151</v>
      </c>
      <c r="B2902">
        <v>93.81</v>
      </c>
      <c r="E2902" s="1">
        <f t="shared" si="109"/>
        <v>5.8974908856959107E-3</v>
      </c>
    </row>
    <row r="2903" spans="1:5" x14ac:dyDescent="0.25">
      <c r="A2903" s="7">
        <v>24144</v>
      </c>
      <c r="B2903">
        <v>93.26</v>
      </c>
      <c r="E2903" s="1">
        <f t="shared" si="109"/>
        <v>-5.3584824777619389E-4</v>
      </c>
    </row>
    <row r="2904" spans="1:5" x14ac:dyDescent="0.25">
      <c r="A2904" s="7">
        <v>24137</v>
      </c>
      <c r="B2904">
        <v>93.31</v>
      </c>
      <c r="E2904" s="1">
        <f t="shared" si="109"/>
        <v>-1.7117791804857063E-3</v>
      </c>
    </row>
    <row r="2905" spans="1:5" x14ac:dyDescent="0.25">
      <c r="A2905" s="7">
        <v>24130</v>
      </c>
      <c r="B2905">
        <v>93.47</v>
      </c>
      <c r="E2905" s="1">
        <f t="shared" si="109"/>
        <v>-3.2085561497330328E-4</v>
      </c>
    </row>
    <row r="2906" spans="1:5" x14ac:dyDescent="0.25">
      <c r="A2906" s="7">
        <v>24123</v>
      </c>
      <c r="B2906">
        <v>93.5</v>
      </c>
      <c r="E2906" s="1">
        <f t="shared" si="109"/>
        <v>3.8651492377066443E-3</v>
      </c>
    </row>
    <row r="2907" spans="1:5" x14ac:dyDescent="0.25">
      <c r="A2907" s="7">
        <v>24116</v>
      </c>
      <c r="B2907">
        <v>93.14</v>
      </c>
      <c r="E2907" s="1">
        <f t="shared" si="109"/>
        <v>7.6814886941467542E-3</v>
      </c>
    </row>
    <row r="2908" spans="1:5" x14ac:dyDescent="0.25">
      <c r="A2908" s="7">
        <v>24109</v>
      </c>
      <c r="B2908">
        <v>92.43</v>
      </c>
      <c r="E2908" s="1">
        <f t="shared" si="109"/>
        <v>2.6033192320209508E-3</v>
      </c>
    </row>
    <row r="2909" spans="1:5" x14ac:dyDescent="0.25">
      <c r="A2909" s="7">
        <v>24102</v>
      </c>
      <c r="B2909">
        <v>92.19</v>
      </c>
      <c r="E2909" s="1">
        <f t="shared" si="109"/>
        <v>1.1946133796698621E-3</v>
      </c>
    </row>
    <row r="2910" spans="1:5" x14ac:dyDescent="0.25">
      <c r="A2910" s="7">
        <v>24095</v>
      </c>
      <c r="B2910">
        <v>92.08</v>
      </c>
      <c r="E2910" s="1">
        <f t="shared" si="109"/>
        <v>3.0501089324619368E-3</v>
      </c>
    </row>
    <row r="2911" spans="1:5" x14ac:dyDescent="0.25">
      <c r="A2911" s="7">
        <v>24088</v>
      </c>
      <c r="B2911">
        <v>91.8</v>
      </c>
      <c r="E2911" s="1">
        <f t="shared" si="109"/>
        <v>5.806946422701964E-3</v>
      </c>
    </row>
    <row r="2912" spans="1:5" x14ac:dyDescent="0.25">
      <c r="A2912" s="7">
        <v>24081</v>
      </c>
      <c r="B2912">
        <v>91.27</v>
      </c>
      <c r="E2912" s="1">
        <f t="shared" si="109"/>
        <v>-8.2581766815169599E-3</v>
      </c>
    </row>
    <row r="2913" spans="1:5" x14ac:dyDescent="0.25">
      <c r="A2913" s="7">
        <v>24074</v>
      </c>
      <c r="B2913">
        <v>92.03</v>
      </c>
      <c r="E2913" s="1">
        <f t="shared" si="109"/>
        <v>-2.2766695576755813E-3</v>
      </c>
    </row>
    <row r="2914" spans="1:5" x14ac:dyDescent="0.25">
      <c r="A2914" s="7">
        <v>24067</v>
      </c>
      <c r="B2914">
        <v>92.24</v>
      </c>
      <c r="E2914" s="1">
        <f t="shared" si="109"/>
        <v>-3.349540788762817E-3</v>
      </c>
    </row>
    <row r="2915" spans="1:5" x14ac:dyDescent="0.25">
      <c r="A2915" s="7">
        <v>24060</v>
      </c>
      <c r="B2915">
        <v>92.55</v>
      </c>
      <c r="E2915" s="1">
        <f t="shared" si="109"/>
        <v>1.9486846378693468E-3</v>
      </c>
    </row>
    <row r="2916" spans="1:5" x14ac:dyDescent="0.25">
      <c r="A2916" s="7">
        <v>24053</v>
      </c>
      <c r="B2916">
        <v>92.37</v>
      </c>
      <c r="E2916" s="1">
        <f t="shared" si="109"/>
        <v>-5.4100843973159396E-4</v>
      </c>
    </row>
    <row r="2917" spans="1:5" x14ac:dyDescent="0.25">
      <c r="A2917" s="7">
        <v>24046</v>
      </c>
      <c r="B2917">
        <v>92.42</v>
      </c>
      <c r="E2917" s="1">
        <f t="shared" si="109"/>
        <v>4.7836486192649463E-3</v>
      </c>
    </row>
    <row r="2918" spans="1:5" x14ac:dyDescent="0.25">
      <c r="A2918" s="7">
        <v>24039</v>
      </c>
      <c r="B2918">
        <v>91.98</v>
      </c>
      <c r="E2918" s="1">
        <f t="shared" si="109"/>
        <v>6.5659881812214493E-3</v>
      </c>
    </row>
    <row r="2919" spans="1:5" x14ac:dyDescent="0.25">
      <c r="A2919" s="7">
        <v>24032</v>
      </c>
      <c r="B2919">
        <v>91.38</v>
      </c>
      <c r="E2919" s="1">
        <f t="shared" si="109"/>
        <v>5.8337919647770686E-3</v>
      </c>
    </row>
    <row r="2920" spans="1:5" x14ac:dyDescent="0.25">
      <c r="A2920" s="7">
        <v>24025</v>
      </c>
      <c r="B2920">
        <v>90.85</v>
      </c>
      <c r="E2920" s="1">
        <f t="shared" si="109"/>
        <v>1.0567296996662812E-2</v>
      </c>
    </row>
    <row r="2921" spans="1:5" x14ac:dyDescent="0.25">
      <c r="A2921" s="7">
        <v>24018</v>
      </c>
      <c r="B2921">
        <v>89.9</v>
      </c>
      <c r="E2921" s="1">
        <f t="shared" si="109"/>
        <v>-1.3330371028659194E-3</v>
      </c>
    </row>
    <row r="2922" spans="1:5" x14ac:dyDescent="0.25">
      <c r="A2922" s="7">
        <v>24011</v>
      </c>
      <c r="B2922">
        <v>90.02</v>
      </c>
      <c r="E2922" s="1">
        <f t="shared" si="109"/>
        <v>-3.3314825097174872E-4</v>
      </c>
    </row>
    <row r="2923" spans="1:5" x14ac:dyDescent="0.25">
      <c r="A2923" s="7">
        <v>24004</v>
      </c>
      <c r="B2923">
        <v>90.05</v>
      </c>
      <c r="E2923" s="1">
        <f t="shared" si="109"/>
        <v>1.0435368043087978E-2</v>
      </c>
    </row>
    <row r="2924" spans="1:5" x14ac:dyDescent="0.25">
      <c r="A2924" s="7">
        <v>23997</v>
      </c>
      <c r="B2924">
        <v>89.12</v>
      </c>
      <c r="E2924" s="1">
        <f t="shared" si="109"/>
        <v>1.203724733136502E-2</v>
      </c>
    </row>
    <row r="2925" spans="1:5" x14ac:dyDescent="0.25">
      <c r="A2925" s="7">
        <v>23990</v>
      </c>
      <c r="B2925">
        <v>88.06</v>
      </c>
      <c r="E2925" s="1">
        <f t="shared" si="109"/>
        <v>9.8623853211008417E-3</v>
      </c>
    </row>
    <row r="2926" spans="1:5" x14ac:dyDescent="0.25">
      <c r="A2926" s="7">
        <v>23983</v>
      </c>
      <c r="B2926">
        <v>87.2</v>
      </c>
      <c r="E2926" s="1">
        <f t="shared" si="109"/>
        <v>5.8830314915214732E-3</v>
      </c>
    </row>
    <row r="2927" spans="1:5" x14ac:dyDescent="0.25">
      <c r="A2927" s="7">
        <v>23976</v>
      </c>
      <c r="B2927">
        <v>86.69</v>
      </c>
      <c r="E2927" s="1">
        <f t="shared" si="109"/>
        <v>-9.2197764204215993E-4</v>
      </c>
    </row>
    <row r="2928" spans="1:5" x14ac:dyDescent="0.25">
      <c r="A2928" s="7">
        <v>23969</v>
      </c>
      <c r="B2928">
        <v>86.77</v>
      </c>
      <c r="E2928" s="1">
        <f t="shared" si="109"/>
        <v>8.1329150691298313E-3</v>
      </c>
    </row>
    <row r="2929" spans="1:5" x14ac:dyDescent="0.25">
      <c r="A2929" s="7">
        <v>23962</v>
      </c>
      <c r="B2929">
        <v>86.07</v>
      </c>
      <c r="E2929" s="1">
        <f t="shared" si="109"/>
        <v>9.6187683284456593E-3</v>
      </c>
    </row>
    <row r="2930" spans="1:5" x14ac:dyDescent="0.25">
      <c r="A2930" s="7">
        <v>23955</v>
      </c>
      <c r="B2930">
        <v>85.25</v>
      </c>
      <c r="E2930" s="1">
        <f t="shared" si="109"/>
        <v>1.4035922445581051E-2</v>
      </c>
    </row>
    <row r="2931" spans="1:5" x14ac:dyDescent="0.25">
      <c r="A2931" s="7">
        <v>23948</v>
      </c>
      <c r="B2931">
        <v>84.07</v>
      </c>
      <c r="E2931" s="1">
        <f t="shared" si="109"/>
        <v>-1.8905356517680105E-2</v>
      </c>
    </row>
    <row r="2932" spans="1:5" x14ac:dyDescent="0.25">
      <c r="A2932" s="7">
        <v>23941</v>
      </c>
      <c r="B2932">
        <v>85.69</v>
      </c>
      <c r="E2932" s="1">
        <f t="shared" si="109"/>
        <v>-2.3334500058336261E-4</v>
      </c>
    </row>
    <row r="2933" spans="1:5" x14ac:dyDescent="0.25">
      <c r="A2933" s="7">
        <v>23934</v>
      </c>
      <c r="B2933">
        <v>85.71</v>
      </c>
      <c r="E2933" s="1">
        <f t="shared" si="109"/>
        <v>6.4584311883513212E-3</v>
      </c>
    </row>
    <row r="2934" spans="1:5" x14ac:dyDescent="0.25">
      <c r="A2934" s="7">
        <v>23927</v>
      </c>
      <c r="B2934">
        <v>85.16</v>
      </c>
      <c r="E2934" s="1">
        <f t="shared" si="109"/>
        <v>2.5282928003852678E-2</v>
      </c>
    </row>
    <row r="2935" spans="1:5" x14ac:dyDescent="0.25">
      <c r="A2935" s="7">
        <v>23920</v>
      </c>
      <c r="B2935">
        <v>83.06</v>
      </c>
      <c r="E2935" s="1">
        <f t="shared" si="109"/>
        <v>-2.6716662760721821E-2</v>
      </c>
    </row>
    <row r="2936" spans="1:5" x14ac:dyDescent="0.25">
      <c r="A2936" s="7">
        <v>23913</v>
      </c>
      <c r="B2936">
        <v>85.34</v>
      </c>
      <c r="E2936" s="1">
        <f t="shared" si="109"/>
        <v>2.5845864661653284E-3</v>
      </c>
    </row>
    <row r="2937" spans="1:5" x14ac:dyDescent="0.25">
      <c r="A2937" s="7">
        <v>23906</v>
      </c>
      <c r="B2937">
        <v>85.12</v>
      </c>
      <c r="E2937" s="1">
        <f t="shared" si="109"/>
        <v>-2.2844679141315494E-2</v>
      </c>
    </row>
    <row r="2938" spans="1:5" x14ac:dyDescent="0.25">
      <c r="A2938" s="7">
        <v>23899</v>
      </c>
      <c r="B2938">
        <v>87.11</v>
      </c>
      <c r="E2938" s="1">
        <f t="shared" si="109"/>
        <v>-1.4815652567292448E-2</v>
      </c>
    </row>
    <row r="2939" spans="1:5" x14ac:dyDescent="0.25">
      <c r="A2939" s="7">
        <v>23892</v>
      </c>
      <c r="B2939">
        <v>88.42</v>
      </c>
      <c r="E2939" s="1">
        <f t="shared" si="109"/>
        <v>-3.7183098591548891E-3</v>
      </c>
    </row>
    <row r="2940" spans="1:5" x14ac:dyDescent="0.25">
      <c r="A2940" s="7">
        <v>23885</v>
      </c>
      <c r="B2940">
        <v>88.75</v>
      </c>
      <c r="E2940" s="1">
        <f t="shared" si="109"/>
        <v>-1.4983351831298508E-2</v>
      </c>
    </row>
    <row r="2941" spans="1:5" x14ac:dyDescent="0.25">
      <c r="A2941" s="7">
        <v>23878</v>
      </c>
      <c r="B2941">
        <v>90.1</v>
      </c>
      <c r="E2941" s="1">
        <f t="shared" si="109"/>
        <v>2.7824151363382565E-3</v>
      </c>
    </row>
    <row r="2942" spans="1:5" x14ac:dyDescent="0.25">
      <c r="A2942" s="7">
        <v>23871</v>
      </c>
      <c r="B2942">
        <v>89.85</v>
      </c>
      <c r="E2942" s="1">
        <f t="shared" si="109"/>
        <v>8.3043429469193963E-3</v>
      </c>
    </row>
    <row r="2943" spans="1:5" x14ac:dyDescent="0.25">
      <c r="A2943" s="7">
        <v>23864</v>
      </c>
      <c r="B2943">
        <v>89.11</v>
      </c>
      <c r="E2943" s="1">
        <f t="shared" si="109"/>
        <v>2.58775877587758E-3</v>
      </c>
    </row>
    <row r="2944" spans="1:5" x14ac:dyDescent="0.25">
      <c r="A2944" s="7">
        <v>23857</v>
      </c>
      <c r="B2944">
        <v>88.88</v>
      </c>
      <c r="E2944" s="1">
        <f t="shared" si="109"/>
        <v>8.2813386273397072E-3</v>
      </c>
    </row>
    <row r="2945" spans="1:5" x14ac:dyDescent="0.25">
      <c r="A2945" s="7">
        <v>23850</v>
      </c>
      <c r="B2945">
        <v>88.15</v>
      </c>
      <c r="E2945" s="1">
        <f t="shared" si="109"/>
        <v>6.7382366377342073E-3</v>
      </c>
    </row>
    <row r="2946" spans="1:5" x14ac:dyDescent="0.25">
      <c r="A2946" s="7">
        <v>23843</v>
      </c>
      <c r="B2946">
        <v>87.56</v>
      </c>
      <c r="E2946" s="1">
        <f t="shared" si="109"/>
        <v>1.1903386108863989E-2</v>
      </c>
    </row>
    <row r="2947" spans="1:5" x14ac:dyDescent="0.25">
      <c r="A2947" s="7">
        <v>23836</v>
      </c>
      <c r="B2947">
        <v>86.53</v>
      </c>
      <c r="E2947" s="1">
        <f t="shared" ref="E2947:E3010" si="110">B2947/B2948-1</f>
        <v>3.8283062645010357E-3</v>
      </c>
    </row>
    <row r="2948" spans="1:5" x14ac:dyDescent="0.25">
      <c r="A2948" s="7">
        <v>23829</v>
      </c>
      <c r="B2948">
        <v>86.2</v>
      </c>
      <c r="E2948" s="1">
        <f t="shared" si="110"/>
        <v>-7.369875633348677E-3</v>
      </c>
    </row>
    <row r="2949" spans="1:5" x14ac:dyDescent="0.25">
      <c r="A2949" s="7">
        <v>23822</v>
      </c>
      <c r="B2949">
        <v>86.84</v>
      </c>
      <c r="E2949" s="1">
        <f t="shared" si="110"/>
        <v>-4.2426327256047669E-3</v>
      </c>
    </row>
    <row r="2950" spans="1:5" x14ac:dyDescent="0.25">
      <c r="A2950" s="7">
        <v>23815</v>
      </c>
      <c r="B2950">
        <v>87.21</v>
      </c>
      <c r="E2950" s="1">
        <f t="shared" si="110"/>
        <v>4.72350230414742E-3</v>
      </c>
    </row>
    <row r="2951" spans="1:5" x14ac:dyDescent="0.25">
      <c r="A2951" s="7">
        <v>23808</v>
      </c>
      <c r="B2951">
        <v>86.8</v>
      </c>
      <c r="E2951" s="1">
        <f t="shared" si="110"/>
        <v>-7.2057646116894247E-3</v>
      </c>
    </row>
    <row r="2952" spans="1:5" x14ac:dyDescent="0.25">
      <c r="A2952" s="7">
        <v>23801</v>
      </c>
      <c r="B2952">
        <v>87.43</v>
      </c>
      <c r="E2952" s="1">
        <f t="shared" si="110"/>
        <v>1.4151490546340462E-2</v>
      </c>
    </row>
    <row r="2953" spans="1:5" x14ac:dyDescent="0.25">
      <c r="A2953" s="7">
        <v>23794</v>
      </c>
      <c r="B2953">
        <v>86.21</v>
      </c>
      <c r="E2953" s="1">
        <f t="shared" si="110"/>
        <v>4.6419867703373363E-4</v>
      </c>
    </row>
    <row r="2954" spans="1:5" x14ac:dyDescent="0.25">
      <c r="A2954" s="7">
        <v>23787</v>
      </c>
      <c r="B2954">
        <v>86.17</v>
      </c>
      <c r="E2954" s="1">
        <f t="shared" si="110"/>
        <v>-1.2830793905372895E-2</v>
      </c>
    </row>
    <row r="2955" spans="1:5" x14ac:dyDescent="0.25">
      <c r="A2955" s="7">
        <v>23780</v>
      </c>
      <c r="B2955">
        <v>87.29</v>
      </c>
      <c r="E2955" s="1">
        <f t="shared" si="110"/>
        <v>-3.0835998172681345E-3</v>
      </c>
    </row>
    <row r="2956" spans="1:5" x14ac:dyDescent="0.25">
      <c r="A2956" s="7">
        <v>23773</v>
      </c>
      <c r="B2956">
        <v>87.56</v>
      </c>
      <c r="E2956" s="1">
        <f t="shared" si="110"/>
        <v>9.4535393128891698E-3</v>
      </c>
    </row>
    <row r="2957" spans="1:5" x14ac:dyDescent="0.25">
      <c r="A2957" s="7">
        <v>23766</v>
      </c>
      <c r="B2957">
        <v>86.74</v>
      </c>
      <c r="E2957" s="1">
        <f t="shared" si="110"/>
        <v>6.1477786799675194E-3</v>
      </c>
    </row>
    <row r="2958" spans="1:5" x14ac:dyDescent="0.25">
      <c r="A2958" s="7">
        <v>23759</v>
      </c>
      <c r="B2958">
        <v>86.21</v>
      </c>
      <c r="E2958" s="1">
        <f t="shared" si="110"/>
        <v>9.8395220803559891E-3</v>
      </c>
    </row>
    <row r="2959" spans="1:5" x14ac:dyDescent="0.25">
      <c r="A2959" s="7">
        <v>23752</v>
      </c>
      <c r="B2959">
        <v>85.37</v>
      </c>
      <c r="E2959" s="1">
        <f t="shared" si="110"/>
        <v>7.3156342182891798E-3</v>
      </c>
    </row>
    <row r="2960" spans="1:5" x14ac:dyDescent="0.25">
      <c r="A2960" s="7">
        <v>23745</v>
      </c>
      <c r="B2960">
        <v>84.75</v>
      </c>
      <c r="E2960" s="1">
        <f t="shared" si="110"/>
        <v>7.1301247771835552E-3</v>
      </c>
    </row>
    <row r="2961" spans="1:5" x14ac:dyDescent="0.25">
      <c r="A2961" s="7">
        <v>23738</v>
      </c>
      <c r="B2961">
        <v>84.15</v>
      </c>
      <c r="E2961" s="1">
        <f t="shared" si="110"/>
        <v>-1.6609324949579118E-3</v>
      </c>
    </row>
    <row r="2962" spans="1:5" x14ac:dyDescent="0.25">
      <c r="A2962" s="7">
        <v>23731</v>
      </c>
      <c r="B2962">
        <v>84.29</v>
      </c>
      <c r="E2962" s="1">
        <f t="shared" si="110"/>
        <v>7.530480516375837E-3</v>
      </c>
    </row>
    <row r="2963" spans="1:5" x14ac:dyDescent="0.25">
      <c r="A2963" s="7">
        <v>23724</v>
      </c>
      <c r="B2963">
        <v>83.66</v>
      </c>
      <c r="E2963" s="1">
        <f t="shared" si="110"/>
        <v>-8.1802015411973628E-3</v>
      </c>
    </row>
    <row r="2964" spans="1:5" x14ac:dyDescent="0.25">
      <c r="A2964" s="7">
        <v>23717</v>
      </c>
      <c r="B2964">
        <v>84.35</v>
      </c>
      <c r="E2964" s="1">
        <f t="shared" si="110"/>
        <v>-9.5115077501174428E-3</v>
      </c>
    </row>
    <row r="2965" spans="1:5" x14ac:dyDescent="0.25">
      <c r="A2965" s="7">
        <v>23710</v>
      </c>
      <c r="B2965">
        <v>85.16</v>
      </c>
      <c r="E2965" s="1">
        <f t="shared" si="110"/>
        <v>-1.2980992118683421E-2</v>
      </c>
    </row>
    <row r="2966" spans="1:5" x14ac:dyDescent="0.25">
      <c r="A2966" s="7">
        <v>23703</v>
      </c>
      <c r="B2966">
        <v>86.28</v>
      </c>
      <c r="E2966" s="1">
        <f t="shared" si="110"/>
        <v>1.2557211594883322E-2</v>
      </c>
    </row>
    <row r="2967" spans="1:5" x14ac:dyDescent="0.25">
      <c r="A2967" s="7">
        <v>23696</v>
      </c>
      <c r="B2967">
        <v>85.21</v>
      </c>
      <c r="E2967" s="1">
        <f t="shared" si="110"/>
        <v>-2.3465915757370226E-4</v>
      </c>
    </row>
    <row r="2968" spans="1:5" x14ac:dyDescent="0.25">
      <c r="A2968" s="7">
        <v>23689</v>
      </c>
      <c r="B2968">
        <v>85.23</v>
      </c>
      <c r="E2968" s="1">
        <f t="shared" si="110"/>
        <v>4.3601225547962308E-3</v>
      </c>
    </row>
    <row r="2969" spans="1:5" x14ac:dyDescent="0.25">
      <c r="A2969" s="7">
        <v>23682</v>
      </c>
      <c r="B2969">
        <v>84.86</v>
      </c>
      <c r="E2969" s="1">
        <f t="shared" si="110"/>
        <v>-3.2887009631196173E-3</v>
      </c>
    </row>
    <row r="2970" spans="1:5" x14ac:dyDescent="0.25">
      <c r="A2970" s="7">
        <v>23675</v>
      </c>
      <c r="B2970">
        <v>85.14</v>
      </c>
      <c r="E2970" s="1">
        <f t="shared" si="110"/>
        <v>3.6543675586466762E-3</v>
      </c>
    </row>
    <row r="2971" spans="1:5" x14ac:dyDescent="0.25">
      <c r="A2971" s="7">
        <v>23668</v>
      </c>
      <c r="B2971">
        <v>84.83</v>
      </c>
      <c r="E2971" s="1">
        <f t="shared" si="110"/>
        <v>-4.5763905186575471E-3</v>
      </c>
    </row>
    <row r="2972" spans="1:5" x14ac:dyDescent="0.25">
      <c r="A2972" s="7">
        <v>23661</v>
      </c>
      <c r="B2972">
        <v>85.22</v>
      </c>
      <c r="E2972" s="1">
        <f t="shared" si="110"/>
        <v>1.0194404931247014E-2</v>
      </c>
    </row>
    <row r="2973" spans="1:5" x14ac:dyDescent="0.25">
      <c r="A2973" s="7">
        <v>23654</v>
      </c>
      <c r="B2973">
        <v>84.36</v>
      </c>
      <c r="E2973" s="1">
        <f t="shared" si="110"/>
        <v>1.7812611328822392E-3</v>
      </c>
    </row>
    <row r="2974" spans="1:5" x14ac:dyDescent="0.25">
      <c r="A2974" s="7">
        <v>23647</v>
      </c>
      <c r="B2974">
        <v>84.21</v>
      </c>
      <c r="E2974" s="1">
        <f t="shared" si="110"/>
        <v>8.7446094873022684E-3</v>
      </c>
    </row>
    <row r="2975" spans="1:5" x14ac:dyDescent="0.25">
      <c r="A2975" s="7">
        <v>23640</v>
      </c>
      <c r="B2975">
        <v>83.48</v>
      </c>
      <c r="E2975" s="1">
        <f t="shared" si="110"/>
        <v>3.594967046136599E-4</v>
      </c>
    </row>
    <row r="2976" spans="1:5" x14ac:dyDescent="0.25">
      <c r="A2976" s="7">
        <v>23633</v>
      </c>
      <c r="B2976">
        <v>83.45</v>
      </c>
      <c r="E2976" s="1">
        <f t="shared" si="110"/>
        <v>8.3373610439825274E-3</v>
      </c>
    </row>
    <row r="2977" spans="1:5" x14ac:dyDescent="0.25">
      <c r="A2977" s="7">
        <v>23626</v>
      </c>
      <c r="B2977">
        <v>82.76</v>
      </c>
      <c r="E2977" s="1">
        <f t="shared" si="110"/>
        <v>9.3913891938042227E-3</v>
      </c>
    </row>
    <row r="2978" spans="1:5" x14ac:dyDescent="0.25">
      <c r="A2978" s="7">
        <v>23619</v>
      </c>
      <c r="B2978">
        <v>81.99</v>
      </c>
      <c r="E2978" s="1">
        <f t="shared" si="110"/>
        <v>-9.7477762885345154E-4</v>
      </c>
    </row>
    <row r="2979" spans="1:5" x14ac:dyDescent="0.25">
      <c r="A2979" s="7">
        <v>23612</v>
      </c>
      <c r="B2979">
        <v>82.07</v>
      </c>
      <c r="E2979" s="1">
        <f t="shared" si="110"/>
        <v>-3.400121432908354E-3</v>
      </c>
    </row>
    <row r="2980" spans="1:5" x14ac:dyDescent="0.25">
      <c r="A2980" s="7">
        <v>23605</v>
      </c>
      <c r="B2980">
        <v>82.35</v>
      </c>
      <c r="E2980" s="1">
        <f t="shared" si="110"/>
        <v>5.9858294649399735E-3</v>
      </c>
    </row>
    <row r="2981" spans="1:5" x14ac:dyDescent="0.25">
      <c r="A2981" s="7">
        <v>23598</v>
      </c>
      <c r="B2981">
        <v>81.86</v>
      </c>
      <c r="E2981" s="1">
        <f t="shared" si="110"/>
        <v>-1.5869199326761341E-2</v>
      </c>
    </row>
    <row r="2982" spans="1:5" x14ac:dyDescent="0.25">
      <c r="A2982" s="7">
        <v>23591</v>
      </c>
      <c r="B2982">
        <v>83.18</v>
      </c>
      <c r="E2982" s="1">
        <f t="shared" si="110"/>
        <v>-3.3549005511620544E-3</v>
      </c>
    </row>
    <row r="2983" spans="1:5" x14ac:dyDescent="0.25">
      <c r="A2983" s="7">
        <v>23584</v>
      </c>
      <c r="B2983">
        <v>83.46</v>
      </c>
      <c r="E2983" s="1">
        <f t="shared" si="110"/>
        <v>-6.5468396619451363E-3</v>
      </c>
    </row>
    <row r="2984" spans="1:5" x14ac:dyDescent="0.25">
      <c r="A2984" s="7">
        <v>23577</v>
      </c>
      <c r="B2984">
        <v>84.01</v>
      </c>
      <c r="E2984" s="1">
        <f t="shared" si="110"/>
        <v>7.7975047984646384E-3</v>
      </c>
    </row>
    <row r="2985" spans="1:5" x14ac:dyDescent="0.25">
      <c r="A2985" s="7">
        <v>23570</v>
      </c>
      <c r="B2985">
        <v>83.36</v>
      </c>
      <c r="E2985" s="1">
        <f t="shared" si="110"/>
        <v>9.2009685230025617E-3</v>
      </c>
    </row>
    <row r="2986" spans="1:5" x14ac:dyDescent="0.25">
      <c r="A2986" s="7">
        <v>23563</v>
      </c>
      <c r="B2986">
        <v>82.6</v>
      </c>
      <c r="E2986" s="1">
        <f t="shared" si="110"/>
        <v>1.3994598575988171E-2</v>
      </c>
    </row>
    <row r="2987" spans="1:5" x14ac:dyDescent="0.25">
      <c r="A2987" s="7">
        <v>23556</v>
      </c>
      <c r="B2987">
        <v>81.459999999999994</v>
      </c>
      <c r="E2987" s="1">
        <f t="shared" si="110"/>
        <v>7.0466065026577596E-3</v>
      </c>
    </row>
    <row r="2988" spans="1:5" x14ac:dyDescent="0.25">
      <c r="A2988" s="7">
        <v>23549</v>
      </c>
      <c r="B2988">
        <v>80.89</v>
      </c>
      <c r="E2988" s="1">
        <f t="shared" si="110"/>
        <v>1.6206030150753836E-2</v>
      </c>
    </row>
    <row r="2989" spans="1:5" x14ac:dyDescent="0.25">
      <c r="A2989" s="7">
        <v>23542</v>
      </c>
      <c r="B2989">
        <v>79.599999999999994</v>
      </c>
      <c r="E2989" s="1">
        <f t="shared" si="110"/>
        <v>7.3399139458365514E-3</v>
      </c>
    </row>
    <row r="2990" spans="1:5" x14ac:dyDescent="0.25">
      <c r="A2990" s="7">
        <v>23535</v>
      </c>
      <c r="B2990">
        <v>79.02</v>
      </c>
      <c r="E2990" s="1">
        <f t="shared" si="110"/>
        <v>-1.6797312430011258E-2</v>
      </c>
    </row>
    <row r="2991" spans="1:5" x14ac:dyDescent="0.25">
      <c r="A2991" s="7">
        <v>23528</v>
      </c>
      <c r="B2991">
        <v>80.37</v>
      </c>
      <c r="E2991" s="1">
        <f t="shared" si="110"/>
        <v>-4.4593088071348541E-3</v>
      </c>
    </row>
    <row r="2992" spans="1:5" x14ac:dyDescent="0.25">
      <c r="A2992" s="7">
        <v>23521</v>
      </c>
      <c r="B2992">
        <v>80.73</v>
      </c>
      <c r="E2992" s="1">
        <f t="shared" si="110"/>
        <v>-4.5622688039456127E-3</v>
      </c>
    </row>
    <row r="2993" spans="1:5" x14ac:dyDescent="0.25">
      <c r="A2993" s="7">
        <v>23514</v>
      </c>
      <c r="B2993">
        <v>81.099999999999994</v>
      </c>
      <c r="E2993" s="1">
        <f t="shared" si="110"/>
        <v>1.2345679012344402E-3</v>
      </c>
    </row>
    <row r="2994" spans="1:5" x14ac:dyDescent="0.25">
      <c r="A2994" s="7">
        <v>23507</v>
      </c>
      <c r="B2994">
        <v>81</v>
      </c>
      <c r="E2994" s="1">
        <f t="shared" si="110"/>
        <v>1.0352999875264945E-2</v>
      </c>
    </row>
    <row r="2995" spans="1:5" x14ac:dyDescent="0.25">
      <c r="A2995" s="7">
        <v>23500</v>
      </c>
      <c r="B2995">
        <v>80.17</v>
      </c>
      <c r="E2995" s="1">
        <f t="shared" si="110"/>
        <v>5.2664576802508023E-3</v>
      </c>
    </row>
    <row r="2996" spans="1:5" x14ac:dyDescent="0.25">
      <c r="A2996" s="7">
        <v>23493</v>
      </c>
      <c r="B2996">
        <v>79.75</v>
      </c>
      <c r="E2996" s="1">
        <f t="shared" si="110"/>
        <v>-9.9317194289261224E-3</v>
      </c>
    </row>
    <row r="2997" spans="1:5" x14ac:dyDescent="0.25">
      <c r="A2997" s="7">
        <v>23486</v>
      </c>
      <c r="B2997">
        <v>80.55</v>
      </c>
      <c r="E2997" s="1">
        <f t="shared" si="110"/>
        <v>8.7664370695053062E-3</v>
      </c>
    </row>
    <row r="2998" spans="1:5" x14ac:dyDescent="0.25">
      <c r="A2998" s="7">
        <v>23479</v>
      </c>
      <c r="B2998">
        <v>79.849999999999994</v>
      </c>
      <c r="E2998" s="1">
        <f t="shared" si="110"/>
        <v>-1.1258443832875553E-3</v>
      </c>
    </row>
    <row r="2999" spans="1:5" x14ac:dyDescent="0.25">
      <c r="A2999" s="7">
        <v>23472</v>
      </c>
      <c r="B2999">
        <v>79.94</v>
      </c>
      <c r="E2999" s="1">
        <f t="shared" si="110"/>
        <v>9.4708927894935346E-3</v>
      </c>
    </row>
    <row r="3000" spans="1:5" x14ac:dyDescent="0.25">
      <c r="A3000" s="7">
        <v>23465</v>
      </c>
      <c r="B3000">
        <v>79.19</v>
      </c>
      <c r="E3000" s="1">
        <f t="shared" si="110"/>
        <v>3.4211860111503789E-3</v>
      </c>
    </row>
    <row r="3001" spans="1:5" x14ac:dyDescent="0.25">
      <c r="A3001" s="7">
        <v>23458</v>
      </c>
      <c r="B3001">
        <v>78.92</v>
      </c>
      <c r="E3001" s="1">
        <f t="shared" si="110"/>
        <v>-2.7798837503159035E-3</v>
      </c>
    </row>
    <row r="3002" spans="1:5" x14ac:dyDescent="0.25">
      <c r="A3002" s="7">
        <v>23451</v>
      </c>
      <c r="B3002">
        <v>79.14</v>
      </c>
      <c r="E3002" s="1">
        <f t="shared" si="110"/>
        <v>1.0598901800536353E-2</v>
      </c>
    </row>
    <row r="3003" spans="1:5" x14ac:dyDescent="0.25">
      <c r="A3003" s="7">
        <v>23444</v>
      </c>
      <c r="B3003">
        <v>78.31</v>
      </c>
      <c r="E3003" s="1">
        <f t="shared" si="110"/>
        <v>6.5552699228792477E-3</v>
      </c>
    </row>
    <row r="3004" spans="1:5" x14ac:dyDescent="0.25">
      <c r="A3004" s="7">
        <v>23437</v>
      </c>
      <c r="B3004">
        <v>77.8</v>
      </c>
      <c r="E3004" s="1">
        <f t="shared" si="110"/>
        <v>2.3189899510434042E-3</v>
      </c>
    </row>
    <row r="3005" spans="1:5" x14ac:dyDescent="0.25">
      <c r="A3005" s="7">
        <v>23430</v>
      </c>
      <c r="B3005">
        <v>77.62</v>
      </c>
      <c r="E3005" s="1">
        <f t="shared" si="110"/>
        <v>1.8069179143005432E-3</v>
      </c>
    </row>
    <row r="3006" spans="1:5" x14ac:dyDescent="0.25">
      <c r="A3006" s="7">
        <v>23423</v>
      </c>
      <c r="B3006">
        <v>77.48</v>
      </c>
      <c r="E3006" s="1">
        <f t="shared" si="110"/>
        <v>3.8870173620109139E-3</v>
      </c>
    </row>
    <row r="3007" spans="1:5" x14ac:dyDescent="0.25">
      <c r="A3007" s="7">
        <v>23416</v>
      </c>
      <c r="B3007">
        <v>77.180000000000007</v>
      </c>
      <c r="E3007" s="1">
        <f t="shared" si="110"/>
        <v>1.8172377985461452E-3</v>
      </c>
    </row>
    <row r="3008" spans="1:5" x14ac:dyDescent="0.25">
      <c r="A3008" s="7">
        <v>23409</v>
      </c>
      <c r="B3008">
        <v>77.040000000000006</v>
      </c>
      <c r="E3008" s="1">
        <f t="shared" si="110"/>
        <v>-9.0779406043306476E-4</v>
      </c>
    </row>
    <row r="3009" spans="1:5" x14ac:dyDescent="0.25">
      <c r="A3009" s="7">
        <v>23402</v>
      </c>
      <c r="B3009">
        <v>77.11</v>
      </c>
      <c r="E3009" s="1">
        <f t="shared" si="110"/>
        <v>7.1839080459770166E-3</v>
      </c>
    </row>
    <row r="3010" spans="1:5" x14ac:dyDescent="0.25">
      <c r="A3010" s="7">
        <v>23395</v>
      </c>
      <c r="B3010">
        <v>76.56</v>
      </c>
      <c r="E3010" s="1">
        <f t="shared" si="110"/>
        <v>4.1972717733473885E-3</v>
      </c>
    </row>
    <row r="3011" spans="1:5" x14ac:dyDescent="0.25">
      <c r="A3011" s="7">
        <v>23388</v>
      </c>
      <c r="B3011">
        <v>76.239999999999995</v>
      </c>
      <c r="E3011" s="1">
        <f t="shared" ref="E3011:E3074" si="111">B3011/B3012-1</f>
        <v>9.8013245033112817E-3</v>
      </c>
    </row>
    <row r="3012" spans="1:5" x14ac:dyDescent="0.25">
      <c r="A3012" s="7">
        <v>23381</v>
      </c>
      <c r="B3012">
        <v>75.5</v>
      </c>
      <c r="E3012" s="1">
        <f t="shared" si="111"/>
        <v>1.4239656098871567E-2</v>
      </c>
    </row>
    <row r="3013" spans="1:5" x14ac:dyDescent="0.25">
      <c r="A3013" s="7">
        <v>23374</v>
      </c>
      <c r="B3013">
        <v>74.44</v>
      </c>
      <c r="E3013" s="1">
        <f t="shared" si="111"/>
        <v>2.154011847065096E-3</v>
      </c>
    </row>
    <row r="3014" spans="1:5" x14ac:dyDescent="0.25">
      <c r="A3014" s="7">
        <v>23367</v>
      </c>
      <c r="B3014">
        <v>74.28</v>
      </c>
      <c r="E3014" s="1">
        <f t="shared" si="111"/>
        <v>2.9705644072373083E-3</v>
      </c>
    </row>
    <row r="3015" spans="1:5" x14ac:dyDescent="0.25">
      <c r="A3015" s="7">
        <v>23360</v>
      </c>
      <c r="B3015">
        <v>74.06</v>
      </c>
      <c r="E3015" s="1">
        <f t="shared" si="111"/>
        <v>8.1081081081091355E-4</v>
      </c>
    </row>
    <row r="3016" spans="1:5" x14ac:dyDescent="0.25">
      <c r="A3016" s="7">
        <v>23353</v>
      </c>
      <c r="B3016">
        <v>74</v>
      </c>
      <c r="E3016" s="1">
        <f t="shared" si="111"/>
        <v>1.0514816332104271E-2</v>
      </c>
    </row>
    <row r="3017" spans="1:5" x14ac:dyDescent="0.25">
      <c r="A3017" s="7">
        <v>23346</v>
      </c>
      <c r="B3017">
        <v>73.23</v>
      </c>
      <c r="E3017" s="1">
        <f t="shared" si="111"/>
        <v>5.2004022410573336E-2</v>
      </c>
    </row>
    <row r="3018" spans="1:5" x14ac:dyDescent="0.25">
      <c r="A3018" s="7">
        <v>23339</v>
      </c>
      <c r="B3018">
        <v>69.61</v>
      </c>
      <c r="E3018" s="1">
        <f t="shared" si="111"/>
        <v>-3.7871458189357221E-2</v>
      </c>
    </row>
    <row r="3019" spans="1:5" x14ac:dyDescent="0.25">
      <c r="A3019" s="7">
        <v>23332</v>
      </c>
      <c r="B3019">
        <v>72.349999999999994</v>
      </c>
      <c r="E3019" s="1">
        <f t="shared" si="111"/>
        <v>-1.3767720828789631E-2</v>
      </c>
    </row>
    <row r="3020" spans="1:5" x14ac:dyDescent="0.25">
      <c r="A3020" s="7">
        <v>23325</v>
      </c>
      <c r="B3020">
        <v>73.36</v>
      </c>
      <c r="E3020" s="1">
        <f t="shared" si="111"/>
        <v>-6.3659758905594277E-3</v>
      </c>
    </row>
    <row r="3021" spans="1:5" x14ac:dyDescent="0.25">
      <c r="A3021" s="7">
        <v>23318</v>
      </c>
      <c r="B3021">
        <v>73.83</v>
      </c>
      <c r="E3021" s="1">
        <f t="shared" si="111"/>
        <v>-2.4321037697608849E-3</v>
      </c>
    </row>
    <row r="3022" spans="1:5" x14ac:dyDescent="0.25">
      <c r="A3022" s="7">
        <v>23311</v>
      </c>
      <c r="B3022">
        <v>74.010000000000005</v>
      </c>
      <c r="E3022" s="1">
        <f t="shared" si="111"/>
        <v>9.4108019639935758E-3</v>
      </c>
    </row>
    <row r="3023" spans="1:5" x14ac:dyDescent="0.25">
      <c r="A3023" s="7">
        <v>23304</v>
      </c>
      <c r="B3023">
        <v>73.319999999999993</v>
      </c>
      <c r="E3023" s="1">
        <f t="shared" si="111"/>
        <v>1.4528850145288486E-2</v>
      </c>
    </row>
    <row r="3024" spans="1:5" x14ac:dyDescent="0.25">
      <c r="A3024" s="7">
        <v>23297</v>
      </c>
      <c r="B3024">
        <v>72.27</v>
      </c>
      <c r="E3024" s="1">
        <f t="shared" si="111"/>
        <v>-7.9615648592998856E-3</v>
      </c>
    </row>
    <row r="3025" spans="1:5" x14ac:dyDescent="0.25">
      <c r="A3025" s="7">
        <v>23290</v>
      </c>
      <c r="B3025">
        <v>72.849999999999994</v>
      </c>
      <c r="E3025" s="1">
        <f t="shared" si="111"/>
        <v>9.9819769859974539E-3</v>
      </c>
    </row>
    <row r="3026" spans="1:5" x14ac:dyDescent="0.25">
      <c r="A3026" s="7">
        <v>23283</v>
      </c>
      <c r="B3026">
        <v>72.13</v>
      </c>
      <c r="E3026" s="1">
        <f t="shared" si="111"/>
        <v>-1.5961800818553917E-2</v>
      </c>
    </row>
    <row r="3027" spans="1:5" x14ac:dyDescent="0.25">
      <c r="A3027" s="7">
        <v>23276</v>
      </c>
      <c r="B3027">
        <v>73.3</v>
      </c>
      <c r="E3027" s="1">
        <f t="shared" si="111"/>
        <v>1.7766844335109777E-3</v>
      </c>
    </row>
    <row r="3028" spans="1:5" x14ac:dyDescent="0.25">
      <c r="A3028" s="7">
        <v>23269</v>
      </c>
      <c r="B3028">
        <v>73.17</v>
      </c>
      <c r="E3028" s="1">
        <f t="shared" si="111"/>
        <v>4.5304777594727952E-3</v>
      </c>
    </row>
    <row r="3029" spans="1:5" x14ac:dyDescent="0.25">
      <c r="A3029" s="7">
        <v>23262</v>
      </c>
      <c r="B3029">
        <v>72.84</v>
      </c>
      <c r="E3029" s="1">
        <f t="shared" si="111"/>
        <v>4.6896551724138202E-3</v>
      </c>
    </row>
    <row r="3030" spans="1:5" x14ac:dyDescent="0.25">
      <c r="A3030" s="7">
        <v>23255</v>
      </c>
      <c r="B3030">
        <v>72.5</v>
      </c>
      <c r="E3030" s="1">
        <f t="shared" si="111"/>
        <v>1.0312151616499454E-2</v>
      </c>
    </row>
    <row r="3031" spans="1:5" x14ac:dyDescent="0.25">
      <c r="A3031" s="7">
        <v>23248</v>
      </c>
      <c r="B3031">
        <v>71.760000000000005</v>
      </c>
      <c r="E3031" s="1">
        <f t="shared" si="111"/>
        <v>3.7767519932858651E-3</v>
      </c>
    </row>
    <row r="3032" spans="1:5" x14ac:dyDescent="0.25">
      <c r="A3032" s="7">
        <v>23241</v>
      </c>
      <c r="B3032">
        <v>71.489999999999995</v>
      </c>
      <c r="E3032" s="1">
        <f t="shared" si="111"/>
        <v>1.4330306469920506E-2</v>
      </c>
    </row>
    <row r="3033" spans="1:5" x14ac:dyDescent="0.25">
      <c r="A3033" s="7">
        <v>23234</v>
      </c>
      <c r="B3033">
        <v>70.48</v>
      </c>
      <c r="E3033" s="1">
        <f t="shared" si="111"/>
        <v>1.7027417027417169E-2</v>
      </c>
    </row>
    <row r="3034" spans="1:5" x14ac:dyDescent="0.25">
      <c r="A3034" s="7">
        <v>23227</v>
      </c>
      <c r="B3034">
        <v>69.3</v>
      </c>
      <c r="E3034" s="1">
        <f t="shared" si="111"/>
        <v>1.1088415523781592E-2</v>
      </c>
    </row>
    <row r="3035" spans="1:5" x14ac:dyDescent="0.25">
      <c r="A3035" s="7">
        <v>23220</v>
      </c>
      <c r="B3035">
        <v>68.540000000000006</v>
      </c>
      <c r="E3035" s="1">
        <f t="shared" si="111"/>
        <v>2.7798098024873763E-3</v>
      </c>
    </row>
    <row r="3036" spans="1:5" x14ac:dyDescent="0.25">
      <c r="A3036" s="7">
        <v>23213</v>
      </c>
      <c r="B3036">
        <v>68.349999999999994</v>
      </c>
      <c r="E3036" s="1">
        <f t="shared" si="111"/>
        <v>-1.8523836875359079E-2</v>
      </c>
    </row>
    <row r="3037" spans="1:5" x14ac:dyDescent="0.25">
      <c r="A3037" s="7">
        <v>23206</v>
      </c>
      <c r="B3037">
        <v>69.64</v>
      </c>
      <c r="E3037" s="1">
        <f t="shared" si="111"/>
        <v>-8.2597550555396637E-3</v>
      </c>
    </row>
    <row r="3038" spans="1:5" x14ac:dyDescent="0.25">
      <c r="A3038" s="7">
        <v>23199</v>
      </c>
      <c r="B3038">
        <v>70.22</v>
      </c>
      <c r="E3038" s="1">
        <f t="shared" si="111"/>
        <v>1.2253135361107059E-2</v>
      </c>
    </row>
    <row r="3039" spans="1:5" x14ac:dyDescent="0.25">
      <c r="A3039" s="7">
        <v>23192</v>
      </c>
      <c r="B3039">
        <v>69.37</v>
      </c>
      <c r="E3039" s="1">
        <f t="shared" si="111"/>
        <v>-1.2526690391459039E-2</v>
      </c>
    </row>
    <row r="3040" spans="1:5" x14ac:dyDescent="0.25">
      <c r="A3040" s="7">
        <v>23185</v>
      </c>
      <c r="B3040">
        <v>70.25</v>
      </c>
      <c r="E3040" s="1">
        <f t="shared" si="111"/>
        <v>0</v>
      </c>
    </row>
    <row r="3041" spans="1:5" x14ac:dyDescent="0.25">
      <c r="A3041" s="7">
        <v>23178</v>
      </c>
      <c r="B3041">
        <v>70.25</v>
      </c>
      <c r="E3041" s="1">
        <f t="shared" si="111"/>
        <v>-2.2724044879988137E-3</v>
      </c>
    </row>
    <row r="3042" spans="1:5" x14ac:dyDescent="0.25">
      <c r="A3042" s="7">
        <v>23171</v>
      </c>
      <c r="B3042">
        <v>70.41</v>
      </c>
      <c r="E3042" s="1">
        <f t="shared" si="111"/>
        <v>-5.5084745762712384E-3</v>
      </c>
    </row>
    <row r="3043" spans="1:5" x14ac:dyDescent="0.25">
      <c r="A3043" s="7">
        <v>23164</v>
      </c>
      <c r="B3043">
        <v>70.8</v>
      </c>
      <c r="E3043" s="1">
        <f t="shared" si="111"/>
        <v>1.1139674378748854E-2</v>
      </c>
    </row>
    <row r="3044" spans="1:5" x14ac:dyDescent="0.25">
      <c r="A3044" s="7">
        <v>23157</v>
      </c>
      <c r="B3044">
        <v>70.02</v>
      </c>
      <c r="E3044" s="1">
        <f t="shared" si="111"/>
        <v>-3.8412291933420661E-3</v>
      </c>
    </row>
    <row r="3045" spans="1:5" x14ac:dyDescent="0.25">
      <c r="A3045" s="7">
        <v>23150</v>
      </c>
      <c r="B3045">
        <v>70.290000000000006</v>
      </c>
      <c r="E3045" s="1">
        <f t="shared" si="111"/>
        <v>-3.2614861032329578E-3</v>
      </c>
    </row>
    <row r="3046" spans="1:5" x14ac:dyDescent="0.25">
      <c r="A3046" s="7">
        <v>23143</v>
      </c>
      <c r="B3046">
        <v>70.52</v>
      </c>
      <c r="E3046" s="1">
        <f t="shared" si="111"/>
        <v>6.9970012851634511E-3</v>
      </c>
    </row>
    <row r="3047" spans="1:5" x14ac:dyDescent="0.25">
      <c r="A3047" s="7">
        <v>23136</v>
      </c>
      <c r="B3047">
        <v>70.03</v>
      </c>
      <c r="E3047" s="1">
        <f t="shared" si="111"/>
        <v>4.734576757532194E-3</v>
      </c>
    </row>
    <row r="3048" spans="1:5" x14ac:dyDescent="0.25">
      <c r="A3048" s="7">
        <v>23129</v>
      </c>
      <c r="B3048">
        <v>69.7</v>
      </c>
      <c r="E3048" s="1">
        <f t="shared" si="111"/>
        <v>6.7889643218257412E-3</v>
      </c>
    </row>
    <row r="3049" spans="1:5" x14ac:dyDescent="0.25">
      <c r="A3049" s="7">
        <v>23122</v>
      </c>
      <c r="B3049">
        <v>69.23</v>
      </c>
      <c r="E3049" s="1">
        <f t="shared" si="111"/>
        <v>6.6889632107025587E-3</v>
      </c>
    </row>
    <row r="3050" spans="1:5" x14ac:dyDescent="0.25">
      <c r="A3050" s="7">
        <v>23115</v>
      </c>
      <c r="B3050">
        <v>68.77</v>
      </c>
      <c r="E3050" s="1">
        <f t="shared" si="111"/>
        <v>7.1763327475102834E-3</v>
      </c>
    </row>
    <row r="3051" spans="1:5" x14ac:dyDescent="0.25">
      <c r="A3051" s="7">
        <v>23108</v>
      </c>
      <c r="B3051">
        <v>68.28</v>
      </c>
      <c r="E3051" s="1">
        <f t="shared" si="111"/>
        <v>2.5687246507435813E-2</v>
      </c>
    </row>
    <row r="3052" spans="1:5" x14ac:dyDescent="0.25">
      <c r="A3052" s="7">
        <v>23101</v>
      </c>
      <c r="B3052">
        <v>66.569999999999993</v>
      </c>
      <c r="E3052" s="1">
        <f t="shared" si="111"/>
        <v>5.7410484967517217E-3</v>
      </c>
    </row>
    <row r="3053" spans="1:5" x14ac:dyDescent="0.25">
      <c r="A3053" s="7">
        <v>23094</v>
      </c>
      <c r="B3053">
        <v>66.19</v>
      </c>
      <c r="E3053" s="1">
        <f t="shared" si="111"/>
        <v>3.9435765205519946E-3</v>
      </c>
    </row>
    <row r="3054" spans="1:5" x14ac:dyDescent="0.25">
      <c r="A3054" s="7">
        <v>23087</v>
      </c>
      <c r="B3054">
        <v>65.930000000000007</v>
      </c>
      <c r="E3054" s="1">
        <f t="shared" si="111"/>
        <v>9.1841420480638369E-3</v>
      </c>
    </row>
    <row r="3055" spans="1:5" x14ac:dyDescent="0.25">
      <c r="A3055" s="7">
        <v>23080</v>
      </c>
      <c r="B3055">
        <v>65.33</v>
      </c>
      <c r="E3055" s="1">
        <f t="shared" si="111"/>
        <v>1.9188767550702091E-2</v>
      </c>
    </row>
    <row r="3056" spans="1:5" x14ac:dyDescent="0.25">
      <c r="A3056" s="7">
        <v>23073</v>
      </c>
      <c r="B3056">
        <v>64.099999999999994</v>
      </c>
      <c r="E3056" s="1">
        <f t="shared" si="111"/>
        <v>-2.7609223300970931E-2</v>
      </c>
    </row>
    <row r="3057" spans="1:5" x14ac:dyDescent="0.25">
      <c r="A3057" s="7">
        <v>23066</v>
      </c>
      <c r="B3057">
        <v>65.92</v>
      </c>
      <c r="E3057" s="1">
        <f t="shared" si="111"/>
        <v>-7.3784068664356495E-3</v>
      </c>
    </row>
    <row r="3058" spans="1:5" x14ac:dyDescent="0.25">
      <c r="A3058" s="7">
        <v>23059</v>
      </c>
      <c r="B3058">
        <v>66.41</v>
      </c>
      <c r="E3058" s="1">
        <f t="shared" si="111"/>
        <v>3.6270213087501446E-3</v>
      </c>
    </row>
    <row r="3059" spans="1:5" x14ac:dyDescent="0.25">
      <c r="A3059" s="7">
        <v>23052</v>
      </c>
      <c r="B3059">
        <v>66.17</v>
      </c>
      <c r="E3059" s="1">
        <f t="shared" si="111"/>
        <v>-2.1112954305534393E-3</v>
      </c>
    </row>
    <row r="3060" spans="1:5" x14ac:dyDescent="0.25">
      <c r="A3060" s="7">
        <v>23045</v>
      </c>
      <c r="B3060">
        <v>66.31</v>
      </c>
      <c r="E3060" s="1">
        <f t="shared" si="111"/>
        <v>5.9162621359223344E-3</v>
      </c>
    </row>
    <row r="3061" spans="1:5" x14ac:dyDescent="0.25">
      <c r="A3061" s="7">
        <v>23038</v>
      </c>
      <c r="B3061">
        <v>65.92</v>
      </c>
      <c r="E3061" s="1">
        <f t="shared" si="111"/>
        <v>1.1353175820803862E-2</v>
      </c>
    </row>
    <row r="3062" spans="1:5" x14ac:dyDescent="0.25">
      <c r="A3062" s="7">
        <v>23031</v>
      </c>
      <c r="B3062">
        <v>65.180000000000007</v>
      </c>
      <c r="E3062" s="1">
        <f t="shared" si="111"/>
        <v>5.0886661526601262E-3</v>
      </c>
    </row>
    <row r="3063" spans="1:5" x14ac:dyDescent="0.25">
      <c r="A3063" s="7">
        <v>23024</v>
      </c>
      <c r="B3063">
        <v>64.849999999999994</v>
      </c>
      <c r="E3063" s="1">
        <f t="shared" si="111"/>
        <v>1.1227194760642378E-2</v>
      </c>
    </row>
    <row r="3064" spans="1:5" x14ac:dyDescent="0.25">
      <c r="A3064" s="7">
        <v>23017</v>
      </c>
      <c r="B3064">
        <v>64.13</v>
      </c>
      <c r="E3064" s="1">
        <f t="shared" si="111"/>
        <v>1.8583227445997386E-2</v>
      </c>
    </row>
    <row r="3065" spans="1:5" x14ac:dyDescent="0.25">
      <c r="A3065" s="7">
        <v>23010</v>
      </c>
      <c r="B3065">
        <v>62.96</v>
      </c>
      <c r="E3065" s="1">
        <f t="shared" si="111"/>
        <v>5.1085568326947328E-3</v>
      </c>
    </row>
    <row r="3066" spans="1:5" x14ac:dyDescent="0.25">
      <c r="A3066" s="7">
        <v>23003</v>
      </c>
      <c r="B3066">
        <v>62.64</v>
      </c>
      <c r="E3066" s="1">
        <f t="shared" si="111"/>
        <v>1.1187470033562352E-3</v>
      </c>
    </row>
    <row r="3067" spans="1:5" x14ac:dyDescent="0.25">
      <c r="A3067" s="7">
        <v>22996</v>
      </c>
      <c r="B3067">
        <v>62.57</v>
      </c>
      <c r="E3067" s="1">
        <f t="shared" si="111"/>
        <v>-7.7703774183317531E-3</v>
      </c>
    </row>
    <row r="3068" spans="1:5" x14ac:dyDescent="0.25">
      <c r="A3068" s="7">
        <v>22989</v>
      </c>
      <c r="B3068">
        <v>63.06</v>
      </c>
      <c r="E3068" s="1">
        <f t="shared" si="111"/>
        <v>1.2849341471249609E-2</v>
      </c>
    </row>
    <row r="3069" spans="1:5" x14ac:dyDescent="0.25">
      <c r="A3069" s="7">
        <v>22982</v>
      </c>
      <c r="B3069">
        <v>62.26</v>
      </c>
      <c r="E3069" s="1">
        <f t="shared" si="111"/>
        <v>1.1699707507312196E-2</v>
      </c>
    </row>
    <row r="3070" spans="1:5" x14ac:dyDescent="0.25">
      <c r="A3070" s="7">
        <v>22975</v>
      </c>
      <c r="B3070">
        <v>61.54</v>
      </c>
      <c r="E3070" s="1">
        <f t="shared" si="111"/>
        <v>2.2938829787234161E-2</v>
      </c>
    </row>
    <row r="3071" spans="1:5" x14ac:dyDescent="0.25">
      <c r="A3071" s="7">
        <v>22968</v>
      </c>
      <c r="B3071">
        <v>60.16</v>
      </c>
      <c r="E3071" s="1">
        <f t="shared" si="111"/>
        <v>2.3477373256209466E-2</v>
      </c>
    </row>
    <row r="3072" spans="1:5" x14ac:dyDescent="0.25">
      <c r="A3072" s="7">
        <v>22961</v>
      </c>
      <c r="B3072">
        <v>58.78</v>
      </c>
      <c r="E3072" s="1">
        <f t="shared" si="111"/>
        <v>1.783549783549776E-2</v>
      </c>
    </row>
    <row r="3073" spans="1:5" x14ac:dyDescent="0.25">
      <c r="A3073" s="7">
        <v>22954</v>
      </c>
      <c r="B3073">
        <v>57.75</v>
      </c>
      <c r="E3073" s="1">
        <f t="shared" si="111"/>
        <v>5.8855885588558809E-2</v>
      </c>
    </row>
    <row r="3074" spans="1:5" x14ac:dyDescent="0.25">
      <c r="A3074" s="7">
        <v>22947</v>
      </c>
      <c r="B3074">
        <v>54.54</v>
      </c>
      <c r="E3074" s="1">
        <f t="shared" si="111"/>
        <v>-1.8888289260658442E-2</v>
      </c>
    </row>
    <row r="3075" spans="1:5" x14ac:dyDescent="0.25">
      <c r="A3075" s="7">
        <v>22940</v>
      </c>
      <c r="B3075">
        <v>55.59</v>
      </c>
      <c r="E3075" s="1">
        <f t="shared" ref="E3075:E3138" si="112">B3075/B3076-1</f>
        <v>-2.3880597014925398E-2</v>
      </c>
    </row>
    <row r="3076" spans="1:5" x14ac:dyDescent="0.25">
      <c r="A3076" s="7">
        <v>22933</v>
      </c>
      <c r="B3076">
        <v>56.95</v>
      </c>
      <c r="E3076" s="1">
        <f t="shared" si="112"/>
        <v>-2.102680918170674E-3</v>
      </c>
    </row>
    <row r="3077" spans="1:5" x14ac:dyDescent="0.25">
      <c r="A3077" s="7">
        <v>22926</v>
      </c>
      <c r="B3077">
        <v>57.07</v>
      </c>
      <c r="E3077" s="1">
        <f t="shared" si="112"/>
        <v>1.4217167229429561E-2</v>
      </c>
    </row>
    <row r="3078" spans="1:5" x14ac:dyDescent="0.25">
      <c r="A3078" s="7">
        <v>22919</v>
      </c>
      <c r="B3078">
        <v>56.27</v>
      </c>
      <c r="E3078" s="1">
        <f t="shared" si="112"/>
        <v>-2.461431790604951E-2</v>
      </c>
    </row>
    <row r="3079" spans="1:5" x14ac:dyDescent="0.25">
      <c r="A3079" s="7">
        <v>22912</v>
      </c>
      <c r="B3079">
        <v>57.69</v>
      </c>
      <c r="E3079" s="1">
        <f t="shared" si="112"/>
        <v>-2.0376974019358118E-2</v>
      </c>
    </row>
    <row r="3080" spans="1:5" x14ac:dyDescent="0.25">
      <c r="A3080" s="7">
        <v>22905</v>
      </c>
      <c r="B3080">
        <v>58.89</v>
      </c>
      <c r="E3080" s="1">
        <f t="shared" si="112"/>
        <v>8.7358684480987048E-3</v>
      </c>
    </row>
    <row r="3081" spans="1:5" x14ac:dyDescent="0.25">
      <c r="A3081" s="7">
        <v>22898</v>
      </c>
      <c r="B3081">
        <v>58.38</v>
      </c>
      <c r="E3081" s="1">
        <f t="shared" si="112"/>
        <v>-1.2516914749661656E-2</v>
      </c>
    </row>
    <row r="3082" spans="1:5" x14ac:dyDescent="0.25">
      <c r="A3082" s="7">
        <v>22891</v>
      </c>
      <c r="B3082">
        <v>59.12</v>
      </c>
      <c r="E3082" s="1">
        <f t="shared" si="112"/>
        <v>-7.7207116482040927E-3</v>
      </c>
    </row>
    <row r="3083" spans="1:5" x14ac:dyDescent="0.25">
      <c r="A3083" s="7">
        <v>22884</v>
      </c>
      <c r="B3083">
        <v>59.58</v>
      </c>
      <c r="E3083" s="1">
        <f t="shared" si="112"/>
        <v>9.659379766141285E-3</v>
      </c>
    </row>
    <row r="3084" spans="1:5" x14ac:dyDescent="0.25">
      <c r="A3084" s="7">
        <v>22877</v>
      </c>
      <c r="B3084">
        <v>59.01</v>
      </c>
      <c r="E3084" s="1">
        <f t="shared" si="112"/>
        <v>2.536924413553443E-2</v>
      </c>
    </row>
    <row r="3085" spans="1:5" x14ac:dyDescent="0.25">
      <c r="A3085" s="7">
        <v>22870</v>
      </c>
      <c r="B3085">
        <v>57.55</v>
      </c>
      <c r="E3085" s="1">
        <f t="shared" si="112"/>
        <v>-9.8072952512043843E-3</v>
      </c>
    </row>
    <row r="3086" spans="1:5" x14ac:dyDescent="0.25">
      <c r="A3086" s="7">
        <v>22863</v>
      </c>
      <c r="B3086">
        <v>58.12</v>
      </c>
      <c r="E3086" s="1">
        <f t="shared" si="112"/>
        <v>1.6083916083915906E-2</v>
      </c>
    </row>
    <row r="3087" spans="1:5" x14ac:dyDescent="0.25">
      <c r="A3087" s="7">
        <v>22856</v>
      </c>
      <c r="B3087">
        <v>57.2</v>
      </c>
      <c r="E3087" s="1">
        <f t="shared" si="112"/>
        <v>6.8649885583524917E-3</v>
      </c>
    </row>
    <row r="3088" spans="1:5" x14ac:dyDescent="0.25">
      <c r="A3088" s="7">
        <v>22849</v>
      </c>
      <c r="B3088">
        <v>56.81</v>
      </c>
      <c r="E3088" s="1">
        <f t="shared" si="112"/>
        <v>-1.76379042019712E-2</v>
      </c>
    </row>
    <row r="3089" spans="1:5" x14ac:dyDescent="0.25">
      <c r="A3089" s="7">
        <v>22842</v>
      </c>
      <c r="B3089">
        <v>57.83</v>
      </c>
      <c r="E3089" s="1">
        <f t="shared" si="112"/>
        <v>2.9553142246750763E-2</v>
      </c>
    </row>
    <row r="3090" spans="1:5" x14ac:dyDescent="0.25">
      <c r="A3090" s="7">
        <v>22835</v>
      </c>
      <c r="B3090">
        <v>56.17</v>
      </c>
      <c r="E3090" s="1">
        <f t="shared" si="112"/>
        <v>2.5936073059360742E-2</v>
      </c>
    </row>
    <row r="3091" spans="1:5" x14ac:dyDescent="0.25">
      <c r="A3091" s="7">
        <v>22828</v>
      </c>
      <c r="B3091">
        <v>54.75</v>
      </c>
      <c r="E3091" s="1">
        <f t="shared" si="112"/>
        <v>3.9293849658314395E-2</v>
      </c>
    </row>
    <row r="3092" spans="1:5" x14ac:dyDescent="0.25">
      <c r="A3092" s="7">
        <v>22821</v>
      </c>
      <c r="B3092">
        <v>52.68</v>
      </c>
      <c r="E3092" s="1">
        <f t="shared" si="112"/>
        <v>-5.7434245840042975E-2</v>
      </c>
    </row>
    <row r="3093" spans="1:5" x14ac:dyDescent="0.25">
      <c r="A3093" s="7">
        <v>22814</v>
      </c>
      <c r="B3093">
        <v>55.89</v>
      </c>
      <c r="E3093" s="1">
        <f t="shared" si="112"/>
        <v>-4.3798118049615087E-2</v>
      </c>
    </row>
    <row r="3094" spans="1:5" x14ac:dyDescent="0.25">
      <c r="A3094" s="7">
        <v>22807</v>
      </c>
      <c r="B3094">
        <v>58.45</v>
      </c>
      <c r="E3094" s="1">
        <f t="shared" si="112"/>
        <v>-1.5661839003031308E-2</v>
      </c>
    </row>
    <row r="3095" spans="1:5" x14ac:dyDescent="0.25">
      <c r="A3095" s="7">
        <v>22800</v>
      </c>
      <c r="B3095">
        <v>59.38</v>
      </c>
      <c r="E3095" s="1">
        <f t="shared" si="112"/>
        <v>-1.5133680847485564E-3</v>
      </c>
    </row>
    <row r="3096" spans="1:5" x14ac:dyDescent="0.25">
      <c r="A3096" s="7">
        <v>22793</v>
      </c>
      <c r="B3096">
        <v>59.47</v>
      </c>
      <c r="E3096" s="1">
        <f t="shared" si="112"/>
        <v>-6.8160451269194677E-2</v>
      </c>
    </row>
    <row r="3097" spans="1:5" x14ac:dyDescent="0.25">
      <c r="A3097" s="7">
        <v>22786</v>
      </c>
      <c r="B3097">
        <v>63.82</v>
      </c>
      <c r="E3097" s="1">
        <f t="shared" si="112"/>
        <v>1.8675179569034306E-2</v>
      </c>
    </row>
    <row r="3098" spans="1:5" x14ac:dyDescent="0.25">
      <c r="A3098" s="7">
        <v>22779</v>
      </c>
      <c r="B3098">
        <v>62.65</v>
      </c>
      <c r="E3098" s="1">
        <f t="shared" si="112"/>
        <v>-5.4196859903381633E-2</v>
      </c>
    </row>
    <row r="3099" spans="1:5" x14ac:dyDescent="0.25">
      <c r="A3099" s="7">
        <v>22772</v>
      </c>
      <c r="B3099">
        <v>66.239999999999995</v>
      </c>
      <c r="E3099" s="1">
        <f t="shared" si="112"/>
        <v>-9.0497737556560764E-4</v>
      </c>
    </row>
    <row r="3100" spans="1:5" x14ac:dyDescent="0.25">
      <c r="A3100" s="7">
        <v>22765</v>
      </c>
      <c r="B3100">
        <v>66.3</v>
      </c>
      <c r="E3100" s="1">
        <f t="shared" si="112"/>
        <v>-3.33867910774166E-2</v>
      </c>
    </row>
    <row r="3101" spans="1:5" x14ac:dyDescent="0.25">
      <c r="A3101" s="7">
        <v>22758</v>
      </c>
      <c r="B3101">
        <v>68.59</v>
      </c>
      <c r="E3101" s="1">
        <f t="shared" si="112"/>
        <v>1.0162002945508064E-2</v>
      </c>
    </row>
    <row r="3102" spans="1:5" x14ac:dyDescent="0.25">
      <c r="A3102" s="7">
        <v>22751</v>
      </c>
      <c r="B3102">
        <v>67.900000000000006</v>
      </c>
      <c r="E3102" s="1">
        <f t="shared" si="112"/>
        <v>-1.3654851830331216E-2</v>
      </c>
    </row>
    <row r="3103" spans="1:5" x14ac:dyDescent="0.25">
      <c r="A3103" s="7">
        <v>22744</v>
      </c>
      <c r="B3103">
        <v>68.84</v>
      </c>
      <c r="E3103" s="1">
        <f t="shared" si="112"/>
        <v>-1.0208483105679234E-2</v>
      </c>
    </row>
    <row r="3104" spans="1:5" x14ac:dyDescent="0.25">
      <c r="A3104" s="7">
        <v>22737</v>
      </c>
      <c r="B3104">
        <v>69.55</v>
      </c>
      <c r="E3104" s="1">
        <f t="shared" si="112"/>
        <v>-1.2775017743080319E-2</v>
      </c>
    </row>
    <row r="3105" spans="1:5" x14ac:dyDescent="0.25">
      <c r="A3105" s="7">
        <v>22730</v>
      </c>
      <c r="B3105">
        <v>70.45</v>
      </c>
      <c r="E3105" s="1">
        <f t="shared" si="112"/>
        <v>-6.9072455596277393E-3</v>
      </c>
    </row>
    <row r="3106" spans="1:5" x14ac:dyDescent="0.25">
      <c r="A3106" s="7">
        <v>22723</v>
      </c>
      <c r="B3106">
        <v>70.94</v>
      </c>
      <c r="E3106" s="1">
        <f t="shared" si="112"/>
        <v>7.3842658335698808E-3</v>
      </c>
    </row>
    <row r="3107" spans="1:5" x14ac:dyDescent="0.25">
      <c r="A3107" s="7">
        <v>22716</v>
      </c>
      <c r="B3107">
        <v>70.42</v>
      </c>
      <c r="E3107" s="1">
        <f t="shared" si="112"/>
        <v>3.7058152793614241E-3</v>
      </c>
    </row>
    <row r="3108" spans="1:5" x14ac:dyDescent="0.25">
      <c r="A3108" s="7">
        <v>22709</v>
      </c>
      <c r="B3108">
        <v>70.16</v>
      </c>
      <c r="E3108" s="1">
        <f t="shared" si="112"/>
        <v>0</v>
      </c>
    </row>
    <row r="3109" spans="1:5" x14ac:dyDescent="0.25">
      <c r="A3109" s="7">
        <v>22702</v>
      </c>
      <c r="B3109">
        <v>70.16</v>
      </c>
      <c r="E3109" s="1">
        <f t="shared" si="112"/>
        <v>-6.0915143788072834E-3</v>
      </c>
    </row>
    <row r="3110" spans="1:5" x14ac:dyDescent="0.25">
      <c r="A3110" s="7">
        <v>22695</v>
      </c>
      <c r="B3110">
        <v>70.59</v>
      </c>
      <c r="E3110" s="1">
        <f t="shared" si="112"/>
        <v>1.5607264472190518E-3</v>
      </c>
    </row>
    <row r="3111" spans="1:5" x14ac:dyDescent="0.25">
      <c r="A3111" s="7">
        <v>22688</v>
      </c>
      <c r="B3111">
        <v>70.48</v>
      </c>
      <c r="E3111" s="1">
        <f t="shared" si="112"/>
        <v>9.597478871221865E-3</v>
      </c>
    </row>
    <row r="3112" spans="1:5" x14ac:dyDescent="0.25">
      <c r="A3112" s="7">
        <v>22681</v>
      </c>
      <c r="B3112">
        <v>69.81</v>
      </c>
      <c r="E3112" s="1">
        <f t="shared" si="112"/>
        <v>2.4658740642888644E-2</v>
      </c>
    </row>
    <row r="3113" spans="1:5" x14ac:dyDescent="0.25">
      <c r="A3113" s="7">
        <v>22674</v>
      </c>
      <c r="B3113">
        <v>68.13</v>
      </c>
      <c r="E3113" s="1">
        <f t="shared" si="112"/>
        <v>-9.0181818181819251E-3</v>
      </c>
    </row>
    <row r="3114" spans="1:5" x14ac:dyDescent="0.25">
      <c r="A3114" s="7">
        <v>22667</v>
      </c>
      <c r="B3114">
        <v>68.75</v>
      </c>
      <c r="E3114" s="1">
        <f t="shared" si="112"/>
        <v>-1.2354546760522944E-2</v>
      </c>
    </row>
    <row r="3115" spans="1:5" x14ac:dyDescent="0.25">
      <c r="A3115" s="7">
        <v>22660</v>
      </c>
      <c r="B3115">
        <v>69.61</v>
      </c>
      <c r="E3115" s="1">
        <f t="shared" si="112"/>
        <v>-7.1777203560141611E-4</v>
      </c>
    </row>
    <row r="3116" spans="1:5" x14ac:dyDescent="0.25">
      <c r="A3116" s="7">
        <v>22653</v>
      </c>
      <c r="B3116">
        <v>69.66</v>
      </c>
      <c r="E3116" s="1">
        <f t="shared" si="112"/>
        <v>-2.6415094339622636E-2</v>
      </c>
    </row>
    <row r="3117" spans="1:5" x14ac:dyDescent="0.25">
      <c r="A3117" s="7">
        <v>22646</v>
      </c>
      <c r="B3117">
        <v>71.55</v>
      </c>
      <c r="E3117" s="1">
        <f t="shared" si="112"/>
        <v>9.0255253137780933E-3</v>
      </c>
    </row>
    <row r="3118" spans="1:5" x14ac:dyDescent="0.25">
      <c r="A3118" s="7">
        <v>22639</v>
      </c>
      <c r="B3118">
        <v>70.91</v>
      </c>
      <c r="E3118" s="1">
        <f t="shared" si="112"/>
        <v>-1.5275656158866946E-2</v>
      </c>
    </row>
    <row r="3119" spans="1:5" x14ac:dyDescent="0.25">
      <c r="A3119" s="7">
        <v>22632</v>
      </c>
      <c r="B3119">
        <v>72.010000000000005</v>
      </c>
      <c r="E3119" s="1">
        <f t="shared" si="112"/>
        <v>-4.1643531371460263E-4</v>
      </c>
    </row>
    <row r="3120" spans="1:5" x14ac:dyDescent="0.25">
      <c r="A3120" s="7">
        <v>22625</v>
      </c>
      <c r="B3120">
        <v>72.040000000000006</v>
      </c>
      <c r="E3120" s="1">
        <f t="shared" si="112"/>
        <v>1.2082045518404083E-2</v>
      </c>
    </row>
    <row r="3121" spans="1:5" x14ac:dyDescent="0.25">
      <c r="A3121" s="7">
        <v>22618</v>
      </c>
      <c r="B3121">
        <v>71.180000000000007</v>
      </c>
      <c r="E3121" s="1">
        <f t="shared" si="112"/>
        <v>-9.1870824053451594E-3</v>
      </c>
    </row>
    <row r="3122" spans="1:5" x14ac:dyDescent="0.25">
      <c r="A3122" s="7">
        <v>22611</v>
      </c>
      <c r="B3122">
        <v>71.84</v>
      </c>
      <c r="E3122" s="1">
        <f t="shared" si="112"/>
        <v>3.0717676626641488E-3</v>
      </c>
    </row>
    <row r="3123" spans="1:5" x14ac:dyDescent="0.25">
      <c r="A3123" s="7">
        <v>22604</v>
      </c>
      <c r="B3123">
        <v>71.62</v>
      </c>
      <c r="E3123" s="1">
        <f t="shared" si="112"/>
        <v>7.7388490220910988E-3</v>
      </c>
    </row>
    <row r="3124" spans="1:5" x14ac:dyDescent="0.25">
      <c r="A3124" s="7">
        <v>22597</v>
      </c>
      <c r="B3124">
        <v>71.069999999999993</v>
      </c>
      <c r="E3124" s="1">
        <f t="shared" si="112"/>
        <v>2.3031524399021119E-2</v>
      </c>
    </row>
    <row r="3125" spans="1:5" x14ac:dyDescent="0.25">
      <c r="A3125" s="7">
        <v>22590</v>
      </c>
      <c r="B3125">
        <v>69.47</v>
      </c>
      <c r="E3125" s="1">
        <f t="shared" si="112"/>
        <v>1.6534972197834286E-2</v>
      </c>
    </row>
    <row r="3126" spans="1:5" x14ac:dyDescent="0.25">
      <c r="A3126" s="7">
        <v>22583</v>
      </c>
      <c r="B3126">
        <v>68.34</v>
      </c>
      <c r="E3126" s="1">
        <f t="shared" si="112"/>
        <v>-2.0443925233645244E-3</v>
      </c>
    </row>
    <row r="3127" spans="1:5" x14ac:dyDescent="0.25">
      <c r="A3127" s="7">
        <v>22576</v>
      </c>
      <c r="B3127">
        <v>68.48</v>
      </c>
      <c r="E3127" s="1">
        <f t="shared" si="112"/>
        <v>6.4667842445620405E-3</v>
      </c>
    </row>
    <row r="3128" spans="1:5" x14ac:dyDescent="0.25">
      <c r="A3128" s="7">
        <v>22569</v>
      </c>
      <c r="B3128">
        <v>68.040000000000006</v>
      </c>
      <c r="E3128" s="1">
        <f t="shared" si="112"/>
        <v>1.029866117404854E-3</v>
      </c>
    </row>
    <row r="3129" spans="1:5" x14ac:dyDescent="0.25">
      <c r="A3129" s="7">
        <v>22562</v>
      </c>
      <c r="B3129">
        <v>67.97</v>
      </c>
      <c r="E3129" s="1">
        <f t="shared" si="112"/>
        <v>1.8582346770567915E-2</v>
      </c>
    </row>
    <row r="3130" spans="1:5" x14ac:dyDescent="0.25">
      <c r="A3130" s="7">
        <v>22555</v>
      </c>
      <c r="B3130">
        <v>66.73</v>
      </c>
      <c r="E3130" s="1">
        <f t="shared" si="112"/>
        <v>1.4988009592342699E-4</v>
      </c>
    </row>
    <row r="3131" spans="1:5" x14ac:dyDescent="0.25">
      <c r="A3131" s="7">
        <v>22548</v>
      </c>
      <c r="B3131">
        <v>66.72</v>
      </c>
      <c r="E3131" s="1">
        <f t="shared" si="112"/>
        <v>-1.3747228381374876E-2</v>
      </c>
    </row>
    <row r="3132" spans="1:5" x14ac:dyDescent="0.25">
      <c r="A3132" s="7">
        <v>22541</v>
      </c>
      <c r="B3132">
        <v>67.650000000000006</v>
      </c>
      <c r="E3132" s="1">
        <f t="shared" si="112"/>
        <v>-3.3883323512078345E-3</v>
      </c>
    </row>
    <row r="3133" spans="1:5" x14ac:dyDescent="0.25">
      <c r="A3133" s="7">
        <v>22534</v>
      </c>
      <c r="B3133">
        <v>67.88</v>
      </c>
      <c r="E3133" s="1">
        <f t="shared" si="112"/>
        <v>-4.5461211321308204E-3</v>
      </c>
    </row>
    <row r="3134" spans="1:5" x14ac:dyDescent="0.25">
      <c r="A3134" s="7">
        <v>22527</v>
      </c>
      <c r="B3134">
        <v>68.19</v>
      </c>
      <c r="E3134" s="1">
        <f t="shared" si="112"/>
        <v>7.6843505246046995E-3</v>
      </c>
    </row>
    <row r="3135" spans="1:5" x14ac:dyDescent="0.25">
      <c r="A3135" s="7">
        <v>22520</v>
      </c>
      <c r="B3135">
        <v>67.67</v>
      </c>
      <c r="E3135" s="1">
        <f t="shared" si="112"/>
        <v>-9.0789281007468414E-3</v>
      </c>
    </row>
    <row r="3136" spans="1:5" x14ac:dyDescent="0.25">
      <c r="A3136" s="7">
        <v>22513</v>
      </c>
      <c r="B3136">
        <v>68.290000000000006</v>
      </c>
      <c r="E3136" s="1">
        <f t="shared" si="112"/>
        <v>3.3793711431091555E-3</v>
      </c>
    </row>
    <row r="3137" spans="1:5" x14ac:dyDescent="0.25">
      <c r="A3137" s="7">
        <v>22506</v>
      </c>
      <c r="B3137">
        <v>68.06</v>
      </c>
      <c r="E3137" s="1">
        <f t="shared" si="112"/>
        <v>1.1768167107972793E-3</v>
      </c>
    </row>
    <row r="3138" spans="1:5" x14ac:dyDescent="0.25">
      <c r="A3138" s="7">
        <v>22499</v>
      </c>
      <c r="B3138">
        <v>67.98</v>
      </c>
      <c r="E3138" s="1">
        <f t="shared" si="112"/>
        <v>1.9037625543397052E-2</v>
      </c>
    </row>
    <row r="3139" spans="1:5" x14ac:dyDescent="0.25">
      <c r="A3139" s="7">
        <v>22492</v>
      </c>
      <c r="B3139">
        <v>66.709999999999994</v>
      </c>
      <c r="E3139" s="1">
        <f t="shared" ref="E3139:E3202" si="113">B3139/B3140-1</f>
        <v>2.8522972556275006E-2</v>
      </c>
    </row>
    <row r="3140" spans="1:5" x14ac:dyDescent="0.25">
      <c r="A3140" s="7">
        <v>22485</v>
      </c>
      <c r="B3140">
        <v>64.86</v>
      </c>
      <c r="E3140" s="1">
        <f t="shared" si="113"/>
        <v>-6.4338235294117974E-3</v>
      </c>
    </row>
    <row r="3141" spans="1:5" x14ac:dyDescent="0.25">
      <c r="A3141" s="7">
        <v>22478</v>
      </c>
      <c r="B3141">
        <v>65.28</v>
      </c>
      <c r="E3141" s="1">
        <f t="shared" si="113"/>
        <v>-7.4502052607571256E-3</v>
      </c>
    </row>
    <row r="3142" spans="1:5" x14ac:dyDescent="0.25">
      <c r="A3142" s="7">
        <v>22471</v>
      </c>
      <c r="B3142">
        <v>65.77</v>
      </c>
      <c r="E3142" s="1">
        <f t="shared" si="113"/>
        <v>1.7481435643564192E-2</v>
      </c>
    </row>
    <row r="3143" spans="1:5" x14ac:dyDescent="0.25">
      <c r="A3143" s="7">
        <v>22464</v>
      </c>
      <c r="B3143">
        <v>64.64</v>
      </c>
      <c r="E3143" s="1">
        <f t="shared" si="113"/>
        <v>-7.9803560466543688E-3</v>
      </c>
    </row>
    <row r="3144" spans="1:5" x14ac:dyDescent="0.25">
      <c r="A3144" s="7">
        <v>22457</v>
      </c>
      <c r="B3144">
        <v>65.16</v>
      </c>
      <c r="E3144" s="1">
        <f t="shared" si="113"/>
        <v>-3.0684258975166578E-4</v>
      </c>
    </row>
    <row r="3145" spans="1:5" x14ac:dyDescent="0.25">
      <c r="A3145" s="7">
        <v>22450</v>
      </c>
      <c r="B3145">
        <v>65.180000000000007</v>
      </c>
      <c r="E3145" s="1">
        <f t="shared" si="113"/>
        <v>-2.2202220222022007E-2</v>
      </c>
    </row>
    <row r="3146" spans="1:5" x14ac:dyDescent="0.25">
      <c r="A3146" s="7">
        <v>22443</v>
      </c>
      <c r="B3146">
        <v>66.66</v>
      </c>
      <c r="E3146" s="1">
        <f t="shared" si="113"/>
        <v>-1.0490034467257603E-3</v>
      </c>
    </row>
    <row r="3147" spans="1:5" x14ac:dyDescent="0.25">
      <c r="A3147" s="7">
        <v>22436</v>
      </c>
      <c r="B3147">
        <v>66.73</v>
      </c>
      <c r="E3147" s="1">
        <f t="shared" si="113"/>
        <v>4.5160319132921956E-3</v>
      </c>
    </row>
    <row r="3148" spans="1:5" x14ac:dyDescent="0.25">
      <c r="A3148" s="7">
        <v>22429</v>
      </c>
      <c r="B3148">
        <v>66.430000000000007</v>
      </c>
      <c r="E3148" s="1">
        <f t="shared" si="113"/>
        <v>-1.2486992715920797E-2</v>
      </c>
    </row>
    <row r="3149" spans="1:5" x14ac:dyDescent="0.25">
      <c r="A3149" s="7">
        <v>22422</v>
      </c>
      <c r="B3149">
        <v>67.27</v>
      </c>
      <c r="E3149" s="1">
        <f t="shared" si="113"/>
        <v>1.2340105342362628E-2</v>
      </c>
    </row>
    <row r="3150" spans="1:5" x14ac:dyDescent="0.25">
      <c r="A3150" s="7">
        <v>22415</v>
      </c>
      <c r="B3150">
        <v>66.45</v>
      </c>
      <c r="E3150" s="1">
        <f t="shared" si="113"/>
        <v>-1.0523150932049141E-3</v>
      </c>
    </row>
    <row r="3151" spans="1:5" x14ac:dyDescent="0.25">
      <c r="A3151" s="7">
        <v>22408</v>
      </c>
      <c r="B3151">
        <v>66.52</v>
      </c>
      <c r="E3151" s="1">
        <f t="shared" si="113"/>
        <v>1.8527024957893046E-2</v>
      </c>
    </row>
    <row r="3152" spans="1:5" x14ac:dyDescent="0.25">
      <c r="A3152" s="7">
        <v>22401</v>
      </c>
      <c r="B3152">
        <v>65.31</v>
      </c>
      <c r="E3152" s="1">
        <f t="shared" si="113"/>
        <v>-6.9940702447923719E-3</v>
      </c>
    </row>
    <row r="3153" spans="1:5" x14ac:dyDescent="0.25">
      <c r="A3153" s="7">
        <v>22394</v>
      </c>
      <c r="B3153">
        <v>65.77</v>
      </c>
      <c r="E3153" s="1">
        <f t="shared" si="113"/>
        <v>-9.0402290191352597E-3</v>
      </c>
    </row>
    <row r="3154" spans="1:5" x14ac:dyDescent="0.25">
      <c r="A3154" s="7">
        <v>22387</v>
      </c>
      <c r="B3154">
        <v>66.37</v>
      </c>
      <c r="E3154" s="1">
        <f t="shared" si="113"/>
        <v>6.2158884172227591E-3</v>
      </c>
    </row>
    <row r="3155" spans="1:5" x14ac:dyDescent="0.25">
      <c r="A3155" s="7">
        <v>22380</v>
      </c>
      <c r="B3155">
        <v>65.959999999999994</v>
      </c>
      <c r="E3155" s="1">
        <f t="shared" si="113"/>
        <v>1.3833384568090912E-2</v>
      </c>
    </row>
    <row r="3156" spans="1:5" x14ac:dyDescent="0.25">
      <c r="A3156" s="7">
        <v>22373</v>
      </c>
      <c r="B3156">
        <v>65.06</v>
      </c>
      <c r="E3156" s="1">
        <f t="shared" si="113"/>
        <v>9.9348028562558088E-3</v>
      </c>
    </row>
    <row r="3157" spans="1:5" x14ac:dyDescent="0.25">
      <c r="A3157" s="7">
        <v>22366</v>
      </c>
      <c r="B3157">
        <v>64.42</v>
      </c>
      <c r="E3157" s="1">
        <f t="shared" si="113"/>
        <v>-2.7863777089781605E-3</v>
      </c>
    </row>
    <row r="3158" spans="1:5" x14ac:dyDescent="0.25">
      <c r="A3158" s="7">
        <v>22359</v>
      </c>
      <c r="B3158">
        <v>64.599999999999994</v>
      </c>
      <c r="E3158" s="1">
        <f t="shared" si="113"/>
        <v>1.7643352236925036E-2</v>
      </c>
    </row>
    <row r="3159" spans="1:5" x14ac:dyDescent="0.25">
      <c r="A3159" s="7">
        <v>22352</v>
      </c>
      <c r="B3159">
        <v>63.48</v>
      </c>
      <c r="E3159" s="1">
        <f t="shared" si="113"/>
        <v>-7.3494917904614043E-3</v>
      </c>
    </row>
    <row r="3160" spans="1:5" x14ac:dyDescent="0.25">
      <c r="A3160" s="7">
        <v>22345</v>
      </c>
      <c r="B3160">
        <v>63.95</v>
      </c>
      <c r="E3160" s="1">
        <f t="shared" si="113"/>
        <v>1.7663908338637846E-2</v>
      </c>
    </row>
    <row r="3161" spans="1:5" x14ac:dyDescent="0.25">
      <c r="A3161" s="7">
        <v>22338</v>
      </c>
      <c r="B3161">
        <v>62.84</v>
      </c>
      <c r="E3161" s="1">
        <f t="shared" si="113"/>
        <v>1.1916264090177098E-2</v>
      </c>
    </row>
    <row r="3162" spans="1:5" x14ac:dyDescent="0.25">
      <c r="A3162" s="7">
        <v>22331</v>
      </c>
      <c r="B3162">
        <v>62.1</v>
      </c>
      <c r="E3162" s="1">
        <f t="shared" si="113"/>
        <v>9.7560975609756184E-3</v>
      </c>
    </row>
    <row r="3163" spans="1:5" x14ac:dyDescent="0.25">
      <c r="A3163" s="7">
        <v>22324</v>
      </c>
      <c r="B3163">
        <v>61.5</v>
      </c>
      <c r="E3163" s="1">
        <f t="shared" si="113"/>
        <v>-1.1571841851494624E-2</v>
      </c>
    </row>
    <row r="3164" spans="1:5" x14ac:dyDescent="0.25">
      <c r="A3164" s="7">
        <v>22317</v>
      </c>
      <c r="B3164">
        <v>62.22</v>
      </c>
      <c r="E3164" s="1">
        <f t="shared" si="113"/>
        <v>1.6002612671456529E-2</v>
      </c>
    </row>
    <row r="3165" spans="1:5" x14ac:dyDescent="0.25">
      <c r="A3165" s="7">
        <v>22310</v>
      </c>
      <c r="B3165">
        <v>61.24</v>
      </c>
      <c r="E3165" s="1">
        <f t="shared" si="113"/>
        <v>2.1347565043362327E-2</v>
      </c>
    </row>
    <row r="3166" spans="1:5" x14ac:dyDescent="0.25">
      <c r="A3166" s="7">
        <v>22303</v>
      </c>
      <c r="B3166">
        <v>59.96</v>
      </c>
      <c r="E3166" s="1">
        <f t="shared" si="113"/>
        <v>6.0402684563758413E-3</v>
      </c>
    </row>
    <row r="3167" spans="1:5" x14ac:dyDescent="0.25">
      <c r="A3167" s="7">
        <v>22296</v>
      </c>
      <c r="B3167">
        <v>59.6</v>
      </c>
      <c r="E3167" s="1">
        <f t="shared" si="113"/>
        <v>1.9151846785225857E-2</v>
      </c>
    </row>
    <row r="3168" spans="1:5" x14ac:dyDescent="0.25">
      <c r="A3168" s="7">
        <v>22289</v>
      </c>
      <c r="B3168">
        <v>58.48</v>
      </c>
      <c r="E3168" s="1">
        <f t="shared" si="113"/>
        <v>6.3672345551539777E-3</v>
      </c>
    </row>
    <row r="3169" spans="1:5" x14ac:dyDescent="0.25">
      <c r="A3169" s="7">
        <v>22282</v>
      </c>
      <c r="B3169">
        <v>58.11</v>
      </c>
      <c r="E3169" s="1">
        <f t="shared" si="113"/>
        <v>1.1664345403899823E-2</v>
      </c>
    </row>
    <row r="3170" spans="1:5" x14ac:dyDescent="0.25">
      <c r="A3170" s="7">
        <v>22275</v>
      </c>
      <c r="B3170">
        <v>57.44</v>
      </c>
      <c r="E3170" s="1">
        <f t="shared" si="113"/>
        <v>4.1958041958041203E-3</v>
      </c>
    </row>
    <row r="3171" spans="1:5" x14ac:dyDescent="0.25">
      <c r="A3171" s="7">
        <v>22268</v>
      </c>
      <c r="B3171">
        <v>57.2</v>
      </c>
      <c r="E3171" s="1">
        <f t="shared" si="113"/>
        <v>9.7087378640776656E-3</v>
      </c>
    </row>
    <row r="3172" spans="1:5" x14ac:dyDescent="0.25">
      <c r="A3172" s="7">
        <v>22261</v>
      </c>
      <c r="B3172">
        <v>56.65</v>
      </c>
      <c r="E3172" s="1">
        <f t="shared" si="113"/>
        <v>2.2747788409460235E-2</v>
      </c>
    </row>
    <row r="3173" spans="1:5" x14ac:dyDescent="0.25">
      <c r="A3173" s="7">
        <v>22254</v>
      </c>
      <c r="B3173">
        <v>55.39</v>
      </c>
      <c r="E3173" s="1">
        <f t="shared" si="113"/>
        <v>-1.3183680741136627E-2</v>
      </c>
    </row>
    <row r="3174" spans="1:5" x14ac:dyDescent="0.25">
      <c r="A3174" s="7">
        <v>22247</v>
      </c>
      <c r="B3174">
        <v>56.13</v>
      </c>
      <c r="E3174" s="1">
        <f t="shared" si="113"/>
        <v>5.5535650304550099E-3</v>
      </c>
    </row>
    <row r="3175" spans="1:5" x14ac:dyDescent="0.25">
      <c r="A3175" s="7">
        <v>22240</v>
      </c>
      <c r="B3175">
        <v>55.82</v>
      </c>
      <c r="E3175" s="1">
        <f t="shared" si="113"/>
        <v>-8.9493466976908742E-4</v>
      </c>
    </row>
    <row r="3176" spans="1:5" x14ac:dyDescent="0.25">
      <c r="A3176" s="7">
        <v>22233</v>
      </c>
      <c r="B3176">
        <v>55.87</v>
      </c>
      <c r="E3176" s="1">
        <f t="shared" si="113"/>
        <v>1.7668488160291318E-2</v>
      </c>
    </row>
    <row r="3177" spans="1:5" x14ac:dyDescent="0.25">
      <c r="A3177" s="7">
        <v>22226</v>
      </c>
      <c r="B3177">
        <v>54.9</v>
      </c>
      <c r="E3177" s="1">
        <f t="shared" si="113"/>
        <v>2.7897397491106535E-2</v>
      </c>
    </row>
    <row r="3178" spans="1:5" x14ac:dyDescent="0.25">
      <c r="A3178" s="7">
        <v>22219</v>
      </c>
      <c r="B3178">
        <v>53.41</v>
      </c>
      <c r="E3178" s="1">
        <f t="shared" si="113"/>
        <v>1.6879219804950552E-3</v>
      </c>
    </row>
    <row r="3179" spans="1:5" x14ac:dyDescent="0.25">
      <c r="A3179" s="7">
        <v>22212</v>
      </c>
      <c r="B3179">
        <v>53.32</v>
      </c>
      <c r="E3179" s="1">
        <f t="shared" si="113"/>
        <v>-2.8071454611738988E-2</v>
      </c>
    </row>
    <row r="3180" spans="1:5" x14ac:dyDescent="0.25">
      <c r="A3180" s="7">
        <v>22205</v>
      </c>
      <c r="B3180">
        <v>54.86</v>
      </c>
      <c r="E3180" s="1">
        <f t="shared" si="113"/>
        <v>1.5361836017027564E-2</v>
      </c>
    </row>
    <row r="3181" spans="1:5" x14ac:dyDescent="0.25">
      <c r="A3181" s="7">
        <v>22198</v>
      </c>
      <c r="B3181">
        <v>54.03</v>
      </c>
      <c r="E3181" s="1">
        <f t="shared" si="113"/>
        <v>9.5291479820627245E-3</v>
      </c>
    </row>
    <row r="3182" spans="1:5" x14ac:dyDescent="0.25">
      <c r="A3182" s="7">
        <v>22191</v>
      </c>
      <c r="B3182">
        <v>53.52</v>
      </c>
      <c r="E3182" s="1">
        <f t="shared" si="113"/>
        <v>-7.0500927643784017E-3</v>
      </c>
    </row>
    <row r="3183" spans="1:5" x14ac:dyDescent="0.25">
      <c r="A3183" s="7">
        <v>22184</v>
      </c>
      <c r="B3183">
        <v>53.9</v>
      </c>
      <c r="E3183" s="1">
        <f t="shared" si="113"/>
        <v>-2.1956087824351322E-2</v>
      </c>
    </row>
    <row r="3184" spans="1:5" x14ac:dyDescent="0.25">
      <c r="A3184" s="7">
        <v>22177</v>
      </c>
      <c r="B3184">
        <v>55.11</v>
      </c>
      <c r="E3184" s="1">
        <f t="shared" si="113"/>
        <v>-1.7822135091783986E-2</v>
      </c>
    </row>
    <row r="3185" spans="1:5" x14ac:dyDescent="0.25">
      <c r="A3185" s="7">
        <v>22170</v>
      </c>
      <c r="B3185">
        <v>56.11</v>
      </c>
      <c r="E3185" s="1">
        <f t="shared" si="113"/>
        <v>-1.5614035087719302E-2</v>
      </c>
    </row>
    <row r="3186" spans="1:5" x14ac:dyDescent="0.25">
      <c r="A3186" s="7">
        <v>22163</v>
      </c>
      <c r="B3186">
        <v>57</v>
      </c>
      <c r="E3186" s="1">
        <f t="shared" si="113"/>
        <v>-1.0416666666666741E-2</v>
      </c>
    </row>
    <row r="3187" spans="1:5" x14ac:dyDescent="0.25">
      <c r="A3187" s="7">
        <v>22156</v>
      </c>
      <c r="B3187">
        <v>57.6</v>
      </c>
      <c r="E3187" s="1">
        <f t="shared" si="113"/>
        <v>1.0349061568146078E-2</v>
      </c>
    </row>
    <row r="3188" spans="1:5" x14ac:dyDescent="0.25">
      <c r="A3188" s="7">
        <v>22149</v>
      </c>
      <c r="B3188">
        <v>57.01</v>
      </c>
      <c r="E3188" s="1">
        <f t="shared" si="113"/>
        <v>6.177197317331462E-3</v>
      </c>
    </row>
    <row r="3189" spans="1:5" x14ac:dyDescent="0.25">
      <c r="A3189" s="7">
        <v>22142</v>
      </c>
      <c r="B3189">
        <v>56.66</v>
      </c>
      <c r="E3189" s="1">
        <f t="shared" si="113"/>
        <v>2.2005772005772029E-2</v>
      </c>
    </row>
    <row r="3190" spans="1:5" x14ac:dyDescent="0.25">
      <c r="A3190" s="7">
        <v>22135</v>
      </c>
      <c r="B3190">
        <v>55.44</v>
      </c>
      <c r="E3190" s="1">
        <f t="shared" si="113"/>
        <v>-1.2610340479193294E-3</v>
      </c>
    </row>
    <row r="3191" spans="1:5" x14ac:dyDescent="0.25">
      <c r="A3191" s="7">
        <v>22128</v>
      </c>
      <c r="B3191">
        <v>55.51</v>
      </c>
      <c r="E3191" s="1">
        <f t="shared" si="113"/>
        <v>1.4437134502923943E-2</v>
      </c>
    </row>
    <row r="3192" spans="1:5" x14ac:dyDescent="0.25">
      <c r="A3192" s="7">
        <v>22121</v>
      </c>
      <c r="B3192">
        <v>54.72</v>
      </c>
      <c r="E3192" s="1">
        <f t="shared" si="113"/>
        <v>-2.3728813559321993E-2</v>
      </c>
    </row>
    <row r="3193" spans="1:5" x14ac:dyDescent="0.25">
      <c r="A3193" s="7">
        <v>22114</v>
      </c>
      <c r="B3193">
        <v>56.05</v>
      </c>
      <c r="E3193" s="1">
        <f t="shared" si="113"/>
        <v>-2.3178807947019986E-2</v>
      </c>
    </row>
    <row r="3194" spans="1:5" x14ac:dyDescent="0.25">
      <c r="A3194" s="7">
        <v>22107</v>
      </c>
      <c r="B3194">
        <v>57.38</v>
      </c>
      <c r="E3194" s="1">
        <f t="shared" si="113"/>
        <v>5.6081317910972039E-3</v>
      </c>
    </row>
    <row r="3195" spans="1:5" x14ac:dyDescent="0.25">
      <c r="A3195" s="7">
        <v>22100</v>
      </c>
      <c r="B3195">
        <v>57.06</v>
      </c>
      <c r="E3195" s="1">
        <f t="shared" si="113"/>
        <v>-1.0748959778085987E-2</v>
      </c>
    </row>
    <row r="3196" spans="1:5" x14ac:dyDescent="0.25">
      <c r="A3196" s="7">
        <v>22093</v>
      </c>
      <c r="B3196">
        <v>57.68</v>
      </c>
      <c r="E3196" s="1">
        <f t="shared" si="113"/>
        <v>4.1782729805013297E-3</v>
      </c>
    </row>
    <row r="3197" spans="1:5" x14ac:dyDescent="0.25">
      <c r="A3197" s="7">
        <v>22086</v>
      </c>
      <c r="B3197">
        <v>57.44</v>
      </c>
      <c r="E3197" s="1">
        <f t="shared" si="113"/>
        <v>-9.1426599965499511E-3</v>
      </c>
    </row>
    <row r="3198" spans="1:5" x14ac:dyDescent="0.25">
      <c r="A3198" s="7">
        <v>22079</v>
      </c>
      <c r="B3198">
        <v>57.97</v>
      </c>
      <c r="E3198" s="1">
        <f t="shared" si="113"/>
        <v>3.0944335763827269E-2</v>
      </c>
    </row>
    <row r="3199" spans="1:5" x14ac:dyDescent="0.25">
      <c r="A3199" s="7">
        <v>22072</v>
      </c>
      <c r="B3199">
        <v>56.23</v>
      </c>
      <c r="E3199" s="1">
        <f t="shared" si="113"/>
        <v>8.7908144958737111E-3</v>
      </c>
    </row>
    <row r="3200" spans="1:5" x14ac:dyDescent="0.25">
      <c r="A3200" s="7">
        <v>22065</v>
      </c>
      <c r="B3200">
        <v>55.74</v>
      </c>
      <c r="E3200" s="1">
        <f t="shared" si="113"/>
        <v>-1.6120365394948211E-3</v>
      </c>
    </row>
    <row r="3201" spans="1:5" x14ac:dyDescent="0.25">
      <c r="A3201" s="7">
        <v>22058</v>
      </c>
      <c r="B3201">
        <v>55.83</v>
      </c>
      <c r="E3201" s="1">
        <f t="shared" si="113"/>
        <v>9.584086799276692E-3</v>
      </c>
    </row>
    <row r="3202" spans="1:5" x14ac:dyDescent="0.25">
      <c r="A3202" s="7">
        <v>22051</v>
      </c>
      <c r="B3202">
        <v>55.3</v>
      </c>
      <c r="E3202" s="1">
        <f t="shared" si="113"/>
        <v>1.0045662100456543E-2</v>
      </c>
    </row>
    <row r="3203" spans="1:5" x14ac:dyDescent="0.25">
      <c r="A3203" s="7">
        <v>22044</v>
      </c>
      <c r="B3203">
        <v>54.75</v>
      </c>
      <c r="E3203" s="1">
        <f t="shared" ref="E3203:E3266" si="114">B3203/B3204-1</f>
        <v>6.9891484274415827E-3</v>
      </c>
    </row>
    <row r="3204" spans="1:5" x14ac:dyDescent="0.25">
      <c r="A3204" s="7">
        <v>22037</v>
      </c>
      <c r="B3204">
        <v>54.37</v>
      </c>
      <c r="E3204" s="1">
        <f t="shared" si="114"/>
        <v>-1.8946228798267795E-2</v>
      </c>
    </row>
    <row r="3205" spans="1:5" x14ac:dyDescent="0.25">
      <c r="A3205" s="7">
        <v>22030</v>
      </c>
      <c r="B3205">
        <v>55.42</v>
      </c>
      <c r="E3205" s="1">
        <f t="shared" si="114"/>
        <v>-1.7898281056175747E-2</v>
      </c>
    </row>
    <row r="3206" spans="1:5" x14ac:dyDescent="0.25">
      <c r="A3206" s="7">
        <v>22023</v>
      </c>
      <c r="B3206">
        <v>56.43</v>
      </c>
      <c r="E3206" s="1">
        <f t="shared" si="114"/>
        <v>7.093456286575428E-4</v>
      </c>
    </row>
    <row r="3207" spans="1:5" x14ac:dyDescent="0.25">
      <c r="A3207" s="7">
        <v>22016</v>
      </c>
      <c r="B3207">
        <v>56.39</v>
      </c>
      <c r="E3207" s="1">
        <f t="shared" si="114"/>
        <v>1.731914125924594E-2</v>
      </c>
    </row>
    <row r="3208" spans="1:5" x14ac:dyDescent="0.25">
      <c r="A3208" s="7">
        <v>22009</v>
      </c>
      <c r="B3208">
        <v>55.43</v>
      </c>
      <c r="E3208" s="1">
        <f t="shared" si="114"/>
        <v>-9.8249374776705478E-3</v>
      </c>
    </row>
    <row r="3209" spans="1:5" x14ac:dyDescent="0.25">
      <c r="A3209" s="7">
        <v>22002</v>
      </c>
      <c r="B3209">
        <v>55.98</v>
      </c>
      <c r="E3209" s="1">
        <f t="shared" si="114"/>
        <v>1.7633157607707561E-2</v>
      </c>
    </row>
    <row r="3210" spans="1:5" x14ac:dyDescent="0.25">
      <c r="A3210" s="7">
        <v>21995</v>
      </c>
      <c r="B3210">
        <v>55.01</v>
      </c>
      <c r="E3210" s="1">
        <f t="shared" si="114"/>
        <v>1.4196165191740384E-2</v>
      </c>
    </row>
    <row r="3211" spans="1:5" x14ac:dyDescent="0.25">
      <c r="A3211" s="7">
        <v>21988</v>
      </c>
      <c r="B3211">
        <v>54.24</v>
      </c>
      <c r="E3211" s="1">
        <f t="shared" si="114"/>
        <v>-6.0472787245738902E-3</v>
      </c>
    </row>
    <row r="3212" spans="1:5" x14ac:dyDescent="0.25">
      <c r="A3212" s="7">
        <v>21981</v>
      </c>
      <c r="B3212">
        <v>54.57</v>
      </c>
      <c r="E3212" s="1">
        <f t="shared" si="114"/>
        <v>-2.8311965811965711E-2</v>
      </c>
    </row>
    <row r="3213" spans="1:5" x14ac:dyDescent="0.25">
      <c r="A3213" s="7">
        <v>21974</v>
      </c>
      <c r="B3213">
        <v>56.16</v>
      </c>
      <c r="E3213" s="1">
        <f t="shared" si="114"/>
        <v>-1.4224751066856944E-3</v>
      </c>
    </row>
    <row r="3214" spans="1:5" x14ac:dyDescent="0.25">
      <c r="A3214" s="7">
        <v>21967</v>
      </c>
      <c r="B3214">
        <v>56.24</v>
      </c>
      <c r="E3214" s="1">
        <f t="shared" si="114"/>
        <v>1.4064190407500954E-2</v>
      </c>
    </row>
    <row r="3215" spans="1:5" x14ac:dyDescent="0.25">
      <c r="A3215" s="7">
        <v>21960</v>
      </c>
      <c r="B3215">
        <v>55.46</v>
      </c>
      <c r="E3215" s="1">
        <f t="shared" si="114"/>
        <v>-9.2890317970703018E-3</v>
      </c>
    </row>
    <row r="3216" spans="1:5" x14ac:dyDescent="0.25">
      <c r="A3216" s="7">
        <v>21953</v>
      </c>
      <c r="B3216">
        <v>55.98</v>
      </c>
      <c r="E3216" s="1">
        <f t="shared" si="114"/>
        <v>6.6534795900017318E-3</v>
      </c>
    </row>
    <row r="3217" spans="1:5" x14ac:dyDescent="0.25">
      <c r="A3217" s="7">
        <v>21946</v>
      </c>
      <c r="B3217">
        <v>55.61</v>
      </c>
      <c r="E3217" s="1">
        <f t="shared" si="114"/>
        <v>-3.0846985012199402E-2</v>
      </c>
    </row>
    <row r="3218" spans="1:5" x14ac:dyDescent="0.25">
      <c r="A3218" s="7">
        <v>21939</v>
      </c>
      <c r="B3218">
        <v>57.38</v>
      </c>
      <c r="E3218" s="1">
        <f t="shared" si="114"/>
        <v>-1.712915381980129E-2</v>
      </c>
    </row>
    <row r="3219" spans="1:5" x14ac:dyDescent="0.25">
      <c r="A3219" s="7">
        <v>21932</v>
      </c>
      <c r="B3219">
        <v>58.38</v>
      </c>
      <c r="E3219" s="1">
        <f t="shared" si="114"/>
        <v>-1.8823529411764683E-2</v>
      </c>
    </row>
    <row r="3220" spans="1:5" x14ac:dyDescent="0.25">
      <c r="A3220" s="7">
        <v>21925</v>
      </c>
      <c r="B3220">
        <v>59.5</v>
      </c>
      <c r="E3220" s="1">
        <f t="shared" si="114"/>
        <v>-6.5119385540156616E-3</v>
      </c>
    </row>
    <row r="3221" spans="1:5" x14ac:dyDescent="0.25">
      <c r="A3221" s="7">
        <v>21918</v>
      </c>
      <c r="B3221">
        <v>59.89</v>
      </c>
      <c r="E3221" s="1">
        <f t="shared" si="114"/>
        <v>1.5084745762711904E-2</v>
      </c>
    </row>
    <row r="3222" spans="1:5" x14ac:dyDescent="0.25">
      <c r="A3222" s="7">
        <v>21911</v>
      </c>
      <c r="B3222">
        <v>59</v>
      </c>
      <c r="E3222" s="1">
        <f t="shared" si="114"/>
        <v>-2.367264119039536E-3</v>
      </c>
    </row>
    <row r="3223" spans="1:5" x14ac:dyDescent="0.25">
      <c r="A3223" s="7">
        <v>21904</v>
      </c>
      <c r="B3223">
        <v>59.14</v>
      </c>
      <c r="E3223" s="1">
        <f t="shared" si="114"/>
        <v>4.4157608695651884E-3</v>
      </c>
    </row>
    <row r="3224" spans="1:5" x14ac:dyDescent="0.25">
      <c r="A3224" s="7">
        <v>21897</v>
      </c>
      <c r="B3224">
        <v>58.88</v>
      </c>
      <c r="E3224" s="1">
        <f t="shared" si="114"/>
        <v>5.097706032286542E-4</v>
      </c>
    </row>
    <row r="3225" spans="1:5" x14ac:dyDescent="0.25">
      <c r="A3225" s="7">
        <v>21890</v>
      </c>
      <c r="B3225">
        <v>58.85</v>
      </c>
      <c r="E3225" s="1">
        <f t="shared" si="114"/>
        <v>1.9930675909878737E-2</v>
      </c>
    </row>
    <row r="3226" spans="1:5" x14ac:dyDescent="0.25">
      <c r="A3226" s="7">
        <v>21883</v>
      </c>
      <c r="B3226">
        <v>57.7</v>
      </c>
      <c r="E3226" s="1">
        <f t="shared" si="114"/>
        <v>1.2813761628927667E-2</v>
      </c>
    </row>
    <row r="3227" spans="1:5" x14ac:dyDescent="0.25">
      <c r="A3227" s="7">
        <v>21876</v>
      </c>
      <c r="B3227">
        <v>56.97</v>
      </c>
      <c r="E3227" s="1">
        <f t="shared" si="114"/>
        <v>2.1108179419524475E-3</v>
      </c>
    </row>
    <row r="3228" spans="1:5" x14ac:dyDescent="0.25">
      <c r="A3228" s="7">
        <v>21869</v>
      </c>
      <c r="B3228">
        <v>56.85</v>
      </c>
      <c r="E3228" s="1">
        <f t="shared" si="114"/>
        <v>-1.302083333333337E-2</v>
      </c>
    </row>
    <row r="3229" spans="1:5" x14ac:dyDescent="0.25">
      <c r="A3229" s="7">
        <v>21862</v>
      </c>
      <c r="B3229">
        <v>57.6</v>
      </c>
      <c r="E3229" s="1">
        <f t="shared" si="114"/>
        <v>1.3908205841446364E-3</v>
      </c>
    </row>
    <row r="3230" spans="1:5" x14ac:dyDescent="0.25">
      <c r="A3230" s="7">
        <v>21855</v>
      </c>
      <c r="B3230">
        <v>57.52</v>
      </c>
      <c r="E3230" s="1">
        <f t="shared" si="114"/>
        <v>1.6973125884016893E-2</v>
      </c>
    </row>
    <row r="3231" spans="1:5" x14ac:dyDescent="0.25">
      <c r="A3231" s="7">
        <v>21848</v>
      </c>
      <c r="B3231">
        <v>56.56</v>
      </c>
      <c r="E3231" s="1">
        <f t="shared" si="114"/>
        <v>-1.3431013431013383E-2</v>
      </c>
    </row>
    <row r="3232" spans="1:5" x14ac:dyDescent="0.25">
      <c r="A3232" s="7">
        <v>21841</v>
      </c>
      <c r="B3232">
        <v>57.33</v>
      </c>
      <c r="E3232" s="1">
        <f t="shared" si="114"/>
        <v>5.7894736842105665E-3</v>
      </c>
    </row>
    <row r="3233" spans="1:5" x14ac:dyDescent="0.25">
      <c r="A3233" s="7">
        <v>21834</v>
      </c>
      <c r="B3233">
        <v>57</v>
      </c>
      <c r="E3233" s="1">
        <f t="shared" si="114"/>
        <v>-3.4965034965035446E-3</v>
      </c>
    </row>
    <row r="3234" spans="1:5" x14ac:dyDescent="0.25">
      <c r="A3234" s="7">
        <v>21827</v>
      </c>
      <c r="B3234">
        <v>57.2</v>
      </c>
      <c r="E3234" s="1">
        <f t="shared" si="114"/>
        <v>8.2848580997709753E-3</v>
      </c>
    </row>
    <row r="3235" spans="1:5" x14ac:dyDescent="0.25">
      <c r="A3235" s="7">
        <v>21820</v>
      </c>
      <c r="B3235">
        <v>56.73</v>
      </c>
      <c r="E3235" s="1">
        <f t="shared" si="114"/>
        <v>1.1410233553218019E-2</v>
      </c>
    </row>
    <row r="3236" spans="1:5" x14ac:dyDescent="0.25">
      <c r="A3236" s="7">
        <v>21813</v>
      </c>
      <c r="B3236">
        <v>56.09</v>
      </c>
      <c r="E3236" s="1">
        <f t="shared" si="114"/>
        <v>-2.2992510015676593E-2</v>
      </c>
    </row>
    <row r="3237" spans="1:5" x14ac:dyDescent="0.25">
      <c r="A3237" s="7">
        <v>21806</v>
      </c>
      <c r="B3237">
        <v>57.41</v>
      </c>
      <c r="E3237" s="1">
        <f t="shared" si="114"/>
        <v>-1.9303040655961778E-2</v>
      </c>
    </row>
    <row r="3238" spans="1:5" x14ac:dyDescent="0.25">
      <c r="A3238" s="7">
        <v>21799</v>
      </c>
      <c r="B3238">
        <v>58.54</v>
      </c>
      <c r="E3238" s="1">
        <f t="shared" si="114"/>
        <v>-1.5969070432005461E-2</v>
      </c>
    </row>
    <row r="3239" spans="1:5" x14ac:dyDescent="0.25">
      <c r="A3239" s="7">
        <v>21792</v>
      </c>
      <c r="B3239">
        <v>59.49</v>
      </c>
      <c r="E3239" s="1">
        <f t="shared" si="114"/>
        <v>6.9397427217332552E-3</v>
      </c>
    </row>
    <row r="3240" spans="1:5" x14ac:dyDescent="0.25">
      <c r="A3240" s="7">
        <v>21785</v>
      </c>
      <c r="B3240">
        <v>59.08</v>
      </c>
      <c r="E3240" s="1">
        <f t="shared" si="114"/>
        <v>-3.5419126328217754E-3</v>
      </c>
    </row>
    <row r="3241" spans="1:5" x14ac:dyDescent="0.25">
      <c r="A3241" s="7">
        <v>21778</v>
      </c>
      <c r="B3241">
        <v>59.29</v>
      </c>
      <c r="E3241" s="1">
        <f t="shared" si="114"/>
        <v>-9.6876565892767275E-3</v>
      </c>
    </row>
    <row r="3242" spans="1:5" x14ac:dyDescent="0.25">
      <c r="A3242" s="7">
        <v>21771</v>
      </c>
      <c r="B3242">
        <v>59.87</v>
      </c>
      <c r="E3242" s="1">
        <f t="shared" si="114"/>
        <v>-1.0576764171211339E-2</v>
      </c>
    </row>
    <row r="3243" spans="1:5" x14ac:dyDescent="0.25">
      <c r="A3243" s="7">
        <v>21764</v>
      </c>
      <c r="B3243">
        <v>60.51</v>
      </c>
      <c r="E3243" s="1">
        <f t="shared" si="114"/>
        <v>1.4417435037719972E-2</v>
      </c>
    </row>
    <row r="3244" spans="1:5" x14ac:dyDescent="0.25">
      <c r="A3244" s="7">
        <v>21757</v>
      </c>
      <c r="B3244">
        <v>59.65</v>
      </c>
      <c r="E3244" s="1">
        <f t="shared" si="114"/>
        <v>7.7715830376752226E-3</v>
      </c>
    </row>
    <row r="3245" spans="1:5" x14ac:dyDescent="0.25">
      <c r="A3245" s="7">
        <v>21750</v>
      </c>
      <c r="B3245">
        <v>59.19</v>
      </c>
      <c r="E3245" s="1">
        <f t="shared" si="114"/>
        <v>-1.2018027040560875E-2</v>
      </c>
    </row>
    <row r="3246" spans="1:5" x14ac:dyDescent="0.25">
      <c r="A3246" s="7">
        <v>21743</v>
      </c>
      <c r="B3246">
        <v>59.91</v>
      </c>
      <c r="E3246" s="1">
        <f t="shared" si="114"/>
        <v>1.0627530364372362E-2</v>
      </c>
    </row>
    <row r="3247" spans="1:5" x14ac:dyDescent="0.25">
      <c r="A3247" s="7">
        <v>21736</v>
      </c>
      <c r="B3247">
        <v>59.28</v>
      </c>
      <c r="E3247" s="1">
        <f t="shared" si="114"/>
        <v>2.2421524663677195E-2</v>
      </c>
    </row>
    <row r="3248" spans="1:5" x14ac:dyDescent="0.25">
      <c r="A3248" s="7">
        <v>21729</v>
      </c>
      <c r="B3248">
        <v>57.98</v>
      </c>
      <c r="E3248" s="1">
        <f t="shared" si="114"/>
        <v>1.487834762821616E-2</v>
      </c>
    </row>
    <row r="3249" spans="1:5" x14ac:dyDescent="0.25">
      <c r="A3249" s="7">
        <v>21722</v>
      </c>
      <c r="B3249">
        <v>57.13</v>
      </c>
      <c r="E3249" s="1">
        <f t="shared" si="114"/>
        <v>-2.2703457911280589E-3</v>
      </c>
    </row>
    <row r="3250" spans="1:5" x14ac:dyDescent="0.25">
      <c r="A3250" s="7">
        <v>21715</v>
      </c>
      <c r="B3250">
        <v>57.26</v>
      </c>
      <c r="E3250" s="1">
        <f t="shared" si="114"/>
        <v>-4.3470700747696434E-3</v>
      </c>
    </row>
    <row r="3251" spans="1:5" x14ac:dyDescent="0.25">
      <c r="A3251" s="7">
        <v>21708</v>
      </c>
      <c r="B3251">
        <v>57.51</v>
      </c>
      <c r="E3251" s="1">
        <f t="shared" si="114"/>
        <v>-1.9938650306748462E-2</v>
      </c>
    </row>
    <row r="3252" spans="1:5" x14ac:dyDescent="0.25">
      <c r="A3252" s="7">
        <v>21701</v>
      </c>
      <c r="B3252">
        <v>58.68</v>
      </c>
      <c r="E3252" s="1">
        <f t="shared" si="114"/>
        <v>6.0003428767358979E-3</v>
      </c>
    </row>
    <row r="3253" spans="1:5" x14ac:dyDescent="0.25">
      <c r="A3253" s="7">
        <v>21694</v>
      </c>
      <c r="B3253">
        <v>58.33</v>
      </c>
      <c r="E3253" s="1">
        <f t="shared" si="114"/>
        <v>2.9229711141678383E-3</v>
      </c>
    </row>
    <row r="3254" spans="1:5" x14ac:dyDescent="0.25">
      <c r="A3254" s="7">
        <v>21687</v>
      </c>
      <c r="B3254">
        <v>58.16</v>
      </c>
      <c r="E3254" s="1">
        <f t="shared" si="114"/>
        <v>1.465457083042554E-2</v>
      </c>
    </row>
    <row r="3255" spans="1:5" x14ac:dyDescent="0.25">
      <c r="A3255" s="7">
        <v>21680</v>
      </c>
      <c r="B3255">
        <v>57.32</v>
      </c>
      <c r="E3255" s="1">
        <f t="shared" si="114"/>
        <v>-5.7241977450129822E-3</v>
      </c>
    </row>
    <row r="3256" spans="1:5" x14ac:dyDescent="0.25">
      <c r="A3256" s="7">
        <v>21673</v>
      </c>
      <c r="B3256">
        <v>57.65</v>
      </c>
      <c r="E3256" s="1">
        <f t="shared" si="114"/>
        <v>-5.3485162180815227E-3</v>
      </c>
    </row>
    <row r="3257" spans="1:5" x14ac:dyDescent="0.25">
      <c r="A3257" s="7">
        <v>21666</v>
      </c>
      <c r="B3257">
        <v>57.96</v>
      </c>
      <c r="E3257" s="1">
        <f t="shared" si="114"/>
        <v>6.9060773480655868E-4</v>
      </c>
    </row>
    <row r="3258" spans="1:5" x14ac:dyDescent="0.25">
      <c r="A3258" s="7">
        <v>21659</v>
      </c>
      <c r="B3258">
        <v>57.92</v>
      </c>
      <c r="E3258" s="1">
        <f t="shared" si="114"/>
        <v>3.0238349341871196E-2</v>
      </c>
    </row>
    <row r="3259" spans="1:5" x14ac:dyDescent="0.25">
      <c r="A3259" s="7">
        <v>21652</v>
      </c>
      <c r="B3259">
        <v>56.22</v>
      </c>
      <c r="E3259" s="1">
        <f t="shared" si="114"/>
        <v>-3.8979447200566675E-3</v>
      </c>
    </row>
    <row r="3260" spans="1:5" x14ac:dyDescent="0.25">
      <c r="A3260" s="7">
        <v>21645</v>
      </c>
      <c r="B3260">
        <v>56.44</v>
      </c>
      <c r="E3260" s="1">
        <f t="shared" si="114"/>
        <v>1.2195121951219523E-2</v>
      </c>
    </row>
    <row r="3261" spans="1:5" x14ac:dyDescent="0.25">
      <c r="A3261" s="7">
        <v>21638</v>
      </c>
      <c r="B3261">
        <v>55.76</v>
      </c>
      <c r="E3261" s="1">
        <f t="shared" si="114"/>
        <v>-1.1172193651356688E-2</v>
      </c>
    </row>
    <row r="3262" spans="1:5" x14ac:dyDescent="0.25">
      <c r="A3262" s="7">
        <v>21631</v>
      </c>
      <c r="B3262">
        <v>56.39</v>
      </c>
      <c r="E3262" s="1">
        <f t="shared" si="114"/>
        <v>-4.9408858302453229E-3</v>
      </c>
    </row>
    <row r="3263" spans="1:5" x14ac:dyDescent="0.25">
      <c r="A3263" s="7">
        <v>21624</v>
      </c>
      <c r="B3263">
        <v>56.67</v>
      </c>
      <c r="E3263" s="1">
        <f t="shared" si="114"/>
        <v>8.1835972246930844E-3</v>
      </c>
    </row>
    <row r="3264" spans="1:5" x14ac:dyDescent="0.25">
      <c r="A3264" s="7">
        <v>21617</v>
      </c>
      <c r="B3264">
        <v>56.21</v>
      </c>
      <c r="E3264" s="1">
        <f t="shared" si="114"/>
        <v>1.4437827107020462E-2</v>
      </c>
    </row>
    <row r="3265" spans="1:5" x14ac:dyDescent="0.25">
      <c r="A3265" s="7">
        <v>21610</v>
      </c>
      <c r="B3265">
        <v>55.41</v>
      </c>
      <c r="E3265" s="1">
        <f t="shared" si="114"/>
        <v>-1.9812680115275372E-3</v>
      </c>
    </row>
    <row r="3266" spans="1:5" x14ac:dyDescent="0.25">
      <c r="A3266" s="7">
        <v>21603</v>
      </c>
      <c r="B3266">
        <v>55.52</v>
      </c>
      <c r="E3266" s="1">
        <f t="shared" si="114"/>
        <v>2.0213156927600062E-2</v>
      </c>
    </row>
    <row r="3267" spans="1:5" x14ac:dyDescent="0.25">
      <c r="A3267" s="7">
        <v>21596</v>
      </c>
      <c r="B3267">
        <v>54.42</v>
      </c>
      <c r="E3267" s="1">
        <f t="shared" ref="E3267:E3330" si="115">B3267/B3268-1</f>
        <v>9.1962479308449474E-4</v>
      </c>
    </row>
    <row r="3268" spans="1:5" x14ac:dyDescent="0.25">
      <c r="A3268" s="7">
        <v>21589</v>
      </c>
      <c r="B3268">
        <v>54.37</v>
      </c>
      <c r="E3268" s="1">
        <f t="shared" si="115"/>
        <v>-1.8946228798267795E-2</v>
      </c>
    </row>
    <row r="3269" spans="1:5" x14ac:dyDescent="0.25">
      <c r="A3269" s="7">
        <v>21582</v>
      </c>
      <c r="B3269">
        <v>55.42</v>
      </c>
      <c r="E3269" s="1">
        <f t="shared" si="115"/>
        <v>-1.0357142857142843E-2</v>
      </c>
    </row>
    <row r="3270" spans="1:5" x14ac:dyDescent="0.25">
      <c r="A3270" s="7">
        <v>21575</v>
      </c>
      <c r="B3270">
        <v>56</v>
      </c>
      <c r="E3270" s="1">
        <f t="shared" si="115"/>
        <v>3.4044078122199561E-3</v>
      </c>
    </row>
    <row r="3271" spans="1:5" x14ac:dyDescent="0.25">
      <c r="A3271" s="7">
        <v>21568</v>
      </c>
      <c r="B3271">
        <v>55.81</v>
      </c>
      <c r="E3271" s="1">
        <f t="shared" si="115"/>
        <v>7.1723148646229973E-4</v>
      </c>
    </row>
    <row r="3272" spans="1:5" x14ac:dyDescent="0.25">
      <c r="A3272" s="7">
        <v>21561</v>
      </c>
      <c r="B3272">
        <v>55.77</v>
      </c>
      <c r="E3272" s="1">
        <f t="shared" si="115"/>
        <v>5.9523809523811533E-3</v>
      </c>
    </row>
    <row r="3273" spans="1:5" x14ac:dyDescent="0.25">
      <c r="A3273" s="7">
        <v>21554</v>
      </c>
      <c r="B3273">
        <v>55.44</v>
      </c>
      <c r="E3273" s="1">
        <f t="shared" si="115"/>
        <v>2.4579560155239211E-2</v>
      </c>
    </row>
    <row r="3274" spans="1:5" x14ac:dyDescent="0.25">
      <c r="A3274" s="7">
        <v>21547</v>
      </c>
      <c r="B3274">
        <v>54.11</v>
      </c>
      <c r="E3274" s="1">
        <f t="shared" si="115"/>
        <v>7.3978176437949905E-4</v>
      </c>
    </row>
    <row r="3275" spans="1:5" x14ac:dyDescent="0.25">
      <c r="A3275" s="7">
        <v>21540</v>
      </c>
      <c r="B3275">
        <v>54.07</v>
      </c>
      <c r="E3275" s="1">
        <f t="shared" si="115"/>
        <v>1.5971439308530622E-2</v>
      </c>
    </row>
    <row r="3276" spans="1:5" x14ac:dyDescent="0.25">
      <c r="A3276" s="7">
        <v>21533</v>
      </c>
      <c r="B3276">
        <v>53.22</v>
      </c>
      <c r="E3276" s="1">
        <f t="shared" si="115"/>
        <v>1.4487228364468141E-2</v>
      </c>
    </row>
    <row r="3277" spans="1:5" x14ac:dyDescent="0.25">
      <c r="A3277" s="7">
        <v>21526</v>
      </c>
      <c r="B3277">
        <v>52.46</v>
      </c>
      <c r="E3277" s="1">
        <f t="shared" si="115"/>
        <v>-3.8109756097548519E-4</v>
      </c>
    </row>
    <row r="3278" spans="1:5" x14ac:dyDescent="0.25">
      <c r="A3278" s="7">
        <v>21519</v>
      </c>
      <c r="B3278">
        <v>52.48</v>
      </c>
      <c r="E3278" s="1">
        <f t="shared" si="115"/>
        <v>-4.174573055028552E-3</v>
      </c>
    </row>
    <row r="3279" spans="1:5" x14ac:dyDescent="0.25">
      <c r="A3279" s="7">
        <v>21512</v>
      </c>
      <c r="B3279">
        <v>52.7</v>
      </c>
      <c r="E3279" s="1">
        <f t="shared" si="115"/>
        <v>-7.3460161989075123E-3</v>
      </c>
    </row>
    <row r="3280" spans="1:5" x14ac:dyDescent="0.25">
      <c r="A3280" s="7">
        <v>21505</v>
      </c>
      <c r="B3280">
        <v>53.09</v>
      </c>
      <c r="E3280" s="1">
        <f t="shared" si="115"/>
        <v>1.5882127822426373E-2</v>
      </c>
    </row>
    <row r="3281" spans="1:5" x14ac:dyDescent="0.25">
      <c r="A3281" s="7">
        <v>21498</v>
      </c>
      <c r="B3281">
        <v>52.26</v>
      </c>
      <c r="E3281" s="1">
        <f t="shared" si="115"/>
        <v>1.8118059614260718E-2</v>
      </c>
    </row>
    <row r="3282" spans="1:5" x14ac:dyDescent="0.25">
      <c r="A3282" s="7">
        <v>21491</v>
      </c>
      <c r="B3282">
        <v>51.33</v>
      </c>
      <c r="E3282" s="1">
        <f t="shared" si="115"/>
        <v>1.0234205864987134E-2</v>
      </c>
    </row>
    <row r="3283" spans="1:5" x14ac:dyDescent="0.25">
      <c r="A3283" s="7">
        <v>21484</v>
      </c>
      <c r="B3283">
        <v>50.81</v>
      </c>
      <c r="E3283" s="1">
        <f t="shared" si="115"/>
        <v>-1.2631169840652934E-2</v>
      </c>
    </row>
    <row r="3284" spans="1:5" x14ac:dyDescent="0.25">
      <c r="A3284" s="7">
        <v>21477</v>
      </c>
      <c r="B3284">
        <v>51.46</v>
      </c>
      <c r="E3284" s="1">
        <f t="shared" si="115"/>
        <v>1.362132710644115E-3</v>
      </c>
    </row>
    <row r="3285" spans="1:5" x14ac:dyDescent="0.25">
      <c r="A3285" s="7">
        <v>21470</v>
      </c>
      <c r="B3285">
        <v>51.39</v>
      </c>
      <c r="E3285" s="1">
        <f t="shared" si="115"/>
        <v>2.0250148898153686E-2</v>
      </c>
    </row>
    <row r="3286" spans="1:5" x14ac:dyDescent="0.25">
      <c r="A3286" s="7">
        <v>21463</v>
      </c>
      <c r="B3286">
        <v>50.37</v>
      </c>
      <c r="E3286" s="1">
        <f t="shared" si="115"/>
        <v>1.4297221103503954E-2</v>
      </c>
    </row>
    <row r="3287" spans="1:5" x14ac:dyDescent="0.25">
      <c r="A3287" s="7">
        <v>21456</v>
      </c>
      <c r="B3287">
        <v>49.66</v>
      </c>
      <c r="E3287" s="1">
        <f t="shared" si="115"/>
        <v>5.2631578947368585E-3</v>
      </c>
    </row>
    <row r="3288" spans="1:5" x14ac:dyDescent="0.25">
      <c r="A3288" s="7">
        <v>21449</v>
      </c>
      <c r="B3288">
        <v>49.4</v>
      </c>
      <c r="E3288" s="1">
        <f t="shared" si="115"/>
        <v>1.7927055429631134E-2</v>
      </c>
    </row>
    <row r="3289" spans="1:5" x14ac:dyDescent="0.25">
      <c r="A3289" s="7">
        <v>21442</v>
      </c>
      <c r="B3289">
        <v>48.53</v>
      </c>
      <c r="E3289" s="1">
        <f t="shared" si="115"/>
        <v>1.167396289347522E-2</v>
      </c>
    </row>
    <row r="3290" spans="1:5" x14ac:dyDescent="0.25">
      <c r="A3290" s="7">
        <v>21435</v>
      </c>
      <c r="B3290">
        <v>47.97</v>
      </c>
      <c r="E3290" s="1">
        <f t="shared" si="115"/>
        <v>4.6073298429318843E-3</v>
      </c>
    </row>
    <row r="3291" spans="1:5" x14ac:dyDescent="0.25">
      <c r="A3291" s="7">
        <v>21428</v>
      </c>
      <c r="B3291">
        <v>47.75</v>
      </c>
      <c r="E3291" s="1">
        <f t="shared" si="115"/>
        <v>4.1902367483759306E-4</v>
      </c>
    </row>
    <row r="3292" spans="1:5" x14ac:dyDescent="0.25">
      <c r="A3292" s="7">
        <v>21421</v>
      </c>
      <c r="B3292">
        <v>47.73</v>
      </c>
      <c r="E3292" s="1">
        <f t="shared" si="115"/>
        <v>4.8421052631577588E-3</v>
      </c>
    </row>
    <row r="3293" spans="1:5" x14ac:dyDescent="0.25">
      <c r="A3293" s="7">
        <v>21414</v>
      </c>
      <c r="B3293">
        <v>47.5</v>
      </c>
      <c r="E3293" s="1">
        <f t="shared" si="115"/>
        <v>-1.144640998959412E-2</v>
      </c>
    </row>
    <row r="3294" spans="1:5" x14ac:dyDescent="0.25">
      <c r="A3294" s="7">
        <v>21407</v>
      </c>
      <c r="B3294">
        <v>48.05</v>
      </c>
      <c r="E3294" s="1">
        <f t="shared" si="115"/>
        <v>1.1791956201305354E-2</v>
      </c>
    </row>
    <row r="3295" spans="1:5" x14ac:dyDescent="0.25">
      <c r="A3295" s="7">
        <v>21400</v>
      </c>
      <c r="B3295">
        <v>47.49</v>
      </c>
      <c r="E3295" s="1">
        <f t="shared" si="115"/>
        <v>1.1070896316798029E-2</v>
      </c>
    </row>
    <row r="3296" spans="1:5" x14ac:dyDescent="0.25">
      <c r="A3296" s="7">
        <v>21393</v>
      </c>
      <c r="B3296">
        <v>46.97</v>
      </c>
      <c r="E3296" s="1">
        <f t="shared" si="115"/>
        <v>2.6218046755516644E-2</v>
      </c>
    </row>
    <row r="3297" spans="1:5" x14ac:dyDescent="0.25">
      <c r="A3297" s="7">
        <v>21386</v>
      </c>
      <c r="B3297">
        <v>45.77</v>
      </c>
      <c r="E3297" s="1">
        <f t="shared" si="115"/>
        <v>1.0936132983379032E-3</v>
      </c>
    </row>
    <row r="3298" spans="1:5" x14ac:dyDescent="0.25">
      <c r="A3298" s="7">
        <v>21379</v>
      </c>
      <c r="B3298">
        <v>45.72</v>
      </c>
      <c r="E3298" s="1">
        <f t="shared" si="115"/>
        <v>5.4981306355839088E-3</v>
      </c>
    </row>
    <row r="3299" spans="1:5" x14ac:dyDescent="0.25">
      <c r="A3299" s="7">
        <v>21372</v>
      </c>
      <c r="B3299">
        <v>45.47</v>
      </c>
      <c r="E3299" s="1">
        <f t="shared" si="115"/>
        <v>1.269487750556797E-2</v>
      </c>
    </row>
    <row r="3300" spans="1:5" x14ac:dyDescent="0.25">
      <c r="A3300" s="7">
        <v>21365</v>
      </c>
      <c r="B3300">
        <v>44.9</v>
      </c>
      <c r="E3300" s="1">
        <f t="shared" si="115"/>
        <v>1.1148272017835748E-3</v>
      </c>
    </row>
    <row r="3301" spans="1:5" x14ac:dyDescent="0.25">
      <c r="A3301" s="7">
        <v>21358</v>
      </c>
      <c r="B3301">
        <v>44.85</v>
      </c>
      <c r="E3301" s="1">
        <f t="shared" si="115"/>
        <v>-3.7760995113282902E-3</v>
      </c>
    </row>
    <row r="3302" spans="1:5" x14ac:dyDescent="0.25">
      <c r="A3302" s="7">
        <v>21351</v>
      </c>
      <c r="B3302">
        <v>45.02</v>
      </c>
      <c r="E3302" s="1">
        <f t="shared" si="115"/>
        <v>8.5125448028673389E-3</v>
      </c>
    </row>
    <row r="3303" spans="1:5" x14ac:dyDescent="0.25">
      <c r="A3303" s="7">
        <v>21344</v>
      </c>
      <c r="B3303">
        <v>44.64</v>
      </c>
      <c r="E3303" s="1">
        <f t="shared" si="115"/>
        <v>1.2474484009979525E-2</v>
      </c>
    </row>
    <row r="3304" spans="1:5" x14ac:dyDescent="0.25">
      <c r="A3304" s="7">
        <v>21337</v>
      </c>
      <c r="B3304">
        <v>44.09</v>
      </c>
      <c r="E3304" s="1">
        <f t="shared" si="115"/>
        <v>5.0148165033052639E-3</v>
      </c>
    </row>
    <row r="3305" spans="1:5" x14ac:dyDescent="0.25">
      <c r="A3305" s="7">
        <v>21330</v>
      </c>
      <c r="B3305">
        <v>43.87</v>
      </c>
      <c r="E3305" s="1">
        <f t="shared" si="115"/>
        <v>1.1761992619926165E-2</v>
      </c>
    </row>
    <row r="3306" spans="1:5" x14ac:dyDescent="0.25">
      <c r="A3306" s="7">
        <v>21323</v>
      </c>
      <c r="B3306">
        <v>43.36</v>
      </c>
      <c r="E3306" s="1">
        <f t="shared" si="115"/>
        <v>-1.4545454545454528E-2</v>
      </c>
    </row>
    <row r="3307" spans="1:5" x14ac:dyDescent="0.25">
      <c r="A3307" s="7">
        <v>21316</v>
      </c>
      <c r="B3307">
        <v>44</v>
      </c>
      <c r="E3307" s="1">
        <f t="shared" si="115"/>
        <v>7.0954451819638109E-3</v>
      </c>
    </row>
    <row r="3308" spans="1:5" x14ac:dyDescent="0.25">
      <c r="A3308" s="7">
        <v>21309</v>
      </c>
      <c r="B3308">
        <v>43.69</v>
      </c>
      <c r="E3308" s="1">
        <f t="shared" si="115"/>
        <v>7.6107011070110087E-3</v>
      </c>
    </row>
    <row r="3309" spans="1:5" x14ac:dyDescent="0.25">
      <c r="A3309" s="7">
        <v>21302</v>
      </c>
      <c r="B3309">
        <v>43.36</v>
      </c>
      <c r="E3309" s="1">
        <f t="shared" si="115"/>
        <v>1.5218918286115546E-2</v>
      </c>
    </row>
    <row r="3310" spans="1:5" x14ac:dyDescent="0.25">
      <c r="A3310" s="7">
        <v>21295</v>
      </c>
      <c r="B3310">
        <v>42.71</v>
      </c>
      <c r="E3310" s="1">
        <f t="shared" si="115"/>
        <v>2.3239099185433654E-2</v>
      </c>
    </row>
    <row r="3311" spans="1:5" x14ac:dyDescent="0.25">
      <c r="A3311" s="7">
        <v>21288</v>
      </c>
      <c r="B3311">
        <v>41.74</v>
      </c>
      <c r="E3311" s="1">
        <f t="shared" si="115"/>
        <v>6.2680810028930001E-3</v>
      </c>
    </row>
    <row r="3312" spans="1:5" x14ac:dyDescent="0.25">
      <c r="A3312" s="7">
        <v>21281</v>
      </c>
      <c r="B3312">
        <v>41.48</v>
      </c>
      <c r="E3312" s="1">
        <f t="shared" si="115"/>
        <v>-1.7061611374407759E-2</v>
      </c>
    </row>
    <row r="3313" spans="1:5" x14ac:dyDescent="0.25">
      <c r="A3313" s="7">
        <v>21274</v>
      </c>
      <c r="B3313">
        <v>42.2</v>
      </c>
      <c r="E3313" s="1">
        <f t="shared" si="115"/>
        <v>-5.1862329090051063E-3</v>
      </c>
    </row>
    <row r="3314" spans="1:5" x14ac:dyDescent="0.25">
      <c r="A3314" s="7">
        <v>21267</v>
      </c>
      <c r="B3314">
        <v>42.42</v>
      </c>
      <c r="E3314" s="1">
        <f t="shared" si="115"/>
        <v>2.1261516654855761E-3</v>
      </c>
    </row>
    <row r="3315" spans="1:5" x14ac:dyDescent="0.25">
      <c r="A3315" s="7">
        <v>21260</v>
      </c>
      <c r="B3315">
        <v>42.33</v>
      </c>
      <c r="E3315" s="1">
        <f t="shared" si="115"/>
        <v>6.1801758973138998E-3</v>
      </c>
    </row>
    <row r="3316" spans="1:5" x14ac:dyDescent="0.25">
      <c r="A3316" s="7">
        <v>21253</v>
      </c>
      <c r="B3316">
        <v>42.07</v>
      </c>
      <c r="E3316" s="1">
        <f t="shared" si="115"/>
        <v>3.0117531831537647E-2</v>
      </c>
    </row>
    <row r="3317" spans="1:5" x14ac:dyDescent="0.25">
      <c r="A3317" s="7">
        <v>21246</v>
      </c>
      <c r="B3317">
        <v>40.840000000000003</v>
      </c>
      <c r="E3317" s="1">
        <f t="shared" si="115"/>
        <v>-9.7847358121327943E-4</v>
      </c>
    </row>
    <row r="3318" spans="1:5" x14ac:dyDescent="0.25">
      <c r="A3318" s="7">
        <v>21239</v>
      </c>
      <c r="B3318">
        <v>40.880000000000003</v>
      </c>
      <c r="E3318" s="1">
        <f t="shared" si="115"/>
        <v>-1.0887974836680248E-2</v>
      </c>
    </row>
    <row r="3319" spans="1:5" x14ac:dyDescent="0.25">
      <c r="A3319" s="7">
        <v>21232</v>
      </c>
      <c r="B3319">
        <v>41.33</v>
      </c>
      <c r="E3319" s="1">
        <f t="shared" si="115"/>
        <v>-9.5854301461777425E-3</v>
      </c>
    </row>
    <row r="3320" spans="1:5" x14ac:dyDescent="0.25">
      <c r="A3320" s="7">
        <v>21225</v>
      </c>
      <c r="B3320">
        <v>41.73</v>
      </c>
      <c r="E3320" s="1">
        <f t="shared" si="115"/>
        <v>7.1942446043160579E-4</v>
      </c>
    </row>
    <row r="3321" spans="1:5" x14ac:dyDescent="0.25">
      <c r="A3321" s="7">
        <v>21218</v>
      </c>
      <c r="B3321">
        <v>41.7</v>
      </c>
      <c r="E3321" s="1">
        <f t="shared" si="115"/>
        <v>-2.3975065931425288E-4</v>
      </c>
    </row>
    <row r="3322" spans="1:5" x14ac:dyDescent="0.25">
      <c r="A3322" s="7">
        <v>21211</v>
      </c>
      <c r="B3322">
        <v>41.71</v>
      </c>
      <c r="E3322" s="1">
        <f t="shared" si="115"/>
        <v>1.4841849148418573E-2</v>
      </c>
    </row>
    <row r="3323" spans="1:5" x14ac:dyDescent="0.25">
      <c r="A3323" s="7">
        <v>21204</v>
      </c>
      <c r="B3323">
        <v>41.1</v>
      </c>
      <c r="E3323" s="1">
        <f t="shared" si="115"/>
        <v>1.8082734703988246E-2</v>
      </c>
    </row>
    <row r="3324" spans="1:5" x14ac:dyDescent="0.25">
      <c r="A3324" s="7">
        <v>21197</v>
      </c>
      <c r="B3324">
        <v>40.369999999999997</v>
      </c>
      <c r="E3324" s="1">
        <f t="shared" si="115"/>
        <v>-1.2233912405187231E-2</v>
      </c>
    </row>
    <row r="3325" spans="1:5" x14ac:dyDescent="0.25">
      <c r="A3325" s="7">
        <v>21190</v>
      </c>
      <c r="B3325">
        <v>40.869999999999997</v>
      </c>
      <c r="E3325" s="1">
        <f t="shared" si="115"/>
        <v>2.7400703871292009E-2</v>
      </c>
    </row>
    <row r="3326" spans="1:5" x14ac:dyDescent="0.25">
      <c r="A3326" s="7">
        <v>21183</v>
      </c>
      <c r="B3326">
        <v>39.78</v>
      </c>
      <c r="E3326" s="1">
        <f t="shared" si="115"/>
        <v>7.5987841945290846E-3</v>
      </c>
    </row>
    <row r="3327" spans="1:5" x14ac:dyDescent="0.25">
      <c r="A3327" s="7">
        <v>21176</v>
      </c>
      <c r="B3327">
        <v>39.479999999999997</v>
      </c>
      <c r="E3327" s="1">
        <f t="shared" si="115"/>
        <v>-3.0689909157868844E-2</v>
      </c>
    </row>
    <row r="3328" spans="1:5" x14ac:dyDescent="0.25">
      <c r="A3328" s="7">
        <v>21169</v>
      </c>
      <c r="B3328">
        <v>40.729999999999997</v>
      </c>
      <c r="E3328" s="1">
        <f t="shared" si="115"/>
        <v>-1.4040183974824649E-2</v>
      </c>
    </row>
    <row r="3329" spans="1:5" x14ac:dyDescent="0.25">
      <c r="A3329" s="7">
        <v>21162</v>
      </c>
      <c r="B3329">
        <v>41.31</v>
      </c>
      <c r="E3329" s="1">
        <f t="shared" si="115"/>
        <v>-9.8274209012463309E-3</v>
      </c>
    </row>
    <row r="3330" spans="1:5" x14ac:dyDescent="0.25">
      <c r="A3330" s="7">
        <v>21155</v>
      </c>
      <c r="B3330">
        <v>41.72</v>
      </c>
      <c r="E3330" s="1">
        <f t="shared" si="115"/>
        <v>2.0797651088818148E-2</v>
      </c>
    </row>
    <row r="3331" spans="1:5" x14ac:dyDescent="0.25">
      <c r="A3331" s="7">
        <v>21148</v>
      </c>
      <c r="B3331">
        <v>40.869999999999997</v>
      </c>
      <c r="E3331" s="1">
        <f t="shared" ref="E3331:E3394" si="116">B3331/B3332-1</f>
        <v>1.2385434728759082E-2</v>
      </c>
    </row>
    <row r="3332" spans="1:5" x14ac:dyDescent="0.25">
      <c r="A3332" s="7">
        <v>21141</v>
      </c>
      <c r="B3332">
        <v>40.369999999999997</v>
      </c>
      <c r="E3332" s="1">
        <f t="shared" si="116"/>
        <v>4.478726051256432E-3</v>
      </c>
    </row>
    <row r="3333" spans="1:5" x14ac:dyDescent="0.25">
      <c r="A3333" s="7">
        <v>21134</v>
      </c>
      <c r="B3333">
        <v>40.19</v>
      </c>
      <c r="E3333" s="1">
        <f t="shared" si="116"/>
        <v>-6.1819980217606707E-3</v>
      </c>
    </row>
    <row r="3334" spans="1:5" x14ac:dyDescent="0.25">
      <c r="A3334" s="7">
        <v>21127</v>
      </c>
      <c r="B3334">
        <v>40.44</v>
      </c>
      <c r="E3334" s="1">
        <f t="shared" si="116"/>
        <v>-3.6954915003697408E-3</v>
      </c>
    </row>
    <row r="3335" spans="1:5" x14ac:dyDescent="0.25">
      <c r="A3335" s="7">
        <v>21120</v>
      </c>
      <c r="B3335">
        <v>40.590000000000003</v>
      </c>
      <c r="E3335" s="1">
        <f t="shared" si="116"/>
        <v>6.4468137862634389E-3</v>
      </c>
    </row>
    <row r="3336" spans="1:5" x14ac:dyDescent="0.25">
      <c r="A3336" s="7">
        <v>21113</v>
      </c>
      <c r="B3336">
        <v>40.33</v>
      </c>
      <c r="E3336" s="1">
        <f t="shared" si="116"/>
        <v>-1.4899853444064526E-2</v>
      </c>
    </row>
    <row r="3337" spans="1:5" x14ac:dyDescent="0.25">
      <c r="A3337" s="7">
        <v>21106</v>
      </c>
      <c r="B3337">
        <v>40.94</v>
      </c>
      <c r="E3337" s="1">
        <f t="shared" si="116"/>
        <v>-4.3234400560878794E-2</v>
      </c>
    </row>
    <row r="3338" spans="1:5" x14ac:dyDescent="0.25">
      <c r="A3338" s="7">
        <v>21099</v>
      </c>
      <c r="B3338">
        <v>42.79</v>
      </c>
      <c r="E3338" s="1">
        <f t="shared" si="116"/>
        <v>5.640423031727515E-3</v>
      </c>
    </row>
    <row r="3339" spans="1:5" x14ac:dyDescent="0.25">
      <c r="A3339" s="7">
        <v>21092</v>
      </c>
      <c r="B3339">
        <v>42.55</v>
      </c>
      <c r="E3339" s="1">
        <f t="shared" si="116"/>
        <v>-2.60929274433509E-2</v>
      </c>
    </row>
    <row r="3340" spans="1:5" x14ac:dyDescent="0.25">
      <c r="A3340" s="7">
        <v>21085</v>
      </c>
      <c r="B3340">
        <v>43.69</v>
      </c>
      <c r="E3340" s="1">
        <f t="shared" si="116"/>
        <v>-2.4776785714285654E-2</v>
      </c>
    </row>
    <row r="3341" spans="1:5" x14ac:dyDescent="0.25">
      <c r="A3341" s="7">
        <v>21078</v>
      </c>
      <c r="B3341">
        <v>44.8</v>
      </c>
      <c r="E3341" s="1">
        <f t="shared" si="116"/>
        <v>2.6857654431511335E-3</v>
      </c>
    </row>
    <row r="3342" spans="1:5" x14ac:dyDescent="0.25">
      <c r="A3342" s="7">
        <v>21071</v>
      </c>
      <c r="B3342">
        <v>44.68</v>
      </c>
      <c r="E3342" s="1">
        <f t="shared" si="116"/>
        <v>-1.1941618752764227E-2</v>
      </c>
    </row>
    <row r="3343" spans="1:5" x14ac:dyDescent="0.25">
      <c r="A3343" s="7">
        <v>21064</v>
      </c>
      <c r="B3343">
        <v>45.22</v>
      </c>
      <c r="E3343" s="1">
        <f t="shared" si="116"/>
        <v>1.5951471579420451E-2</v>
      </c>
    </row>
    <row r="3344" spans="1:5" x14ac:dyDescent="0.25">
      <c r="A3344" s="7">
        <v>21057</v>
      </c>
      <c r="B3344">
        <v>44.51</v>
      </c>
      <c r="E3344" s="1">
        <f t="shared" si="116"/>
        <v>-2.8802094697796266E-2</v>
      </c>
    </row>
    <row r="3345" spans="1:5" x14ac:dyDescent="0.25">
      <c r="A3345" s="7">
        <v>21050</v>
      </c>
      <c r="B3345">
        <v>45.83</v>
      </c>
      <c r="E3345" s="1">
        <f t="shared" si="116"/>
        <v>-2.3231031543052061E-2</v>
      </c>
    </row>
    <row r="3346" spans="1:5" x14ac:dyDescent="0.25">
      <c r="A3346" s="7">
        <v>21043</v>
      </c>
      <c r="B3346">
        <v>46.92</v>
      </c>
      <c r="E3346" s="1">
        <f t="shared" si="116"/>
        <v>-1.5939597315436149E-2</v>
      </c>
    </row>
    <row r="3347" spans="1:5" x14ac:dyDescent="0.25">
      <c r="A3347" s="7">
        <v>21036</v>
      </c>
      <c r="B3347">
        <v>47.68</v>
      </c>
      <c r="E3347" s="1">
        <f t="shared" si="116"/>
        <v>-1.5892672858617174E-2</v>
      </c>
    </row>
    <row r="3348" spans="1:5" x14ac:dyDescent="0.25">
      <c r="A3348" s="7">
        <v>21029</v>
      </c>
      <c r="B3348">
        <v>48.45</v>
      </c>
      <c r="E3348" s="1">
        <f t="shared" si="116"/>
        <v>-2.6759983532317344E-3</v>
      </c>
    </row>
    <row r="3349" spans="1:5" x14ac:dyDescent="0.25">
      <c r="A3349" s="7">
        <v>21022</v>
      </c>
      <c r="B3349">
        <v>48.58</v>
      </c>
      <c r="E3349" s="1">
        <f t="shared" si="116"/>
        <v>-1.0187449062754705E-2</v>
      </c>
    </row>
    <row r="3350" spans="1:5" x14ac:dyDescent="0.25">
      <c r="A3350" s="7">
        <v>21015</v>
      </c>
      <c r="B3350">
        <v>49.08</v>
      </c>
      <c r="E3350" s="1">
        <f t="shared" si="116"/>
        <v>8.0098582871226398E-3</v>
      </c>
    </row>
    <row r="3351" spans="1:5" x14ac:dyDescent="0.25">
      <c r="A3351" s="7">
        <v>21008</v>
      </c>
      <c r="B3351">
        <v>48.69</v>
      </c>
      <c r="E3351" s="1">
        <f t="shared" si="116"/>
        <v>2.7865737808739688E-2</v>
      </c>
    </row>
    <row r="3352" spans="1:5" x14ac:dyDescent="0.25">
      <c r="A3352" s="7">
        <v>21001</v>
      </c>
      <c r="B3352">
        <v>47.37</v>
      </c>
      <c r="E3352" s="1">
        <f t="shared" si="116"/>
        <v>4.665959703075373E-3</v>
      </c>
    </row>
    <row r="3353" spans="1:5" x14ac:dyDescent="0.25">
      <c r="A3353" s="7">
        <v>20994</v>
      </c>
      <c r="B3353">
        <v>47.15</v>
      </c>
      <c r="E3353" s="1">
        <f t="shared" si="116"/>
        <v>-2.0768431983385294E-2</v>
      </c>
    </row>
    <row r="3354" spans="1:5" x14ac:dyDescent="0.25">
      <c r="A3354" s="7">
        <v>20987</v>
      </c>
      <c r="B3354">
        <v>48.15</v>
      </c>
      <c r="E3354" s="1">
        <f t="shared" si="116"/>
        <v>1.0493179433368249E-2</v>
      </c>
    </row>
    <row r="3355" spans="1:5" x14ac:dyDescent="0.25">
      <c r="A3355" s="7">
        <v>20980</v>
      </c>
      <c r="B3355">
        <v>47.65</v>
      </c>
      <c r="E3355" s="1">
        <f t="shared" si="116"/>
        <v>4.6384145055871073E-3</v>
      </c>
    </row>
    <row r="3356" spans="1:5" x14ac:dyDescent="0.25">
      <c r="A3356" s="7">
        <v>20973</v>
      </c>
      <c r="B3356">
        <v>47.43</v>
      </c>
      <c r="E3356" s="1">
        <f t="shared" si="116"/>
        <v>4.6600296547341102E-3</v>
      </c>
    </row>
    <row r="3357" spans="1:5" x14ac:dyDescent="0.25">
      <c r="A3357" s="7">
        <v>20966</v>
      </c>
      <c r="B3357">
        <v>47.21</v>
      </c>
      <c r="E3357" s="1">
        <f t="shared" si="116"/>
        <v>1.2725344644750614E-3</v>
      </c>
    </row>
    <row r="3358" spans="1:5" x14ac:dyDescent="0.25">
      <c r="A3358" s="7">
        <v>20959</v>
      </c>
      <c r="B3358">
        <v>47.15</v>
      </c>
      <c r="E3358" s="1">
        <f t="shared" si="116"/>
        <v>1.2019746726765312E-2</v>
      </c>
    </row>
    <row r="3359" spans="1:5" x14ac:dyDescent="0.25">
      <c r="A3359" s="7">
        <v>20952</v>
      </c>
      <c r="B3359">
        <v>46.59</v>
      </c>
      <c r="E3359" s="1">
        <f t="shared" si="116"/>
        <v>5.3949072075960558E-3</v>
      </c>
    </row>
    <row r="3360" spans="1:5" x14ac:dyDescent="0.25">
      <c r="A3360" s="7">
        <v>20945</v>
      </c>
      <c r="B3360">
        <v>46.34</v>
      </c>
      <c r="E3360" s="1">
        <f t="shared" si="116"/>
        <v>1.8461538461538529E-2</v>
      </c>
    </row>
    <row r="3361" spans="1:5" x14ac:dyDescent="0.25">
      <c r="A3361" s="7">
        <v>20938</v>
      </c>
      <c r="B3361">
        <v>45.5</v>
      </c>
      <c r="E3361" s="1">
        <f t="shared" si="116"/>
        <v>1.9819423034574957E-3</v>
      </c>
    </row>
    <row r="3362" spans="1:5" x14ac:dyDescent="0.25">
      <c r="A3362" s="7">
        <v>20931</v>
      </c>
      <c r="B3362">
        <v>45.41</v>
      </c>
      <c r="E3362" s="1">
        <f t="shared" si="116"/>
        <v>8.2149200710479597E-3</v>
      </c>
    </row>
    <row r="3363" spans="1:5" x14ac:dyDescent="0.25">
      <c r="A3363" s="7">
        <v>20924</v>
      </c>
      <c r="B3363">
        <v>45.04</v>
      </c>
      <c r="E3363" s="1">
        <f t="shared" si="116"/>
        <v>1.2362328613171325E-2</v>
      </c>
    </row>
    <row r="3364" spans="1:5" x14ac:dyDescent="0.25">
      <c r="A3364" s="7">
        <v>20917</v>
      </c>
      <c r="B3364">
        <v>44.49</v>
      </c>
      <c r="E3364" s="1">
        <f t="shared" si="116"/>
        <v>8.6148265699388382E-3</v>
      </c>
    </row>
    <row r="3365" spans="1:5" x14ac:dyDescent="0.25">
      <c r="A3365" s="7">
        <v>20910</v>
      </c>
      <c r="B3365">
        <v>44.11</v>
      </c>
      <c r="E3365" s="1">
        <f t="shared" si="116"/>
        <v>1.1348161597819484E-3</v>
      </c>
    </row>
    <row r="3366" spans="1:5" x14ac:dyDescent="0.25">
      <c r="A3366" s="7">
        <v>20903</v>
      </c>
      <c r="B3366">
        <v>44.06</v>
      </c>
      <c r="E3366" s="1">
        <f t="shared" si="116"/>
        <v>2.2701475595932052E-4</v>
      </c>
    </row>
    <row r="3367" spans="1:5" x14ac:dyDescent="0.25">
      <c r="A3367" s="7">
        <v>20896</v>
      </c>
      <c r="B3367">
        <v>44.05</v>
      </c>
      <c r="E3367" s="1">
        <f t="shared" si="116"/>
        <v>-4.5382346267308638E-4</v>
      </c>
    </row>
    <row r="3368" spans="1:5" x14ac:dyDescent="0.25">
      <c r="A3368" s="7">
        <v>20889</v>
      </c>
      <c r="B3368">
        <v>44.07</v>
      </c>
      <c r="E3368" s="1">
        <f t="shared" si="116"/>
        <v>7.5445816186556769E-3</v>
      </c>
    </row>
    <row r="3369" spans="1:5" x14ac:dyDescent="0.25">
      <c r="A3369" s="7">
        <v>20882</v>
      </c>
      <c r="B3369">
        <v>43.74</v>
      </c>
      <c r="E3369" s="1">
        <f t="shared" si="116"/>
        <v>5.9797608095677468E-3</v>
      </c>
    </row>
    <row r="3370" spans="1:5" x14ac:dyDescent="0.25">
      <c r="A3370" s="7">
        <v>20875</v>
      </c>
      <c r="B3370">
        <v>43.48</v>
      </c>
      <c r="E3370" s="1">
        <f t="shared" si="116"/>
        <v>-6.8949666743278737E-4</v>
      </c>
    </row>
    <row r="3371" spans="1:5" x14ac:dyDescent="0.25">
      <c r="A3371" s="7">
        <v>20868</v>
      </c>
      <c r="B3371">
        <v>43.51</v>
      </c>
      <c r="E3371" s="1">
        <f t="shared" si="116"/>
        <v>4.3859649122806044E-3</v>
      </c>
    </row>
    <row r="3372" spans="1:5" x14ac:dyDescent="0.25">
      <c r="A3372" s="7">
        <v>20861</v>
      </c>
      <c r="B3372">
        <v>43.32</v>
      </c>
      <c r="E3372" s="1">
        <f t="shared" si="116"/>
        <v>-2.9134917077543676E-2</v>
      </c>
    </row>
    <row r="3373" spans="1:5" x14ac:dyDescent="0.25">
      <c r="A3373" s="7">
        <v>20854</v>
      </c>
      <c r="B3373">
        <v>44.62</v>
      </c>
      <c r="E3373" s="1">
        <f t="shared" si="116"/>
        <v>-4.4622936189201434E-3</v>
      </c>
    </row>
    <row r="3374" spans="1:5" x14ac:dyDescent="0.25">
      <c r="A3374" s="7">
        <v>20847</v>
      </c>
      <c r="B3374">
        <v>44.82</v>
      </c>
      <c r="E3374" s="1">
        <f t="shared" si="116"/>
        <v>4.0322580645160144E-3</v>
      </c>
    </row>
    <row r="3375" spans="1:5" x14ac:dyDescent="0.25">
      <c r="A3375" s="7">
        <v>20840</v>
      </c>
      <c r="B3375">
        <v>44.64</v>
      </c>
      <c r="E3375" s="1">
        <f t="shared" si="116"/>
        <v>-3.3347769597228183E-2</v>
      </c>
    </row>
    <row r="3376" spans="1:5" x14ac:dyDescent="0.25">
      <c r="A3376" s="7">
        <v>20833</v>
      </c>
      <c r="B3376">
        <v>46.18</v>
      </c>
      <c r="E3376" s="1">
        <f t="shared" si="116"/>
        <v>-1.0287183883411877E-2</v>
      </c>
    </row>
    <row r="3377" spans="1:5" x14ac:dyDescent="0.25">
      <c r="A3377" s="7">
        <v>20826</v>
      </c>
      <c r="B3377">
        <v>46.66</v>
      </c>
      <c r="E3377" s="1">
        <f t="shared" si="116"/>
        <v>2.1477663230238253E-3</v>
      </c>
    </row>
    <row r="3378" spans="1:5" x14ac:dyDescent="0.25">
      <c r="A3378" s="7">
        <v>20819</v>
      </c>
      <c r="B3378">
        <v>46.56</v>
      </c>
      <c r="E3378" s="1">
        <f t="shared" si="116"/>
        <v>4.0974768169075304E-3</v>
      </c>
    </row>
    <row r="3379" spans="1:5" x14ac:dyDescent="0.25">
      <c r="A3379" s="7">
        <v>20812</v>
      </c>
      <c r="B3379">
        <v>46.37</v>
      </c>
      <c r="E3379" s="1">
        <f t="shared" si="116"/>
        <v>-3.6527718091964312E-3</v>
      </c>
    </row>
    <row r="3380" spans="1:5" x14ac:dyDescent="0.25">
      <c r="A3380" s="7">
        <v>20805</v>
      </c>
      <c r="B3380">
        <v>46.54</v>
      </c>
      <c r="E3380" s="1">
        <f t="shared" si="116"/>
        <v>-1.0629251700680298E-2</v>
      </c>
    </row>
    <row r="3381" spans="1:5" x14ac:dyDescent="0.25">
      <c r="A3381" s="7">
        <v>20798</v>
      </c>
      <c r="B3381">
        <v>47.04</v>
      </c>
      <c r="E3381" s="1">
        <f t="shared" si="116"/>
        <v>4.3478260869565188E-2</v>
      </c>
    </row>
    <row r="3382" spans="1:5" x14ac:dyDescent="0.25">
      <c r="A3382" s="7">
        <v>20791</v>
      </c>
      <c r="B3382">
        <v>45.08</v>
      </c>
      <c r="E3382" s="1">
        <f t="shared" si="116"/>
        <v>-1.3291980505095724E-3</v>
      </c>
    </row>
    <row r="3383" spans="1:5" x14ac:dyDescent="0.25">
      <c r="A3383" s="7">
        <v>20784</v>
      </c>
      <c r="B3383">
        <v>45.14</v>
      </c>
      <c r="E3383" s="1">
        <f t="shared" si="116"/>
        <v>-1.3117621337997432E-2</v>
      </c>
    </row>
    <row r="3384" spans="1:5" x14ac:dyDescent="0.25">
      <c r="A3384" s="7">
        <v>20777</v>
      </c>
      <c r="B3384">
        <v>45.74</v>
      </c>
      <c r="E3384" s="1">
        <f t="shared" si="116"/>
        <v>-1.294777729823049E-2</v>
      </c>
    </row>
    <row r="3385" spans="1:5" x14ac:dyDescent="0.25">
      <c r="A3385" s="7">
        <v>20770</v>
      </c>
      <c r="B3385">
        <v>46.34</v>
      </c>
      <c r="E3385" s="1">
        <f t="shared" si="116"/>
        <v>-1.3622818220519251E-2</v>
      </c>
    </row>
    <row r="3386" spans="1:5" x14ac:dyDescent="0.25">
      <c r="A3386" s="7">
        <v>20763</v>
      </c>
      <c r="B3386">
        <v>46.98</v>
      </c>
      <c r="E3386" s="1">
        <f t="shared" si="116"/>
        <v>1.5344715798573549E-2</v>
      </c>
    </row>
    <row r="3387" spans="1:5" x14ac:dyDescent="0.25">
      <c r="A3387" s="7">
        <v>20756</v>
      </c>
      <c r="B3387">
        <v>46.27</v>
      </c>
      <c r="E3387" s="1">
        <f t="shared" si="116"/>
        <v>6.4878892733566396E-4</v>
      </c>
    </row>
    <row r="3388" spans="1:5" x14ac:dyDescent="0.25">
      <c r="A3388" s="7">
        <v>20749</v>
      </c>
      <c r="B3388">
        <v>46.24</v>
      </c>
      <c r="E3388" s="1">
        <f t="shared" si="116"/>
        <v>-1.6170212765957426E-2</v>
      </c>
    </row>
    <row r="3389" spans="1:5" x14ac:dyDescent="0.25">
      <c r="A3389" s="7">
        <v>20742</v>
      </c>
      <c r="B3389">
        <v>47</v>
      </c>
      <c r="E3389" s="1">
        <f t="shared" si="116"/>
        <v>1.1840688912809316E-2</v>
      </c>
    </row>
    <row r="3390" spans="1:5" x14ac:dyDescent="0.25">
      <c r="A3390" s="7">
        <v>20735</v>
      </c>
      <c r="B3390">
        <v>46.45</v>
      </c>
      <c r="E3390" s="1">
        <f t="shared" si="116"/>
        <v>2.4255788313120252E-2</v>
      </c>
    </row>
    <row r="3391" spans="1:5" x14ac:dyDescent="0.25">
      <c r="A3391" s="7">
        <v>20728</v>
      </c>
      <c r="B3391">
        <v>45.35</v>
      </c>
      <c r="E3391" s="1">
        <f t="shared" si="116"/>
        <v>-2.6406182911120624E-2</v>
      </c>
    </row>
    <row r="3392" spans="1:5" x14ac:dyDescent="0.25">
      <c r="A3392" s="7">
        <v>20721</v>
      </c>
      <c r="B3392">
        <v>46.58</v>
      </c>
      <c r="E3392" s="1">
        <f t="shared" si="116"/>
        <v>-1.3344630374920619E-2</v>
      </c>
    </row>
    <row r="3393" spans="1:5" x14ac:dyDescent="0.25">
      <c r="A3393" s="7">
        <v>20714</v>
      </c>
      <c r="B3393">
        <v>47.21</v>
      </c>
      <c r="E3393" s="1">
        <f t="shared" si="116"/>
        <v>-1.2549675800041848E-2</v>
      </c>
    </row>
    <row r="3394" spans="1:5" x14ac:dyDescent="0.25">
      <c r="A3394" s="7">
        <v>20707</v>
      </c>
      <c r="B3394">
        <v>47.81</v>
      </c>
      <c r="E3394" s="1">
        <f t="shared" si="116"/>
        <v>6.3144601136604361E-3</v>
      </c>
    </row>
    <row r="3395" spans="1:5" x14ac:dyDescent="0.25">
      <c r="A3395" s="7">
        <v>20700</v>
      </c>
      <c r="B3395">
        <v>47.51</v>
      </c>
      <c r="E3395" s="1">
        <f t="shared" ref="E3395:E3458" si="117">B3395/B3396-1</f>
        <v>-9.1762252346194728E-3</v>
      </c>
    </row>
    <row r="3396" spans="1:5" x14ac:dyDescent="0.25">
      <c r="A3396" s="7">
        <v>20693</v>
      </c>
      <c r="B3396">
        <v>47.95</v>
      </c>
      <c r="E3396" s="1">
        <f t="shared" si="117"/>
        <v>-1.782056534207288E-2</v>
      </c>
    </row>
    <row r="3397" spans="1:5" x14ac:dyDescent="0.25">
      <c r="A3397" s="7">
        <v>20686</v>
      </c>
      <c r="B3397">
        <v>48.82</v>
      </c>
      <c r="E3397" s="1">
        <f t="shared" si="117"/>
        <v>-5.5001018537380597E-3</v>
      </c>
    </row>
    <row r="3398" spans="1:5" x14ac:dyDescent="0.25">
      <c r="A3398" s="7">
        <v>20679</v>
      </c>
      <c r="B3398">
        <v>49.09</v>
      </c>
      <c r="E3398" s="1">
        <f t="shared" si="117"/>
        <v>-1.1079774375503559E-2</v>
      </c>
    </row>
    <row r="3399" spans="1:5" x14ac:dyDescent="0.25">
      <c r="A3399" s="7">
        <v>20672</v>
      </c>
      <c r="B3399">
        <v>49.64</v>
      </c>
      <c r="E3399" s="1">
        <f t="shared" si="117"/>
        <v>1.140994295028519E-2</v>
      </c>
    </row>
    <row r="3400" spans="1:5" x14ac:dyDescent="0.25">
      <c r="A3400" s="7">
        <v>20665</v>
      </c>
      <c r="B3400">
        <v>49.08</v>
      </c>
      <c r="E3400" s="1">
        <f t="shared" si="117"/>
        <v>-5.4711246200608299E-3</v>
      </c>
    </row>
    <row r="3401" spans="1:5" x14ac:dyDescent="0.25">
      <c r="A3401" s="7">
        <v>20658</v>
      </c>
      <c r="B3401">
        <v>49.35</v>
      </c>
      <c r="E3401" s="1">
        <f t="shared" si="117"/>
        <v>1.2931034482758674E-2</v>
      </c>
    </row>
    <row r="3402" spans="1:5" x14ac:dyDescent="0.25">
      <c r="A3402" s="7">
        <v>20651</v>
      </c>
      <c r="B3402">
        <v>48.72</v>
      </c>
      <c r="E3402" s="1">
        <f t="shared" si="117"/>
        <v>1.4154870940882525E-2</v>
      </c>
    </row>
    <row r="3403" spans="1:5" x14ac:dyDescent="0.25">
      <c r="A3403" s="7">
        <v>20644</v>
      </c>
      <c r="B3403">
        <v>48.04</v>
      </c>
      <c r="E3403" s="1">
        <f t="shared" si="117"/>
        <v>2.2780498190334342E-2</v>
      </c>
    </row>
    <row r="3404" spans="1:5" x14ac:dyDescent="0.25">
      <c r="A3404" s="7">
        <v>20637</v>
      </c>
      <c r="B3404">
        <v>46.97</v>
      </c>
      <c r="E3404" s="1">
        <f t="shared" si="117"/>
        <v>8.1562567074477954E-3</v>
      </c>
    </row>
    <row r="3405" spans="1:5" x14ac:dyDescent="0.25">
      <c r="A3405" s="7">
        <v>20630</v>
      </c>
      <c r="B3405">
        <v>46.59</v>
      </c>
      <c r="E3405" s="1">
        <f t="shared" si="117"/>
        <v>4.7444468406299123E-3</v>
      </c>
    </row>
    <row r="3406" spans="1:5" x14ac:dyDescent="0.25">
      <c r="A3406" s="7">
        <v>20623</v>
      </c>
      <c r="B3406">
        <v>46.37</v>
      </c>
      <c r="E3406" s="1">
        <f t="shared" si="117"/>
        <v>2.7248560035445291E-2</v>
      </c>
    </row>
    <row r="3407" spans="1:5" x14ac:dyDescent="0.25">
      <c r="A3407" s="7">
        <v>20616</v>
      </c>
      <c r="B3407">
        <v>45.14</v>
      </c>
      <c r="E3407" s="1">
        <f t="shared" si="117"/>
        <v>-9.6533567354102345E-3</v>
      </c>
    </row>
    <row r="3408" spans="1:5" x14ac:dyDescent="0.25">
      <c r="A3408" s="7">
        <v>20609</v>
      </c>
      <c r="B3408">
        <v>45.58</v>
      </c>
      <c r="E3408" s="1">
        <f t="shared" si="117"/>
        <v>2.151501568803238E-2</v>
      </c>
    </row>
    <row r="3409" spans="1:5" x14ac:dyDescent="0.25">
      <c r="A3409" s="7">
        <v>20602</v>
      </c>
      <c r="B3409">
        <v>44.62</v>
      </c>
      <c r="E3409" s="1">
        <f t="shared" si="117"/>
        <v>-3.8154774735934538E-2</v>
      </c>
    </row>
    <row r="3410" spans="1:5" x14ac:dyDescent="0.25">
      <c r="A3410" s="7">
        <v>20595</v>
      </c>
      <c r="B3410">
        <v>46.39</v>
      </c>
      <c r="E3410" s="1">
        <f t="shared" si="117"/>
        <v>-1.5492359932088196E-2</v>
      </c>
    </row>
    <row r="3411" spans="1:5" x14ac:dyDescent="0.25">
      <c r="A3411" s="7">
        <v>20588</v>
      </c>
      <c r="B3411">
        <v>47.12</v>
      </c>
      <c r="E3411" s="1">
        <f t="shared" si="117"/>
        <v>-2.8653885796742995E-2</v>
      </c>
    </row>
    <row r="3412" spans="1:5" x14ac:dyDescent="0.25">
      <c r="A3412" s="7">
        <v>20581</v>
      </c>
      <c r="B3412">
        <v>48.51</v>
      </c>
      <c r="E3412" s="1">
        <f t="shared" si="117"/>
        <v>1.0835590748072388E-2</v>
      </c>
    </row>
    <row r="3413" spans="1:5" x14ac:dyDescent="0.25">
      <c r="A3413" s="7">
        <v>20574</v>
      </c>
      <c r="B3413">
        <v>47.99</v>
      </c>
      <c r="E3413" s="1">
        <f t="shared" si="117"/>
        <v>4.8157453936348293E-3</v>
      </c>
    </row>
    <row r="3414" spans="1:5" x14ac:dyDescent="0.25">
      <c r="A3414" s="7">
        <v>20567</v>
      </c>
      <c r="B3414">
        <v>47.76</v>
      </c>
      <c r="E3414" s="1">
        <f t="shared" si="117"/>
        <v>-3.9624608967675501E-3</v>
      </c>
    </row>
    <row r="3415" spans="1:5" x14ac:dyDescent="0.25">
      <c r="A3415" s="7">
        <v>20560</v>
      </c>
      <c r="B3415">
        <v>47.95</v>
      </c>
      <c r="E3415" s="1">
        <f t="shared" si="117"/>
        <v>-1.842374616171949E-2</v>
      </c>
    </row>
    <row r="3416" spans="1:5" x14ac:dyDescent="0.25">
      <c r="A3416" s="7">
        <v>20553</v>
      </c>
      <c r="B3416">
        <v>48.85</v>
      </c>
      <c r="E3416" s="1">
        <f t="shared" si="117"/>
        <v>7.6320132013201203E-3</v>
      </c>
    </row>
    <row r="3417" spans="1:5" x14ac:dyDescent="0.25">
      <c r="A3417" s="7">
        <v>20546</v>
      </c>
      <c r="B3417">
        <v>48.48</v>
      </c>
      <c r="E3417" s="1">
        <f t="shared" si="117"/>
        <v>-7.1677247593692206E-3</v>
      </c>
    </row>
    <row r="3418" spans="1:5" x14ac:dyDescent="0.25">
      <c r="A3418" s="7">
        <v>20539</v>
      </c>
      <c r="B3418">
        <v>48.83</v>
      </c>
      <c r="E3418" s="1">
        <f t="shared" si="117"/>
        <v>1.4333194848358932E-2</v>
      </c>
    </row>
    <row r="3419" spans="1:5" x14ac:dyDescent="0.25">
      <c r="A3419" s="7">
        <v>20532</v>
      </c>
      <c r="B3419">
        <v>48.14</v>
      </c>
      <c r="E3419" s="1">
        <f t="shared" si="117"/>
        <v>3.0835117773019283E-2</v>
      </c>
    </row>
    <row r="3420" spans="1:5" x14ac:dyDescent="0.25">
      <c r="A3420" s="7">
        <v>20525</v>
      </c>
      <c r="B3420">
        <v>46.7</v>
      </c>
      <c r="E3420" s="1">
        <f t="shared" si="117"/>
        <v>1.9428072473259173E-2</v>
      </c>
    </row>
    <row r="3421" spans="1:5" x14ac:dyDescent="0.25">
      <c r="A3421" s="7">
        <v>20518</v>
      </c>
      <c r="B3421">
        <v>45.81</v>
      </c>
      <c r="E3421" s="1">
        <f t="shared" si="117"/>
        <v>1.0812003530450198E-2</v>
      </c>
    </row>
    <row r="3422" spans="1:5" x14ac:dyDescent="0.25">
      <c r="A3422" s="7">
        <v>20511</v>
      </c>
      <c r="B3422">
        <v>45.32</v>
      </c>
      <c r="E3422" s="1">
        <f t="shared" si="117"/>
        <v>1.7969451931715952E-2</v>
      </c>
    </row>
    <row r="3423" spans="1:5" x14ac:dyDescent="0.25">
      <c r="A3423" s="7">
        <v>20504</v>
      </c>
      <c r="B3423">
        <v>44.52</v>
      </c>
      <c r="E3423" s="1">
        <f t="shared" si="117"/>
        <v>2.0164986251145711E-2</v>
      </c>
    </row>
    <row r="3424" spans="1:5" x14ac:dyDescent="0.25">
      <c r="A3424" s="7">
        <v>20497</v>
      </c>
      <c r="B3424">
        <v>43.64</v>
      </c>
      <c r="E3424" s="1">
        <f t="shared" si="117"/>
        <v>-2.5457793657883032E-2</v>
      </c>
    </row>
    <row r="3425" spans="1:5" x14ac:dyDescent="0.25">
      <c r="A3425" s="7">
        <v>20490</v>
      </c>
      <c r="B3425">
        <v>44.78</v>
      </c>
      <c r="E3425" s="1">
        <f t="shared" si="117"/>
        <v>3.2987312572087646E-2</v>
      </c>
    </row>
    <row r="3426" spans="1:5" x14ac:dyDescent="0.25">
      <c r="A3426" s="7">
        <v>20483</v>
      </c>
      <c r="B3426">
        <v>43.35</v>
      </c>
      <c r="E3426" s="1">
        <f t="shared" si="117"/>
        <v>3.007866728366615E-3</v>
      </c>
    </row>
    <row r="3427" spans="1:5" x14ac:dyDescent="0.25">
      <c r="A3427" s="7">
        <v>20476</v>
      </c>
      <c r="B3427">
        <v>43.22</v>
      </c>
      <c r="E3427" s="1">
        <f t="shared" si="117"/>
        <v>-3.2460264159391183E-2</v>
      </c>
    </row>
    <row r="3428" spans="1:5" x14ac:dyDescent="0.25">
      <c r="A3428" s="7">
        <v>20469</v>
      </c>
      <c r="B3428">
        <v>44.67</v>
      </c>
      <c r="E3428" s="1">
        <f t="shared" si="117"/>
        <v>-1.0412051395657929E-2</v>
      </c>
    </row>
    <row r="3429" spans="1:5" x14ac:dyDescent="0.25">
      <c r="A3429" s="7">
        <v>20462</v>
      </c>
      <c r="B3429">
        <v>45.14</v>
      </c>
      <c r="E3429" s="1">
        <f t="shared" si="117"/>
        <v>-7.4758135444150664E-3</v>
      </c>
    </row>
    <row r="3430" spans="1:5" x14ac:dyDescent="0.25">
      <c r="A3430" s="7">
        <v>20455</v>
      </c>
      <c r="B3430">
        <v>45.48</v>
      </c>
      <c r="E3430" s="1">
        <f t="shared" si="117"/>
        <v>-4.3956043956050461E-4</v>
      </c>
    </row>
    <row r="3431" spans="1:5" x14ac:dyDescent="0.25">
      <c r="A3431" s="7">
        <v>20448</v>
      </c>
      <c r="B3431">
        <v>45.5</v>
      </c>
      <c r="E3431" s="1">
        <f t="shared" si="117"/>
        <v>8.198537558165242E-3</v>
      </c>
    </row>
    <row r="3432" spans="1:5" x14ac:dyDescent="0.25">
      <c r="A3432" s="7">
        <v>20441</v>
      </c>
      <c r="B3432">
        <v>45.13</v>
      </c>
      <c r="E3432" s="1">
        <f t="shared" si="117"/>
        <v>-1.6561342340379093E-2</v>
      </c>
    </row>
    <row r="3433" spans="1:5" x14ac:dyDescent="0.25">
      <c r="A3433" s="7">
        <v>20434</v>
      </c>
      <c r="B3433">
        <v>45.89</v>
      </c>
      <c r="E3433" s="1">
        <f t="shared" si="117"/>
        <v>9.9031690140845008E-3</v>
      </c>
    </row>
    <row r="3434" spans="1:5" x14ac:dyDescent="0.25">
      <c r="A3434" s="7">
        <v>20427</v>
      </c>
      <c r="B3434">
        <v>45.44</v>
      </c>
      <c r="E3434" s="1">
        <f t="shared" si="117"/>
        <v>-5.2539404553415547E-3</v>
      </c>
    </row>
    <row r="3435" spans="1:5" x14ac:dyDescent="0.25">
      <c r="A3435" s="7">
        <v>20420</v>
      </c>
      <c r="B3435">
        <v>45.68</v>
      </c>
      <c r="E3435" s="1">
        <f t="shared" si="117"/>
        <v>3.0742204655247463E-3</v>
      </c>
    </row>
    <row r="3436" spans="1:5" x14ac:dyDescent="0.25">
      <c r="A3436" s="7">
        <v>20413</v>
      </c>
      <c r="B3436">
        <v>45.54</v>
      </c>
      <c r="E3436" s="1">
        <f t="shared" si="117"/>
        <v>6.6312997347479641E-3</v>
      </c>
    </row>
    <row r="3437" spans="1:5" x14ac:dyDescent="0.25">
      <c r="A3437" s="7">
        <v>20406</v>
      </c>
      <c r="B3437">
        <v>45.24</v>
      </c>
      <c r="E3437" s="1">
        <f t="shared" si="117"/>
        <v>2.9117379435850799E-2</v>
      </c>
    </row>
    <row r="3438" spans="1:5" x14ac:dyDescent="0.25">
      <c r="A3438" s="7">
        <v>20399</v>
      </c>
      <c r="B3438">
        <v>43.96</v>
      </c>
      <c r="E3438" s="1">
        <f t="shared" si="117"/>
        <v>3.7526551805522779E-2</v>
      </c>
    </row>
    <row r="3439" spans="1:5" x14ac:dyDescent="0.25">
      <c r="A3439" s="7">
        <v>20392</v>
      </c>
      <c r="B3439">
        <v>42.37</v>
      </c>
      <c r="E3439" s="1">
        <f t="shared" si="117"/>
        <v>-5.1655318149801399E-3</v>
      </c>
    </row>
    <row r="3440" spans="1:5" x14ac:dyDescent="0.25">
      <c r="A3440" s="7">
        <v>20385</v>
      </c>
      <c r="B3440">
        <v>42.59</v>
      </c>
      <c r="E3440" s="1">
        <f t="shared" si="117"/>
        <v>3.3236293061620792E-2</v>
      </c>
    </row>
    <row r="3441" spans="1:5" x14ac:dyDescent="0.25">
      <c r="A3441" s="7">
        <v>20378</v>
      </c>
      <c r="B3441">
        <v>41.22</v>
      </c>
      <c r="E3441" s="1">
        <f t="shared" si="117"/>
        <v>-2.7371401604530554E-2</v>
      </c>
    </row>
    <row r="3442" spans="1:5" x14ac:dyDescent="0.25">
      <c r="A3442" s="7">
        <v>20371</v>
      </c>
      <c r="B3442">
        <v>42.38</v>
      </c>
      <c r="E3442" s="1">
        <f t="shared" si="117"/>
        <v>-2.9539729791618896E-2</v>
      </c>
    </row>
    <row r="3443" spans="1:5" x14ac:dyDescent="0.25">
      <c r="A3443" s="7">
        <v>20364</v>
      </c>
      <c r="B3443">
        <v>43.67</v>
      </c>
      <c r="E3443" s="1">
        <f t="shared" si="117"/>
        <v>-4.2954196800350619E-2</v>
      </c>
    </row>
    <row r="3444" spans="1:5" x14ac:dyDescent="0.25">
      <c r="A3444" s="7">
        <v>20357</v>
      </c>
      <c r="B3444">
        <v>45.63</v>
      </c>
      <c r="E3444" s="1">
        <f t="shared" si="117"/>
        <v>1.1976047904191489E-2</v>
      </c>
    </row>
    <row r="3445" spans="1:5" x14ac:dyDescent="0.25">
      <c r="A3445" s="7">
        <v>20350</v>
      </c>
      <c r="B3445">
        <v>45.09</v>
      </c>
      <c r="E3445" s="1">
        <f t="shared" si="117"/>
        <v>2.7341079972658999E-2</v>
      </c>
    </row>
    <row r="3446" spans="1:5" x14ac:dyDescent="0.25">
      <c r="A3446" s="7">
        <v>20343</v>
      </c>
      <c r="B3446">
        <v>43.89</v>
      </c>
      <c r="E3446" s="1">
        <f t="shared" si="117"/>
        <v>6.651376146789012E-3</v>
      </c>
    </row>
    <row r="3447" spans="1:5" x14ac:dyDescent="0.25">
      <c r="A3447" s="7">
        <v>20336</v>
      </c>
      <c r="B3447">
        <v>43.6</v>
      </c>
      <c r="E3447" s="1">
        <f t="shared" si="117"/>
        <v>1.4189346359618549E-2</v>
      </c>
    </row>
    <row r="3448" spans="1:5" x14ac:dyDescent="0.25">
      <c r="A3448" s="7">
        <v>20329</v>
      </c>
      <c r="B3448">
        <v>42.99</v>
      </c>
      <c r="E3448" s="1">
        <f t="shared" si="117"/>
        <v>2.3084245597334574E-2</v>
      </c>
    </row>
    <row r="3449" spans="1:5" x14ac:dyDescent="0.25">
      <c r="A3449" s="7">
        <v>20322</v>
      </c>
      <c r="B3449">
        <v>42.02</v>
      </c>
      <c r="E3449" s="1">
        <f t="shared" si="117"/>
        <v>-4.5013030087656114E-3</v>
      </c>
    </row>
    <row r="3450" spans="1:5" x14ac:dyDescent="0.25">
      <c r="A3450" s="7">
        <v>20315</v>
      </c>
      <c r="B3450">
        <v>42.21</v>
      </c>
      <c r="E3450" s="1">
        <f t="shared" si="117"/>
        <v>-8.2236842105263275E-3</v>
      </c>
    </row>
    <row r="3451" spans="1:5" x14ac:dyDescent="0.25">
      <c r="A3451" s="7">
        <v>20308</v>
      </c>
      <c r="B3451">
        <v>42.56</v>
      </c>
      <c r="E3451" s="1">
        <f t="shared" si="117"/>
        <v>-2.2058823529411797E-2</v>
      </c>
    </row>
    <row r="3452" spans="1:5" x14ac:dyDescent="0.25">
      <c r="A3452" s="7">
        <v>20301</v>
      </c>
      <c r="B3452">
        <v>43.52</v>
      </c>
      <c r="E3452" s="1">
        <f t="shared" si="117"/>
        <v>1.2093023255814073E-2</v>
      </c>
    </row>
    <row r="3453" spans="1:5" x14ac:dyDescent="0.25">
      <c r="A3453" s="7">
        <v>20294</v>
      </c>
      <c r="B3453">
        <v>43</v>
      </c>
      <c r="E3453" s="1">
        <f t="shared" si="117"/>
        <v>1.4150943396226356E-2</v>
      </c>
    </row>
    <row r="3454" spans="1:5" x14ac:dyDescent="0.25">
      <c r="A3454" s="7">
        <v>20287</v>
      </c>
      <c r="B3454">
        <v>42.4</v>
      </c>
      <c r="E3454" s="1">
        <f t="shared" si="117"/>
        <v>-5.6285178236398226E-3</v>
      </c>
    </row>
    <row r="3455" spans="1:5" x14ac:dyDescent="0.25">
      <c r="A3455" s="7">
        <v>20280</v>
      </c>
      <c r="B3455">
        <v>42.64</v>
      </c>
      <c r="E3455" s="1">
        <f t="shared" si="117"/>
        <v>3.520271910657935E-2</v>
      </c>
    </row>
    <row r="3456" spans="1:5" x14ac:dyDescent="0.25">
      <c r="A3456" s="7">
        <v>20273</v>
      </c>
      <c r="B3456">
        <v>41.19</v>
      </c>
      <c r="E3456" s="1">
        <f t="shared" si="117"/>
        <v>5.615234375E-3</v>
      </c>
    </row>
    <row r="3457" spans="1:5" x14ac:dyDescent="0.25">
      <c r="A3457" s="7">
        <v>20266</v>
      </c>
      <c r="B3457">
        <v>40.96</v>
      </c>
      <c r="E3457" s="1">
        <f t="shared" si="117"/>
        <v>2.1446384039900179E-2</v>
      </c>
    </row>
    <row r="3458" spans="1:5" x14ac:dyDescent="0.25">
      <c r="A3458" s="7">
        <v>20259</v>
      </c>
      <c r="B3458">
        <v>40.1</v>
      </c>
      <c r="E3458" s="1">
        <f t="shared" si="117"/>
        <v>2.1656050955414008E-2</v>
      </c>
    </row>
    <row r="3459" spans="1:5" x14ac:dyDescent="0.25">
      <c r="A3459" s="7">
        <v>20252</v>
      </c>
      <c r="B3459">
        <v>39.25</v>
      </c>
      <c r="E3459" s="1">
        <f t="shared" ref="E3459:E3522" si="118">B3459/B3460-1</f>
        <v>2.2934584310659423E-2</v>
      </c>
    </row>
    <row r="3460" spans="1:5" x14ac:dyDescent="0.25">
      <c r="A3460" s="7">
        <v>20245</v>
      </c>
      <c r="B3460">
        <v>38.369999999999997</v>
      </c>
      <c r="E3460" s="1">
        <f t="shared" si="118"/>
        <v>1.1600316372264663E-2</v>
      </c>
    </row>
    <row r="3461" spans="1:5" x14ac:dyDescent="0.25">
      <c r="A3461" s="7">
        <v>20238</v>
      </c>
      <c r="B3461">
        <v>37.93</v>
      </c>
      <c r="E3461" s="1">
        <f t="shared" si="118"/>
        <v>5.0344462109166432E-3</v>
      </c>
    </row>
    <row r="3462" spans="1:5" x14ac:dyDescent="0.25">
      <c r="A3462" s="7">
        <v>20231</v>
      </c>
      <c r="B3462">
        <v>37.74</v>
      </c>
      <c r="E3462" s="1">
        <f t="shared" si="118"/>
        <v>8.0128205128207064E-3</v>
      </c>
    </row>
    <row r="3463" spans="1:5" x14ac:dyDescent="0.25">
      <c r="A3463" s="7">
        <v>20224</v>
      </c>
      <c r="B3463">
        <v>37.44</v>
      </c>
      <c r="E3463" s="1">
        <f t="shared" si="118"/>
        <v>-1.1876484560570111E-2</v>
      </c>
    </row>
    <row r="3464" spans="1:5" x14ac:dyDescent="0.25">
      <c r="A3464" s="7">
        <v>20217</v>
      </c>
      <c r="B3464">
        <v>37.89</v>
      </c>
      <c r="E3464" s="1">
        <f t="shared" si="118"/>
        <v>-1.8440463645943428E-3</v>
      </c>
    </row>
    <row r="3465" spans="1:5" x14ac:dyDescent="0.25">
      <c r="A3465" s="7">
        <v>20210</v>
      </c>
      <c r="B3465">
        <v>37.96</v>
      </c>
      <c r="E3465" s="1">
        <f t="shared" si="118"/>
        <v>-1.3154433043934821E-3</v>
      </c>
    </row>
    <row r="3466" spans="1:5" x14ac:dyDescent="0.25">
      <c r="A3466" s="7">
        <v>20203</v>
      </c>
      <c r="B3466">
        <v>38.01</v>
      </c>
      <c r="E3466" s="1">
        <f t="shared" si="118"/>
        <v>1.3171759747101497E-3</v>
      </c>
    </row>
    <row r="3467" spans="1:5" x14ac:dyDescent="0.25">
      <c r="A3467" s="7">
        <v>20196</v>
      </c>
      <c r="B3467">
        <v>37.96</v>
      </c>
      <c r="E3467" s="1">
        <f t="shared" si="118"/>
        <v>1.6604177825388255E-2</v>
      </c>
    </row>
    <row r="3468" spans="1:5" x14ac:dyDescent="0.25">
      <c r="A3468" s="7">
        <v>20189</v>
      </c>
      <c r="B3468">
        <v>37.340000000000003</v>
      </c>
      <c r="E3468" s="1">
        <f t="shared" si="118"/>
        <v>1.0554803788903833E-2</v>
      </c>
    </row>
    <row r="3469" spans="1:5" x14ac:dyDescent="0.25">
      <c r="A3469" s="7">
        <v>20182</v>
      </c>
      <c r="B3469">
        <v>36.950000000000003</v>
      </c>
      <c r="E3469" s="1">
        <f t="shared" si="118"/>
        <v>-2.7056277056269895E-4</v>
      </c>
    </row>
    <row r="3470" spans="1:5" x14ac:dyDescent="0.25">
      <c r="A3470" s="7">
        <v>20175</v>
      </c>
      <c r="B3470">
        <v>36.96</v>
      </c>
      <c r="E3470" s="1">
        <f t="shared" si="118"/>
        <v>2.1558872305140975E-2</v>
      </c>
    </row>
    <row r="3471" spans="1:5" x14ac:dyDescent="0.25">
      <c r="A3471" s="7">
        <v>20168</v>
      </c>
      <c r="B3471">
        <v>36.18</v>
      </c>
      <c r="E3471" s="1">
        <f t="shared" si="118"/>
        <v>1.0050251256281451E-2</v>
      </c>
    </row>
    <row r="3472" spans="1:5" x14ac:dyDescent="0.25">
      <c r="A3472" s="7">
        <v>20161</v>
      </c>
      <c r="B3472">
        <v>35.82</v>
      </c>
      <c r="E3472" s="1">
        <f t="shared" si="118"/>
        <v>-4.5309168443496861E-2</v>
      </c>
    </row>
    <row r="3473" spans="1:5" x14ac:dyDescent="0.25">
      <c r="A3473" s="7">
        <v>20154</v>
      </c>
      <c r="B3473">
        <v>37.520000000000003</v>
      </c>
      <c r="E3473" s="1">
        <f t="shared" si="118"/>
        <v>2.5977577249111317E-2</v>
      </c>
    </row>
    <row r="3474" spans="1:5" x14ac:dyDescent="0.25">
      <c r="A3474" s="7">
        <v>20147</v>
      </c>
      <c r="B3474">
        <v>36.57</v>
      </c>
      <c r="E3474" s="1">
        <f t="shared" si="118"/>
        <v>-8.6744375169423016E-3</v>
      </c>
    </row>
    <row r="3475" spans="1:5" x14ac:dyDescent="0.25">
      <c r="A3475" s="7">
        <v>20140</v>
      </c>
      <c r="B3475">
        <v>36.89</v>
      </c>
      <c r="E3475" s="1">
        <f t="shared" si="118"/>
        <v>-6.9986541049797957E-3</v>
      </c>
    </row>
    <row r="3476" spans="1:5" x14ac:dyDescent="0.25">
      <c r="A3476" s="7">
        <v>20133</v>
      </c>
      <c r="B3476">
        <v>37.15</v>
      </c>
      <c r="E3476" s="1">
        <f t="shared" si="118"/>
        <v>5.1406926406925013E-3</v>
      </c>
    </row>
    <row r="3477" spans="1:5" x14ac:dyDescent="0.25">
      <c r="A3477" s="7">
        <v>20126</v>
      </c>
      <c r="B3477">
        <v>36.96</v>
      </c>
      <c r="E3477" s="1">
        <f t="shared" si="118"/>
        <v>2.1276595744680993E-2</v>
      </c>
    </row>
    <row r="3478" spans="1:5" x14ac:dyDescent="0.25">
      <c r="A3478" s="7">
        <v>20119</v>
      </c>
      <c r="B3478">
        <v>36.19</v>
      </c>
      <c r="E3478" s="1">
        <f t="shared" si="118"/>
        <v>2.1162528216704279E-2</v>
      </c>
    </row>
    <row r="3479" spans="1:5" x14ac:dyDescent="0.25">
      <c r="A3479" s="7">
        <v>20112</v>
      </c>
      <c r="B3479">
        <v>35.44</v>
      </c>
      <c r="E3479" s="1">
        <f t="shared" si="118"/>
        <v>4.5351473922901064E-3</v>
      </c>
    </row>
    <row r="3480" spans="1:5" x14ac:dyDescent="0.25">
      <c r="A3480" s="7">
        <v>20105</v>
      </c>
      <c r="B3480">
        <v>35.28</v>
      </c>
      <c r="E3480" s="1">
        <f t="shared" si="118"/>
        <v>-1.41522785168402E-3</v>
      </c>
    </row>
    <row r="3481" spans="1:5" x14ac:dyDescent="0.25">
      <c r="A3481" s="7">
        <v>20098</v>
      </c>
      <c r="B3481">
        <v>35.33</v>
      </c>
      <c r="E3481" s="1">
        <f t="shared" si="118"/>
        <v>-1.8065591995553021E-2</v>
      </c>
    </row>
    <row r="3482" spans="1:5" x14ac:dyDescent="0.25">
      <c r="A3482" s="7">
        <v>20091</v>
      </c>
      <c r="B3482">
        <v>35.979999999999997</v>
      </c>
      <c r="E3482" s="1">
        <f t="shared" si="118"/>
        <v>1.7246253887475138E-2</v>
      </c>
    </row>
    <row r="3483" spans="1:5" x14ac:dyDescent="0.25">
      <c r="A3483" s="7">
        <v>20084</v>
      </c>
      <c r="B3483">
        <v>35.369999999999997</v>
      </c>
      <c r="E3483" s="1">
        <f t="shared" si="118"/>
        <v>9.9942889777269173E-3</v>
      </c>
    </row>
    <row r="3484" spans="1:5" x14ac:dyDescent="0.25">
      <c r="A3484" s="7">
        <v>20077</v>
      </c>
      <c r="B3484">
        <v>35.020000000000003</v>
      </c>
      <c r="E3484" s="1">
        <f t="shared" si="118"/>
        <v>1.3310185185185119E-2</v>
      </c>
    </row>
    <row r="3485" spans="1:5" x14ac:dyDescent="0.25">
      <c r="A3485" s="7">
        <v>20070</v>
      </c>
      <c r="B3485">
        <v>34.56</v>
      </c>
      <c r="E3485" s="1">
        <f t="shared" si="118"/>
        <v>2.029573789504191E-3</v>
      </c>
    </row>
    <row r="3486" spans="1:5" x14ac:dyDescent="0.25">
      <c r="A3486" s="7">
        <v>20063</v>
      </c>
      <c r="B3486">
        <v>34.49</v>
      </c>
      <c r="E3486" s="1">
        <f t="shared" si="118"/>
        <v>-1.7366136034731028E-3</v>
      </c>
    </row>
    <row r="3487" spans="1:5" x14ac:dyDescent="0.25">
      <c r="A3487" s="7">
        <v>20056</v>
      </c>
      <c r="B3487">
        <v>34.549999999999997</v>
      </c>
      <c r="E3487" s="1">
        <f t="shared" si="118"/>
        <v>3.2884902840059516E-2</v>
      </c>
    </row>
    <row r="3488" spans="1:5" x14ac:dyDescent="0.25">
      <c r="A3488" s="7">
        <v>20049</v>
      </c>
      <c r="B3488">
        <v>33.450000000000003</v>
      </c>
      <c r="E3488" s="1">
        <f t="shared" si="118"/>
        <v>-2.6833631484792786E-3</v>
      </c>
    </row>
    <row r="3489" spans="1:5" x14ac:dyDescent="0.25">
      <c r="A3489" s="7">
        <v>20042</v>
      </c>
      <c r="B3489">
        <v>33.54</v>
      </c>
      <c r="E3489" s="1">
        <f t="shared" si="118"/>
        <v>2.5374503210027433E-2</v>
      </c>
    </row>
    <row r="3490" spans="1:5" x14ac:dyDescent="0.25">
      <c r="A3490" s="7">
        <v>20035</v>
      </c>
      <c r="B3490">
        <v>32.71</v>
      </c>
      <c r="E3490" s="1">
        <f t="shared" si="118"/>
        <v>3.2512626262626299E-2</v>
      </c>
    </row>
    <row r="3491" spans="1:5" x14ac:dyDescent="0.25">
      <c r="A3491" s="7">
        <v>20028</v>
      </c>
      <c r="B3491">
        <v>31.68</v>
      </c>
      <c r="E3491" s="1">
        <f t="shared" si="118"/>
        <v>-1.400560224089642E-2</v>
      </c>
    </row>
    <row r="3492" spans="1:5" x14ac:dyDescent="0.25">
      <c r="A3492" s="7">
        <v>20021</v>
      </c>
      <c r="B3492">
        <v>32.130000000000003</v>
      </c>
      <c r="E3492" s="1">
        <f t="shared" si="118"/>
        <v>1.3245033112582849E-2</v>
      </c>
    </row>
    <row r="3493" spans="1:5" x14ac:dyDescent="0.25">
      <c r="A3493" s="7">
        <v>20014</v>
      </c>
      <c r="B3493">
        <v>31.71</v>
      </c>
      <c r="E3493" s="1">
        <f t="shared" si="118"/>
        <v>-2.9384756657483968E-2</v>
      </c>
    </row>
    <row r="3494" spans="1:5" x14ac:dyDescent="0.25">
      <c r="A3494" s="7">
        <v>20007</v>
      </c>
      <c r="B3494">
        <v>32.67</v>
      </c>
      <c r="E3494" s="1">
        <f t="shared" si="118"/>
        <v>1.1768349334159156E-2</v>
      </c>
    </row>
    <row r="3495" spans="1:5" x14ac:dyDescent="0.25">
      <c r="A3495" s="7">
        <v>20000</v>
      </c>
      <c r="B3495">
        <v>32.29</v>
      </c>
      <c r="E3495" s="1">
        <f t="shared" si="118"/>
        <v>-3.395061728395099E-3</v>
      </c>
    </row>
    <row r="3496" spans="1:5" x14ac:dyDescent="0.25">
      <c r="A3496" s="7">
        <v>19993</v>
      </c>
      <c r="B3496">
        <v>32.4</v>
      </c>
      <c r="E3496" s="1">
        <f t="shared" si="118"/>
        <v>2.1759697256385824E-2</v>
      </c>
    </row>
    <row r="3497" spans="1:5" x14ac:dyDescent="0.25">
      <c r="A3497" s="7">
        <v>19986</v>
      </c>
      <c r="B3497">
        <v>31.71</v>
      </c>
      <c r="E3497" s="1">
        <f t="shared" si="118"/>
        <v>2.8210116731517632E-2</v>
      </c>
    </row>
    <row r="3498" spans="1:5" x14ac:dyDescent="0.25">
      <c r="A3498" s="7">
        <v>19979</v>
      </c>
      <c r="B3498">
        <v>30.84</v>
      </c>
      <c r="E3498" s="1">
        <f t="shared" si="118"/>
        <v>1.1147540983606596E-2</v>
      </c>
    </row>
    <row r="3499" spans="1:5" x14ac:dyDescent="0.25">
      <c r="A3499" s="7">
        <v>19972</v>
      </c>
      <c r="B3499">
        <v>30.5</v>
      </c>
      <c r="E3499" s="1">
        <f t="shared" si="118"/>
        <v>-5.2185257664709717E-3</v>
      </c>
    </row>
    <row r="3500" spans="1:5" x14ac:dyDescent="0.25">
      <c r="A3500" s="7">
        <v>19965</v>
      </c>
      <c r="B3500">
        <v>30.66</v>
      </c>
      <c r="E3500" s="1">
        <f t="shared" si="118"/>
        <v>-1.7622556872797235E-2</v>
      </c>
    </row>
    <row r="3501" spans="1:5" x14ac:dyDescent="0.25">
      <c r="A3501" s="7">
        <v>19958</v>
      </c>
      <c r="B3501">
        <v>31.21</v>
      </c>
      <c r="E3501" s="1">
        <f t="shared" si="118"/>
        <v>1.5950520833333481E-2</v>
      </c>
    </row>
    <row r="3502" spans="1:5" x14ac:dyDescent="0.25">
      <c r="A3502" s="7">
        <v>19951</v>
      </c>
      <c r="B3502">
        <v>30.72</v>
      </c>
      <c r="E3502" s="1">
        <f t="shared" si="118"/>
        <v>1.1191573403555033E-2</v>
      </c>
    </row>
    <row r="3503" spans="1:5" x14ac:dyDescent="0.25">
      <c r="A3503" s="7">
        <v>19944</v>
      </c>
      <c r="B3503">
        <v>30.38</v>
      </c>
      <c r="E3503" s="1">
        <f t="shared" si="118"/>
        <v>-1.6191709844559532E-2</v>
      </c>
    </row>
    <row r="3504" spans="1:5" x14ac:dyDescent="0.25">
      <c r="A3504" s="7">
        <v>19937</v>
      </c>
      <c r="B3504">
        <v>30.88</v>
      </c>
      <c r="E3504" s="1">
        <f t="shared" si="118"/>
        <v>1.8805674694820196E-2</v>
      </c>
    </row>
    <row r="3505" spans="1:5" x14ac:dyDescent="0.25">
      <c r="A3505" s="7">
        <v>19930</v>
      </c>
      <c r="B3505">
        <v>30.31</v>
      </c>
      <c r="E3505" s="1">
        <f t="shared" si="118"/>
        <v>8.3166999334665093E-3</v>
      </c>
    </row>
    <row r="3506" spans="1:5" x14ac:dyDescent="0.25">
      <c r="A3506" s="7">
        <v>19923</v>
      </c>
      <c r="B3506">
        <v>30.06</v>
      </c>
      <c r="E3506" s="1">
        <f t="shared" si="118"/>
        <v>-2.6542800265428879E-3</v>
      </c>
    </row>
    <row r="3507" spans="1:5" x14ac:dyDescent="0.25">
      <c r="A3507" s="7">
        <v>19916</v>
      </c>
      <c r="B3507">
        <v>30.14</v>
      </c>
      <c r="E3507" s="1">
        <f t="shared" si="118"/>
        <v>1.8587360594795488E-2</v>
      </c>
    </row>
    <row r="3508" spans="1:5" x14ac:dyDescent="0.25">
      <c r="A3508" s="7">
        <v>19909</v>
      </c>
      <c r="B3508">
        <v>29.59</v>
      </c>
      <c r="E3508" s="1">
        <f t="shared" si="118"/>
        <v>1.3356164383561575E-2</v>
      </c>
    </row>
    <row r="3509" spans="1:5" x14ac:dyDescent="0.25">
      <c r="A3509" s="7">
        <v>19902</v>
      </c>
      <c r="B3509">
        <v>29.2</v>
      </c>
      <c r="E3509" s="1">
        <f t="shared" si="118"/>
        <v>5.5096418732782926E-3</v>
      </c>
    </row>
    <row r="3510" spans="1:5" x14ac:dyDescent="0.25">
      <c r="A3510" s="7">
        <v>19895</v>
      </c>
      <c r="B3510">
        <v>29.04</v>
      </c>
      <c r="E3510" s="1">
        <f t="shared" si="118"/>
        <v>1.6095171448565537E-2</v>
      </c>
    </row>
    <row r="3511" spans="1:5" x14ac:dyDescent="0.25">
      <c r="A3511" s="7">
        <v>19888</v>
      </c>
      <c r="B3511">
        <v>28.58</v>
      </c>
      <c r="E3511" s="1">
        <f t="shared" si="118"/>
        <v>-1.7869415807560296E-2</v>
      </c>
    </row>
    <row r="3512" spans="1:5" x14ac:dyDescent="0.25">
      <c r="A3512" s="7">
        <v>19881</v>
      </c>
      <c r="B3512">
        <v>29.1</v>
      </c>
      <c r="E3512" s="1">
        <f t="shared" si="118"/>
        <v>-3.0832476875641834E-3</v>
      </c>
    </row>
    <row r="3513" spans="1:5" x14ac:dyDescent="0.25">
      <c r="A3513" s="7">
        <v>19874</v>
      </c>
      <c r="B3513">
        <v>29.19</v>
      </c>
      <c r="E3513" s="1">
        <f t="shared" si="118"/>
        <v>6.8989306657469829E-3</v>
      </c>
    </row>
    <row r="3514" spans="1:5" x14ac:dyDescent="0.25">
      <c r="A3514" s="7">
        <v>19867</v>
      </c>
      <c r="B3514">
        <v>28.99</v>
      </c>
      <c r="E3514" s="1">
        <f t="shared" si="118"/>
        <v>6.5972222222221433E-3</v>
      </c>
    </row>
    <row r="3515" spans="1:5" x14ac:dyDescent="0.25">
      <c r="A3515" s="7">
        <v>19860</v>
      </c>
      <c r="B3515">
        <v>28.8</v>
      </c>
      <c r="E3515" s="1">
        <f t="shared" si="118"/>
        <v>5.2356020942410098E-3</v>
      </c>
    </row>
    <row r="3516" spans="1:5" x14ac:dyDescent="0.25">
      <c r="A3516" s="7">
        <v>19853</v>
      </c>
      <c r="B3516">
        <v>28.65</v>
      </c>
      <c r="E3516" s="1">
        <f t="shared" si="118"/>
        <v>1.3800424628449992E-2</v>
      </c>
    </row>
    <row r="3517" spans="1:5" x14ac:dyDescent="0.25">
      <c r="A3517" s="7">
        <v>19846</v>
      </c>
      <c r="B3517">
        <v>28.26</v>
      </c>
      <c r="E3517" s="1">
        <f t="shared" si="118"/>
        <v>1.7278617710583255E-2</v>
      </c>
    </row>
    <row r="3518" spans="1:5" x14ac:dyDescent="0.25">
      <c r="A3518" s="7">
        <v>19839</v>
      </c>
      <c r="B3518">
        <v>27.78</v>
      </c>
      <c r="E3518" s="1">
        <f t="shared" si="118"/>
        <v>-5.7265569076592193E-3</v>
      </c>
    </row>
    <row r="3519" spans="1:5" x14ac:dyDescent="0.25">
      <c r="A3519" s="7">
        <v>19832</v>
      </c>
      <c r="B3519">
        <v>27.94</v>
      </c>
      <c r="E3519" s="1">
        <f t="shared" si="118"/>
        <v>1.3052936910805002E-2</v>
      </c>
    </row>
    <row r="3520" spans="1:5" x14ac:dyDescent="0.25">
      <c r="A3520" s="7">
        <v>19825</v>
      </c>
      <c r="B3520">
        <v>27.58</v>
      </c>
      <c r="E3520" s="1">
        <f t="shared" si="118"/>
        <v>1.35979419331127E-2</v>
      </c>
    </row>
    <row r="3521" spans="1:5" x14ac:dyDescent="0.25">
      <c r="A3521" s="7">
        <v>19818</v>
      </c>
      <c r="B3521">
        <v>27.21</v>
      </c>
      <c r="E3521" s="1">
        <f t="shared" si="118"/>
        <v>2.4472891566265087E-2</v>
      </c>
    </row>
    <row r="3522" spans="1:5" x14ac:dyDescent="0.25">
      <c r="A3522" s="7">
        <v>19811</v>
      </c>
      <c r="B3522">
        <v>26.56</v>
      </c>
      <c r="E3522" s="1">
        <f t="shared" si="118"/>
        <v>-9.3248787765759511E-3</v>
      </c>
    </row>
    <row r="3523" spans="1:5" x14ac:dyDescent="0.25">
      <c r="A3523" s="7">
        <v>19804</v>
      </c>
      <c r="B3523">
        <v>26.81</v>
      </c>
      <c r="E3523" s="1">
        <f t="shared" ref="E3523:E3586" si="119">B3523/B3524-1</f>
        <v>4.4960659423003424E-3</v>
      </c>
    </row>
    <row r="3524" spans="1:5" x14ac:dyDescent="0.25">
      <c r="A3524" s="7">
        <v>19797</v>
      </c>
      <c r="B3524">
        <v>26.69</v>
      </c>
      <c r="E3524" s="1">
        <f t="shared" si="119"/>
        <v>6.4102564102563875E-3</v>
      </c>
    </row>
    <row r="3525" spans="1:5" x14ac:dyDescent="0.25">
      <c r="A3525" s="7">
        <v>19790</v>
      </c>
      <c r="B3525">
        <v>26.52</v>
      </c>
      <c r="E3525" s="1">
        <f t="shared" si="119"/>
        <v>1.4149139579350045E-2</v>
      </c>
    </row>
    <row r="3526" spans="1:5" x14ac:dyDescent="0.25">
      <c r="A3526" s="7">
        <v>19783</v>
      </c>
      <c r="B3526">
        <v>26.15</v>
      </c>
      <c r="E3526" s="1">
        <f t="shared" si="119"/>
        <v>8.8734567901234129E-3</v>
      </c>
    </row>
    <row r="3527" spans="1:5" x14ac:dyDescent="0.25">
      <c r="A3527" s="7">
        <v>19776</v>
      </c>
      <c r="B3527">
        <v>25.92</v>
      </c>
      <c r="E3527" s="1">
        <f t="shared" si="119"/>
        <v>-7.6569678407349961E-3</v>
      </c>
    </row>
    <row r="3528" spans="1:5" x14ac:dyDescent="0.25">
      <c r="A3528" s="7">
        <v>19769</v>
      </c>
      <c r="B3528">
        <v>26.12</v>
      </c>
      <c r="E3528" s="1">
        <f t="shared" si="119"/>
        <v>-6.8441064638783411E-3</v>
      </c>
    </row>
    <row r="3529" spans="1:5" x14ac:dyDescent="0.25">
      <c r="A3529" s="7">
        <v>19762</v>
      </c>
      <c r="B3529">
        <v>26.3</v>
      </c>
      <c r="E3529" s="1">
        <f t="shared" si="119"/>
        <v>8.4355828220858964E-3</v>
      </c>
    </row>
    <row r="3530" spans="1:5" x14ac:dyDescent="0.25">
      <c r="A3530" s="7">
        <v>19755</v>
      </c>
      <c r="B3530">
        <v>26.08</v>
      </c>
      <c r="E3530" s="1">
        <f t="shared" si="119"/>
        <v>8.8974854932299952E-3</v>
      </c>
    </row>
    <row r="3531" spans="1:5" x14ac:dyDescent="0.25">
      <c r="A3531" s="7">
        <v>19748</v>
      </c>
      <c r="B3531">
        <v>25.85</v>
      </c>
      <c r="E3531" s="1">
        <f t="shared" si="119"/>
        <v>1.6515926071569043E-2</v>
      </c>
    </row>
    <row r="3532" spans="1:5" x14ac:dyDescent="0.25">
      <c r="A3532" s="7">
        <v>19741</v>
      </c>
      <c r="B3532">
        <v>25.43</v>
      </c>
      <c r="E3532" s="1">
        <f t="shared" si="119"/>
        <v>2.0056157240272654E-2</v>
      </c>
    </row>
    <row r="3533" spans="1:5" x14ac:dyDescent="0.25">
      <c r="A3533" s="7">
        <v>19734</v>
      </c>
      <c r="B3533">
        <v>24.93</v>
      </c>
      <c r="E3533" s="1">
        <f t="shared" si="119"/>
        <v>4.8367593712212997E-3</v>
      </c>
    </row>
    <row r="3534" spans="1:5" x14ac:dyDescent="0.25">
      <c r="A3534" s="7">
        <v>19727</v>
      </c>
      <c r="B3534">
        <v>24.81</v>
      </c>
      <c r="E3534" s="1">
        <f t="shared" si="119"/>
        <v>4.0322580645146822E-4</v>
      </c>
    </row>
    <row r="3535" spans="1:5" x14ac:dyDescent="0.25">
      <c r="A3535" s="7">
        <v>19720</v>
      </c>
      <c r="B3535">
        <v>24.8</v>
      </c>
      <c r="E3535" s="1">
        <f t="shared" si="119"/>
        <v>-7.6030412164864725E-3</v>
      </c>
    </row>
    <row r="3536" spans="1:5" x14ac:dyDescent="0.25">
      <c r="A3536" s="7">
        <v>19713</v>
      </c>
      <c r="B3536">
        <v>24.99</v>
      </c>
      <c r="E3536" s="1">
        <f t="shared" si="119"/>
        <v>9.2891760904683096E-3</v>
      </c>
    </row>
    <row r="3537" spans="1:5" x14ac:dyDescent="0.25">
      <c r="A3537" s="7">
        <v>19706</v>
      </c>
      <c r="B3537">
        <v>24.76</v>
      </c>
      <c r="E3537" s="1">
        <f t="shared" si="119"/>
        <v>-8.8070456365091365E-3</v>
      </c>
    </row>
    <row r="3538" spans="1:5" x14ac:dyDescent="0.25">
      <c r="A3538" s="7">
        <v>19699</v>
      </c>
      <c r="B3538">
        <v>24.98</v>
      </c>
      <c r="E3538" s="1">
        <f t="shared" si="119"/>
        <v>1.2976480129764711E-2</v>
      </c>
    </row>
    <row r="3539" spans="1:5" x14ac:dyDescent="0.25">
      <c r="A3539" s="7">
        <v>19692</v>
      </c>
      <c r="B3539">
        <v>24.66</v>
      </c>
      <c r="E3539" s="1">
        <f t="shared" si="119"/>
        <v>9.0016366612111209E-3</v>
      </c>
    </row>
    <row r="3540" spans="1:5" x14ac:dyDescent="0.25">
      <c r="A3540" s="7">
        <v>19685</v>
      </c>
      <c r="B3540">
        <v>24.44</v>
      </c>
      <c r="E3540" s="1">
        <f t="shared" si="119"/>
        <v>-4.0749796251018378E-3</v>
      </c>
    </row>
    <row r="3541" spans="1:5" x14ac:dyDescent="0.25">
      <c r="A3541" s="7">
        <v>19678</v>
      </c>
      <c r="B3541">
        <v>24.54</v>
      </c>
      <c r="E3541" s="1">
        <f t="shared" si="119"/>
        <v>-2.8443722064201982E-3</v>
      </c>
    </row>
    <row r="3542" spans="1:5" x14ac:dyDescent="0.25">
      <c r="A3542" s="7">
        <v>19671</v>
      </c>
      <c r="B3542">
        <v>24.61</v>
      </c>
      <c r="E3542" s="1">
        <f t="shared" si="119"/>
        <v>2.852485737571353E-3</v>
      </c>
    </row>
    <row r="3543" spans="1:5" x14ac:dyDescent="0.25">
      <c r="A3543" s="7">
        <v>19664</v>
      </c>
      <c r="B3543">
        <v>24.54</v>
      </c>
      <c r="E3543" s="1">
        <f t="shared" si="119"/>
        <v>7.8028747433263046E-3</v>
      </c>
    </row>
    <row r="3544" spans="1:5" x14ac:dyDescent="0.25">
      <c r="A3544" s="7">
        <v>19657</v>
      </c>
      <c r="B3544">
        <v>24.35</v>
      </c>
      <c r="E3544" s="1">
        <f t="shared" si="119"/>
        <v>8.6992543496271502E-3</v>
      </c>
    </row>
    <row r="3545" spans="1:5" x14ac:dyDescent="0.25">
      <c r="A3545" s="7">
        <v>19650</v>
      </c>
      <c r="B3545">
        <v>24.14</v>
      </c>
      <c r="E3545" s="1">
        <f t="shared" si="119"/>
        <v>2.0287404902789463E-2</v>
      </c>
    </row>
    <row r="3546" spans="1:5" x14ac:dyDescent="0.25">
      <c r="A3546" s="7">
        <v>19643</v>
      </c>
      <c r="B3546">
        <v>23.66</v>
      </c>
      <c r="E3546" s="1">
        <f t="shared" si="119"/>
        <v>2.9673590504450953E-3</v>
      </c>
    </row>
    <row r="3547" spans="1:5" x14ac:dyDescent="0.25">
      <c r="A3547" s="7">
        <v>19636</v>
      </c>
      <c r="B3547">
        <v>23.59</v>
      </c>
      <c r="E3547" s="1">
        <f t="shared" si="119"/>
        <v>1.2446351931330479E-2</v>
      </c>
    </row>
    <row r="3548" spans="1:5" x14ac:dyDescent="0.25">
      <c r="A3548" s="7">
        <v>19629</v>
      </c>
      <c r="B3548">
        <v>23.3</v>
      </c>
      <c r="E3548" s="1">
        <f t="shared" si="119"/>
        <v>-2.713987473903956E-2</v>
      </c>
    </row>
    <row r="3549" spans="1:5" x14ac:dyDescent="0.25">
      <c r="A3549" s="7">
        <v>19622</v>
      </c>
      <c r="B3549">
        <v>23.95</v>
      </c>
      <c r="E3549" s="1">
        <f t="shared" si="119"/>
        <v>3.5004321521175497E-2</v>
      </c>
    </row>
    <row r="3550" spans="1:5" x14ac:dyDescent="0.25">
      <c r="A3550" s="7">
        <v>19615</v>
      </c>
      <c r="B3550">
        <v>23.14</v>
      </c>
      <c r="E3550" s="1">
        <f t="shared" si="119"/>
        <v>-1.8243529910903722E-2</v>
      </c>
    </row>
    <row r="3551" spans="1:5" x14ac:dyDescent="0.25">
      <c r="A3551" s="7">
        <v>19608</v>
      </c>
      <c r="B3551">
        <v>23.57</v>
      </c>
      <c r="E3551" s="1">
        <f t="shared" si="119"/>
        <v>-7.1609098567817497E-3</v>
      </c>
    </row>
    <row r="3552" spans="1:5" x14ac:dyDescent="0.25">
      <c r="A3552" s="7">
        <v>19601</v>
      </c>
      <c r="B3552">
        <v>23.74</v>
      </c>
      <c r="E3552" s="1">
        <f t="shared" si="119"/>
        <v>-2.5051334702258843E-2</v>
      </c>
    </row>
    <row r="3553" spans="1:5" x14ac:dyDescent="0.25">
      <c r="A3553" s="7">
        <v>19594</v>
      </c>
      <c r="B3553">
        <v>24.35</v>
      </c>
      <c r="E3553" s="1">
        <f t="shared" si="119"/>
        <v>-1.0966693744922762E-2</v>
      </c>
    </row>
    <row r="3554" spans="1:5" x14ac:dyDescent="0.25">
      <c r="A3554" s="7">
        <v>19587</v>
      </c>
      <c r="B3554">
        <v>24.62</v>
      </c>
      <c r="E3554" s="1">
        <f t="shared" si="119"/>
        <v>-6.4568200161420064E-3</v>
      </c>
    </row>
    <row r="3555" spans="1:5" x14ac:dyDescent="0.25">
      <c r="A3555" s="7">
        <v>19580</v>
      </c>
      <c r="B3555">
        <v>24.78</v>
      </c>
      <c r="E3555" s="1">
        <f t="shared" si="119"/>
        <v>1.2121212121212199E-3</v>
      </c>
    </row>
    <row r="3556" spans="1:5" x14ac:dyDescent="0.25">
      <c r="A3556" s="7">
        <v>19573</v>
      </c>
      <c r="B3556">
        <v>24.75</v>
      </c>
      <c r="E3556" s="1">
        <f t="shared" si="119"/>
        <v>2.1460998761865469E-2</v>
      </c>
    </row>
    <row r="3557" spans="1:5" x14ac:dyDescent="0.25">
      <c r="A3557" s="7">
        <v>19566</v>
      </c>
      <c r="B3557">
        <v>24.23</v>
      </c>
      <c r="E3557" s="1">
        <f t="shared" si="119"/>
        <v>-4.9281314168377888E-3</v>
      </c>
    </row>
    <row r="3558" spans="1:5" x14ac:dyDescent="0.25">
      <c r="A3558" s="7">
        <v>19559</v>
      </c>
      <c r="B3558">
        <v>24.35</v>
      </c>
      <c r="E3558" s="1">
        <f t="shared" si="119"/>
        <v>-2.4580090126996579E-3</v>
      </c>
    </row>
    <row r="3559" spans="1:5" x14ac:dyDescent="0.25">
      <c r="A3559" s="7">
        <v>19552</v>
      </c>
      <c r="B3559">
        <v>24.41</v>
      </c>
      <c r="E3559" s="1">
        <f t="shared" si="119"/>
        <v>2.0525451559934016E-3</v>
      </c>
    </row>
    <row r="3560" spans="1:5" x14ac:dyDescent="0.25">
      <c r="A3560" s="7">
        <v>19545</v>
      </c>
      <c r="B3560">
        <v>24.36</v>
      </c>
      <c r="E3560" s="1">
        <f t="shared" si="119"/>
        <v>6.1957868649318293E-3</v>
      </c>
    </row>
    <row r="3561" spans="1:5" x14ac:dyDescent="0.25">
      <c r="A3561" s="7">
        <v>19538</v>
      </c>
      <c r="B3561">
        <v>24.21</v>
      </c>
      <c r="E3561" s="1">
        <f t="shared" si="119"/>
        <v>1.5520134228187876E-2</v>
      </c>
    </row>
    <row r="3562" spans="1:5" x14ac:dyDescent="0.25">
      <c r="A3562" s="7">
        <v>19531</v>
      </c>
      <c r="B3562">
        <v>23.84</v>
      </c>
      <c r="E3562" s="1">
        <f t="shared" si="119"/>
        <v>8.3963056255242918E-4</v>
      </c>
    </row>
    <row r="3563" spans="1:5" x14ac:dyDescent="0.25">
      <c r="A3563" s="7">
        <v>19524</v>
      </c>
      <c r="B3563">
        <v>23.82</v>
      </c>
      <c r="E3563" s="1">
        <f t="shared" si="119"/>
        <v>-1.1207970112079635E-2</v>
      </c>
    </row>
    <row r="3564" spans="1:5" x14ac:dyDescent="0.25">
      <c r="A3564" s="7">
        <v>19517</v>
      </c>
      <c r="B3564">
        <v>24.09</v>
      </c>
      <c r="E3564" s="1">
        <f t="shared" si="119"/>
        <v>-1.8337408312958381E-2</v>
      </c>
    </row>
    <row r="3565" spans="1:5" x14ac:dyDescent="0.25">
      <c r="A3565" s="7">
        <v>19510</v>
      </c>
      <c r="B3565">
        <v>24.54</v>
      </c>
      <c r="E3565" s="1">
        <f t="shared" si="119"/>
        <v>-1.9576508190171871E-2</v>
      </c>
    </row>
    <row r="3566" spans="1:5" x14ac:dyDescent="0.25">
      <c r="A3566" s="7">
        <v>19503</v>
      </c>
      <c r="B3566">
        <v>25.03</v>
      </c>
      <c r="E3566" s="1">
        <f t="shared" si="119"/>
        <v>7.6489533011272481E-3</v>
      </c>
    </row>
    <row r="3567" spans="1:5" x14ac:dyDescent="0.25">
      <c r="A3567" s="7">
        <v>19496</v>
      </c>
      <c r="B3567">
        <v>24.84</v>
      </c>
      <c r="E3567" s="1">
        <f t="shared" si="119"/>
        <v>-4.8076923076924016E-3</v>
      </c>
    </row>
    <row r="3568" spans="1:5" x14ac:dyDescent="0.25">
      <c r="A3568" s="7">
        <v>19489</v>
      </c>
      <c r="B3568">
        <v>24.96</v>
      </c>
      <c r="E3568" s="1">
        <f t="shared" si="119"/>
        <v>9.3004448038820353E-3</v>
      </c>
    </row>
    <row r="3569" spans="1:5" x14ac:dyDescent="0.25">
      <c r="A3569" s="7">
        <v>19482</v>
      </c>
      <c r="B3569">
        <v>24.73</v>
      </c>
      <c r="E3569" s="1">
        <f t="shared" si="119"/>
        <v>2.1900826446280997E-2</v>
      </c>
    </row>
    <row r="3570" spans="1:5" x14ac:dyDescent="0.25">
      <c r="A3570" s="7">
        <v>19475</v>
      </c>
      <c r="B3570">
        <v>24.2</v>
      </c>
      <c r="E3570" s="1">
        <f t="shared" si="119"/>
        <v>-1.7059301380991099E-2</v>
      </c>
    </row>
    <row r="3571" spans="1:5" x14ac:dyDescent="0.25">
      <c r="A3571" s="7">
        <v>19468</v>
      </c>
      <c r="B3571">
        <v>24.62</v>
      </c>
      <c r="E3571" s="1">
        <f t="shared" si="119"/>
        <v>-8.058017727638922E-3</v>
      </c>
    </row>
    <row r="3572" spans="1:5" x14ac:dyDescent="0.25">
      <c r="A3572" s="7">
        <v>19461</v>
      </c>
      <c r="B3572">
        <v>24.82</v>
      </c>
      <c r="E3572" s="1">
        <f t="shared" si="119"/>
        <v>-1.6250495441934243E-2</v>
      </c>
    </row>
    <row r="3573" spans="1:5" x14ac:dyDescent="0.25">
      <c r="A3573" s="7">
        <v>19454</v>
      </c>
      <c r="B3573">
        <v>25.23</v>
      </c>
      <c r="E3573" s="1">
        <f t="shared" si="119"/>
        <v>-2.9242016160061501E-2</v>
      </c>
    </row>
    <row r="3574" spans="1:5" x14ac:dyDescent="0.25">
      <c r="A3574" s="7">
        <v>19447</v>
      </c>
      <c r="B3574">
        <v>25.99</v>
      </c>
      <c r="E3574" s="1">
        <f t="shared" si="119"/>
        <v>-7.257448433919067E-3</v>
      </c>
    </row>
    <row r="3575" spans="1:5" x14ac:dyDescent="0.25">
      <c r="A3575" s="7">
        <v>19440</v>
      </c>
      <c r="B3575">
        <v>26.18</v>
      </c>
      <c r="E3575" s="1">
        <f t="shared" si="119"/>
        <v>0</v>
      </c>
    </row>
    <row r="3576" spans="1:5" x14ac:dyDescent="0.25">
      <c r="A3576" s="7">
        <v>19433</v>
      </c>
      <c r="B3576">
        <v>26.18</v>
      </c>
      <c r="E3576" s="1">
        <f t="shared" si="119"/>
        <v>1.3157894736842035E-2</v>
      </c>
    </row>
    <row r="3577" spans="1:5" x14ac:dyDescent="0.25">
      <c r="A3577" s="7">
        <v>19426</v>
      </c>
      <c r="B3577">
        <v>25.84</v>
      </c>
      <c r="E3577" s="1">
        <f t="shared" si="119"/>
        <v>-2.3166023166022454E-3</v>
      </c>
    </row>
    <row r="3578" spans="1:5" x14ac:dyDescent="0.25">
      <c r="A3578" s="7">
        <v>19419</v>
      </c>
      <c r="B3578">
        <v>25.9</v>
      </c>
      <c r="E3578" s="1">
        <f t="shared" si="119"/>
        <v>1.0534529847834539E-2</v>
      </c>
    </row>
    <row r="3579" spans="1:5" x14ac:dyDescent="0.25">
      <c r="A3579" s="7">
        <v>19412</v>
      </c>
      <c r="B3579">
        <v>25.63</v>
      </c>
      <c r="E3579" s="1">
        <f t="shared" si="119"/>
        <v>-4.2735042735042583E-3</v>
      </c>
    </row>
    <row r="3580" spans="1:5" x14ac:dyDescent="0.25">
      <c r="A3580" s="7">
        <v>19405</v>
      </c>
      <c r="B3580">
        <v>25.74</v>
      </c>
      <c r="E3580" s="1">
        <f t="shared" si="119"/>
        <v>-2.7121270825262167E-3</v>
      </c>
    </row>
    <row r="3581" spans="1:5" x14ac:dyDescent="0.25">
      <c r="A3581" s="7">
        <v>19398</v>
      </c>
      <c r="B3581">
        <v>25.81</v>
      </c>
      <c r="E3581" s="1">
        <f t="shared" si="119"/>
        <v>-2.1607278241091765E-2</v>
      </c>
    </row>
    <row r="3582" spans="1:5" x14ac:dyDescent="0.25">
      <c r="A3582" s="7">
        <v>19391</v>
      </c>
      <c r="B3582">
        <v>26.38</v>
      </c>
      <c r="E3582" s="1">
        <f t="shared" si="119"/>
        <v>1.1891062523973872E-2</v>
      </c>
    </row>
    <row r="3583" spans="1:5" x14ac:dyDescent="0.25">
      <c r="A3583" s="7">
        <v>19384</v>
      </c>
      <c r="B3583">
        <v>26.07</v>
      </c>
      <c r="E3583" s="1">
        <f t="shared" si="119"/>
        <v>1.9215987701768356E-3</v>
      </c>
    </row>
    <row r="3584" spans="1:5" x14ac:dyDescent="0.25">
      <c r="A3584" s="7">
        <v>19377</v>
      </c>
      <c r="B3584">
        <v>26.02</v>
      </c>
      <c r="E3584" s="1">
        <f t="shared" si="119"/>
        <v>-2.3006134969324465E-3</v>
      </c>
    </row>
    <row r="3585" spans="1:5" x14ac:dyDescent="0.25">
      <c r="A3585" s="7">
        <v>19370</v>
      </c>
      <c r="B3585">
        <v>26.08</v>
      </c>
      <c r="E3585" s="1">
        <f t="shared" si="119"/>
        <v>-1.7332328560663135E-2</v>
      </c>
    </row>
    <row r="3586" spans="1:5" x14ac:dyDescent="0.25">
      <c r="A3586" s="7">
        <v>19363</v>
      </c>
      <c r="B3586">
        <v>26.54</v>
      </c>
      <c r="E3586" s="1">
        <f t="shared" si="119"/>
        <v>1.1047619047618973E-2</v>
      </c>
    </row>
    <row r="3587" spans="1:5" x14ac:dyDescent="0.25">
      <c r="A3587" s="7">
        <v>19356</v>
      </c>
      <c r="B3587">
        <v>26.25</v>
      </c>
      <c r="E3587" s="1">
        <f t="shared" ref="E3587:E3650" si="120">B3587/B3588-1</f>
        <v>3.8240917782026429E-3</v>
      </c>
    </row>
    <row r="3588" spans="1:5" x14ac:dyDescent="0.25">
      <c r="A3588" s="7">
        <v>19349</v>
      </c>
      <c r="B3588">
        <v>26.15</v>
      </c>
      <c r="E3588" s="1">
        <f t="shared" si="120"/>
        <v>4.2242703533026393E-3</v>
      </c>
    </row>
    <row r="3589" spans="1:5" x14ac:dyDescent="0.25">
      <c r="A3589" s="7">
        <v>19342</v>
      </c>
      <c r="B3589">
        <v>26.04</v>
      </c>
      <c r="E3589" s="1">
        <f t="shared" si="120"/>
        <v>1.6393442622950838E-2</v>
      </c>
    </row>
    <row r="3590" spans="1:5" x14ac:dyDescent="0.25">
      <c r="A3590" s="7">
        <v>19335</v>
      </c>
      <c r="B3590">
        <v>25.62</v>
      </c>
      <c r="E3590" s="1">
        <f t="shared" si="120"/>
        <v>-1.5588464536242519E-3</v>
      </c>
    </row>
    <row r="3591" spans="1:5" x14ac:dyDescent="0.25">
      <c r="A3591" s="7">
        <v>19328</v>
      </c>
      <c r="B3591">
        <v>25.66</v>
      </c>
      <c r="E3591" s="1">
        <f t="shared" si="120"/>
        <v>1.543332014246146E-2</v>
      </c>
    </row>
    <row r="3592" spans="1:5" x14ac:dyDescent="0.25">
      <c r="A3592" s="7">
        <v>19321</v>
      </c>
      <c r="B3592">
        <v>25.27</v>
      </c>
      <c r="E3592" s="1">
        <f t="shared" si="120"/>
        <v>2.1010101010100923E-2</v>
      </c>
    </row>
    <row r="3593" spans="1:5" x14ac:dyDescent="0.25">
      <c r="A3593" s="7">
        <v>19314</v>
      </c>
      <c r="B3593">
        <v>24.75</v>
      </c>
      <c r="E3593" s="1">
        <f t="shared" si="120"/>
        <v>-1.210653753026647E-3</v>
      </c>
    </row>
    <row r="3594" spans="1:5" x14ac:dyDescent="0.25">
      <c r="A3594" s="7">
        <v>19307</v>
      </c>
      <c r="B3594">
        <v>24.78</v>
      </c>
      <c r="E3594" s="1">
        <f t="shared" si="120"/>
        <v>1.0603588907014849E-2</v>
      </c>
    </row>
    <row r="3595" spans="1:5" x14ac:dyDescent="0.25">
      <c r="A3595" s="7">
        <v>19300</v>
      </c>
      <c r="B3595">
        <v>24.52</v>
      </c>
      <c r="E3595" s="1">
        <f t="shared" si="120"/>
        <v>2.0391177694548457E-2</v>
      </c>
    </row>
    <row r="3596" spans="1:5" x14ac:dyDescent="0.25">
      <c r="A3596" s="7">
        <v>19293</v>
      </c>
      <c r="B3596">
        <v>24.03</v>
      </c>
      <c r="E3596" s="1">
        <f t="shared" si="120"/>
        <v>-7.024793388429651E-3</v>
      </c>
    </row>
    <row r="3597" spans="1:5" x14ac:dyDescent="0.25">
      <c r="A3597" s="7">
        <v>19286</v>
      </c>
      <c r="B3597">
        <v>24.2</v>
      </c>
      <c r="E3597" s="1">
        <f t="shared" si="120"/>
        <v>-1.4256619144602856E-2</v>
      </c>
    </row>
    <row r="3598" spans="1:5" x14ac:dyDescent="0.25">
      <c r="A3598" s="7">
        <v>19279</v>
      </c>
      <c r="B3598">
        <v>24.55</v>
      </c>
      <c r="E3598" s="1">
        <f t="shared" si="120"/>
        <v>2.0408163265306367E-3</v>
      </c>
    </row>
    <row r="3599" spans="1:5" x14ac:dyDescent="0.25">
      <c r="A3599" s="7">
        <v>19272</v>
      </c>
      <c r="B3599">
        <v>24.5</v>
      </c>
      <c r="E3599" s="1">
        <f t="shared" si="120"/>
        <v>-9.3004448038819243E-3</v>
      </c>
    </row>
    <row r="3600" spans="1:5" x14ac:dyDescent="0.25">
      <c r="A3600" s="7">
        <v>19265</v>
      </c>
      <c r="B3600">
        <v>24.73</v>
      </c>
      <c r="E3600" s="1">
        <f t="shared" si="120"/>
        <v>6.5120065120065629E-3</v>
      </c>
    </row>
    <row r="3601" spans="1:5" x14ac:dyDescent="0.25">
      <c r="A3601" s="7">
        <v>19258</v>
      </c>
      <c r="B3601">
        <v>24.57</v>
      </c>
      <c r="E3601" s="1">
        <f t="shared" si="120"/>
        <v>-5.6657223796033884E-3</v>
      </c>
    </row>
    <row r="3602" spans="1:5" x14ac:dyDescent="0.25">
      <c r="A3602" s="7">
        <v>19251</v>
      </c>
      <c r="B3602">
        <v>24.71</v>
      </c>
      <c r="E3602" s="1">
        <f t="shared" si="120"/>
        <v>-1.9833399444664779E-2</v>
      </c>
    </row>
    <row r="3603" spans="1:5" x14ac:dyDescent="0.25">
      <c r="A3603" s="7">
        <v>19244</v>
      </c>
      <c r="B3603">
        <v>25.21</v>
      </c>
      <c r="E3603" s="1">
        <f t="shared" si="120"/>
        <v>7.1913703555732678E-3</v>
      </c>
    </row>
    <row r="3604" spans="1:5" x14ac:dyDescent="0.25">
      <c r="A3604" s="7">
        <v>19237</v>
      </c>
      <c r="B3604">
        <v>25.03</v>
      </c>
      <c r="E3604" s="1">
        <f t="shared" si="120"/>
        <v>1.6006402561026256E-3</v>
      </c>
    </row>
    <row r="3605" spans="1:5" x14ac:dyDescent="0.25">
      <c r="A3605" s="7">
        <v>19230</v>
      </c>
      <c r="B3605">
        <v>24.99</v>
      </c>
      <c r="E3605" s="1">
        <f t="shared" si="120"/>
        <v>-8.3333333333334147E-3</v>
      </c>
    </row>
    <row r="3606" spans="1:5" x14ac:dyDescent="0.25">
      <c r="A3606" s="7">
        <v>19223</v>
      </c>
      <c r="B3606">
        <v>25.2</v>
      </c>
      <c r="E3606" s="1">
        <f t="shared" si="120"/>
        <v>-1.3698630136986356E-2</v>
      </c>
    </row>
    <row r="3607" spans="1:5" x14ac:dyDescent="0.25">
      <c r="A3607" s="7">
        <v>19216</v>
      </c>
      <c r="B3607">
        <v>25.55</v>
      </c>
      <c r="E3607" s="1">
        <f t="shared" si="120"/>
        <v>3.9292730844793233E-3</v>
      </c>
    </row>
    <row r="3608" spans="1:5" x14ac:dyDescent="0.25">
      <c r="A3608" s="7">
        <v>19209</v>
      </c>
      <c r="B3608">
        <v>25.45</v>
      </c>
      <c r="E3608" s="1">
        <f t="shared" si="120"/>
        <v>1.152623211446735E-2</v>
      </c>
    </row>
    <row r="3609" spans="1:5" x14ac:dyDescent="0.25">
      <c r="A3609" s="7">
        <v>19202</v>
      </c>
      <c r="B3609">
        <v>25.16</v>
      </c>
      <c r="E3609" s="1">
        <f t="shared" si="120"/>
        <v>1.247484909456742E-2</v>
      </c>
    </row>
    <row r="3610" spans="1:5" x14ac:dyDescent="0.25">
      <c r="A3610" s="7">
        <v>19195</v>
      </c>
      <c r="B3610">
        <v>24.85</v>
      </c>
      <c r="E3610" s="1">
        <f t="shared" si="120"/>
        <v>-5.2041633306645352E-3</v>
      </c>
    </row>
    <row r="3611" spans="1:5" x14ac:dyDescent="0.25">
      <c r="A3611" s="7">
        <v>19188</v>
      </c>
      <c r="B3611">
        <v>24.98</v>
      </c>
      <c r="E3611" s="1">
        <f t="shared" si="120"/>
        <v>-2.7944111776446734E-3</v>
      </c>
    </row>
    <row r="3612" spans="1:5" x14ac:dyDescent="0.25">
      <c r="A3612" s="7">
        <v>19181</v>
      </c>
      <c r="B3612">
        <v>25.05</v>
      </c>
      <c r="E3612" s="1">
        <f t="shared" si="120"/>
        <v>8.8602496979461876E-3</v>
      </c>
    </row>
    <row r="3613" spans="1:5" x14ac:dyDescent="0.25">
      <c r="A3613" s="7">
        <v>19174</v>
      </c>
      <c r="B3613">
        <v>24.83</v>
      </c>
      <c r="E3613" s="1">
        <f t="shared" si="120"/>
        <v>9.7600650671003653E-3</v>
      </c>
    </row>
    <row r="3614" spans="1:5" x14ac:dyDescent="0.25">
      <c r="A3614" s="7">
        <v>19167</v>
      </c>
      <c r="B3614">
        <v>24.59</v>
      </c>
      <c r="E3614" s="1">
        <f t="shared" si="120"/>
        <v>9.0274928190396952E-3</v>
      </c>
    </row>
    <row r="3615" spans="1:5" x14ac:dyDescent="0.25">
      <c r="A3615" s="7">
        <v>19160</v>
      </c>
      <c r="B3615">
        <v>24.37</v>
      </c>
      <c r="E3615" s="1">
        <f t="shared" si="120"/>
        <v>4.5342126957954587E-3</v>
      </c>
    </row>
    <row r="3616" spans="1:5" x14ac:dyDescent="0.25">
      <c r="A3616" s="7">
        <v>19153</v>
      </c>
      <c r="B3616">
        <v>24.26</v>
      </c>
      <c r="E3616" s="1">
        <f t="shared" si="120"/>
        <v>1.67644593461862E-2</v>
      </c>
    </row>
    <row r="3617" spans="1:5" x14ac:dyDescent="0.25">
      <c r="A3617" s="7">
        <v>19146</v>
      </c>
      <c r="B3617">
        <v>23.86</v>
      </c>
      <c r="E3617" s="1">
        <f t="shared" si="120"/>
        <v>-1.2557555462536785E-3</v>
      </c>
    </row>
    <row r="3618" spans="1:5" x14ac:dyDescent="0.25">
      <c r="A3618" s="7">
        <v>19139</v>
      </c>
      <c r="B3618">
        <v>23.89</v>
      </c>
      <c r="E3618" s="1">
        <f t="shared" si="120"/>
        <v>1.4006791171477184E-2</v>
      </c>
    </row>
    <row r="3619" spans="1:5" x14ac:dyDescent="0.25">
      <c r="A3619" s="7">
        <v>19132</v>
      </c>
      <c r="B3619">
        <v>23.56</v>
      </c>
      <c r="E3619" s="1">
        <f t="shared" si="120"/>
        <v>-1.0084033613445453E-2</v>
      </c>
    </row>
    <row r="3620" spans="1:5" x14ac:dyDescent="0.25">
      <c r="A3620" s="7">
        <v>19125</v>
      </c>
      <c r="B3620">
        <v>23.8</v>
      </c>
      <c r="E3620" s="1">
        <f t="shared" si="120"/>
        <v>8.9020771513352859E-3</v>
      </c>
    </row>
    <row r="3621" spans="1:5" x14ac:dyDescent="0.25">
      <c r="A3621" s="7">
        <v>19118</v>
      </c>
      <c r="B3621">
        <v>23.59</v>
      </c>
      <c r="E3621" s="1">
        <f t="shared" si="120"/>
        <v>4.240882103478949E-4</v>
      </c>
    </row>
    <row r="3622" spans="1:5" x14ac:dyDescent="0.25">
      <c r="A3622" s="7">
        <v>19111</v>
      </c>
      <c r="B3622">
        <v>23.58</v>
      </c>
      <c r="E3622" s="1">
        <f t="shared" si="120"/>
        <v>2.9774564015310201E-3</v>
      </c>
    </row>
    <row r="3623" spans="1:5" x14ac:dyDescent="0.25">
      <c r="A3623" s="7">
        <v>19104</v>
      </c>
      <c r="B3623">
        <v>23.51</v>
      </c>
      <c r="E3623" s="1">
        <f t="shared" si="120"/>
        <v>-2.6501035196687228E-2</v>
      </c>
    </row>
    <row r="3624" spans="1:5" x14ac:dyDescent="0.25">
      <c r="A3624" s="7">
        <v>19097</v>
      </c>
      <c r="B3624">
        <v>24.15</v>
      </c>
      <c r="E3624" s="1">
        <f t="shared" si="120"/>
        <v>6.2499999999998668E-3</v>
      </c>
    </row>
    <row r="3625" spans="1:5" x14ac:dyDescent="0.25">
      <c r="A3625" s="7">
        <v>19090</v>
      </c>
      <c r="B3625">
        <v>24</v>
      </c>
      <c r="E3625" s="1">
        <f t="shared" si="120"/>
        <v>-1.396877567789645E-2</v>
      </c>
    </row>
    <row r="3626" spans="1:5" x14ac:dyDescent="0.25">
      <c r="A3626" s="7">
        <v>19083</v>
      </c>
      <c r="B3626">
        <v>24.34</v>
      </c>
      <c r="E3626" s="1">
        <f t="shared" si="120"/>
        <v>1.6708437761069339E-2</v>
      </c>
    </row>
    <row r="3627" spans="1:5" x14ac:dyDescent="0.25">
      <c r="A3627" s="7">
        <v>19076</v>
      </c>
      <c r="B3627">
        <v>23.94</v>
      </c>
      <c r="E3627" s="1">
        <f t="shared" si="120"/>
        <v>4.6160302140161313E-3</v>
      </c>
    </row>
    <row r="3628" spans="1:5" x14ac:dyDescent="0.25">
      <c r="A3628" s="7">
        <v>19069</v>
      </c>
      <c r="B3628">
        <v>23.83</v>
      </c>
      <c r="E3628" s="1">
        <f t="shared" si="120"/>
        <v>2.5241901556583013E-3</v>
      </c>
    </row>
    <row r="3629" spans="1:5" x14ac:dyDescent="0.25">
      <c r="A3629" s="7">
        <v>19062</v>
      </c>
      <c r="B3629">
        <v>23.77</v>
      </c>
      <c r="E3629" s="1">
        <f t="shared" si="120"/>
        <v>2.1048109965635664E-2</v>
      </c>
    </row>
    <row r="3630" spans="1:5" x14ac:dyDescent="0.25">
      <c r="A3630" s="7">
        <v>19055</v>
      </c>
      <c r="B3630">
        <v>23.28</v>
      </c>
      <c r="E3630" s="1">
        <f t="shared" si="120"/>
        <v>-3.424657534246478E-3</v>
      </c>
    </row>
    <row r="3631" spans="1:5" x14ac:dyDescent="0.25">
      <c r="A3631" s="7">
        <v>19048</v>
      </c>
      <c r="B3631">
        <v>23.36</v>
      </c>
      <c r="E3631" s="1">
        <f t="shared" si="120"/>
        <v>-2.0134228187919434E-2</v>
      </c>
    </row>
    <row r="3632" spans="1:5" x14ac:dyDescent="0.25">
      <c r="A3632" s="7">
        <v>19041</v>
      </c>
      <c r="B3632">
        <v>23.84</v>
      </c>
      <c r="E3632" s="1">
        <f t="shared" si="120"/>
        <v>-1.690721649484539E-2</v>
      </c>
    </row>
    <row r="3633" spans="1:5" x14ac:dyDescent="0.25">
      <c r="A3633" s="7">
        <v>19034</v>
      </c>
      <c r="B3633">
        <v>24.25</v>
      </c>
      <c r="E3633" s="1">
        <f t="shared" si="120"/>
        <v>-6.5546907005326061E-3</v>
      </c>
    </row>
    <row r="3634" spans="1:5" x14ac:dyDescent="0.25">
      <c r="A3634" s="7">
        <v>19027</v>
      </c>
      <c r="B3634">
        <v>24.41</v>
      </c>
      <c r="E3634" s="1">
        <f t="shared" si="120"/>
        <v>-7.3200488003253295E-3</v>
      </c>
    </row>
    <row r="3635" spans="1:5" x14ac:dyDescent="0.25">
      <c r="A3635" s="7">
        <v>19020</v>
      </c>
      <c r="B3635">
        <v>24.59</v>
      </c>
      <c r="E3635" s="1">
        <f t="shared" si="120"/>
        <v>1.0686395396629633E-2</v>
      </c>
    </row>
    <row r="3636" spans="1:5" x14ac:dyDescent="0.25">
      <c r="A3636" s="7">
        <v>19013</v>
      </c>
      <c r="B3636">
        <v>24.33</v>
      </c>
      <c r="E3636" s="1">
        <f t="shared" si="120"/>
        <v>1.122194513715713E-2</v>
      </c>
    </row>
    <row r="3637" spans="1:5" x14ac:dyDescent="0.25">
      <c r="A3637" s="7">
        <v>19006</v>
      </c>
      <c r="B3637">
        <v>24.06</v>
      </c>
      <c r="E3637" s="1">
        <f t="shared" si="120"/>
        <v>5.0125313283206907E-3</v>
      </c>
    </row>
    <row r="3638" spans="1:5" x14ac:dyDescent="0.25">
      <c r="A3638" s="7">
        <v>18999</v>
      </c>
      <c r="B3638">
        <v>23.94</v>
      </c>
      <c r="E3638" s="1">
        <f t="shared" si="120"/>
        <v>1.0552975939214893E-2</v>
      </c>
    </row>
    <row r="3639" spans="1:5" x14ac:dyDescent="0.25">
      <c r="A3639" s="7">
        <v>18992</v>
      </c>
      <c r="B3639">
        <v>23.69</v>
      </c>
      <c r="E3639" s="1">
        <f t="shared" si="120"/>
        <v>6.799830004249996E-3</v>
      </c>
    </row>
    <row r="3640" spans="1:5" x14ac:dyDescent="0.25">
      <c r="A3640" s="7">
        <v>18985</v>
      </c>
      <c r="B3640">
        <v>23.53</v>
      </c>
      <c r="E3640" s="1">
        <f t="shared" si="120"/>
        <v>7.2773972602739878E-3</v>
      </c>
    </row>
    <row r="3641" spans="1:5" x14ac:dyDescent="0.25">
      <c r="A3641" s="7">
        <v>18978</v>
      </c>
      <c r="B3641">
        <v>23.36</v>
      </c>
      <c r="E3641" s="1">
        <f t="shared" si="120"/>
        <v>-2.1358393848782686E-3</v>
      </c>
    </row>
    <row r="3642" spans="1:5" x14ac:dyDescent="0.25">
      <c r="A3642" s="7">
        <v>18971</v>
      </c>
      <c r="B3642">
        <v>23.41</v>
      </c>
      <c r="E3642" s="1">
        <f t="shared" si="120"/>
        <v>2.048823016564949E-2</v>
      </c>
    </row>
    <row r="3643" spans="1:5" x14ac:dyDescent="0.25">
      <c r="A3643" s="7">
        <v>18964</v>
      </c>
      <c r="B3643">
        <v>22.94</v>
      </c>
      <c r="E3643" s="1">
        <f t="shared" si="120"/>
        <v>2.8699551569506765E-2</v>
      </c>
    </row>
    <row r="3644" spans="1:5" x14ac:dyDescent="0.25">
      <c r="A3644" s="7">
        <v>18957</v>
      </c>
      <c r="B3644">
        <v>22.3</v>
      </c>
      <c r="E3644" s="1">
        <f t="shared" si="120"/>
        <v>-2.3642732049036774E-2</v>
      </c>
    </row>
    <row r="3645" spans="1:5" x14ac:dyDescent="0.25">
      <c r="A3645" s="7">
        <v>18950</v>
      </c>
      <c r="B3645">
        <v>22.84</v>
      </c>
      <c r="E3645" s="1">
        <f t="shared" si="120"/>
        <v>-2.1843599825251969E-3</v>
      </c>
    </row>
    <row r="3646" spans="1:5" x14ac:dyDescent="0.25">
      <c r="A3646" s="7">
        <v>18943</v>
      </c>
      <c r="B3646">
        <v>22.89</v>
      </c>
      <c r="E3646" s="1">
        <f t="shared" si="120"/>
        <v>6.5963060686016206E-3</v>
      </c>
    </row>
    <row r="3647" spans="1:5" x14ac:dyDescent="0.25">
      <c r="A3647" s="7">
        <v>18936</v>
      </c>
      <c r="B3647">
        <v>22.74</v>
      </c>
      <c r="E3647" s="1">
        <f t="shared" si="120"/>
        <v>1.2917594654788367E-2</v>
      </c>
    </row>
    <row r="3648" spans="1:5" x14ac:dyDescent="0.25">
      <c r="A3648" s="7">
        <v>18929</v>
      </c>
      <c r="B3648">
        <v>22.45</v>
      </c>
      <c r="E3648" s="1">
        <f t="shared" si="120"/>
        <v>-2.9399048854301779E-2</v>
      </c>
    </row>
    <row r="3649" spans="1:5" x14ac:dyDescent="0.25">
      <c r="A3649" s="7">
        <v>18922</v>
      </c>
      <c r="B3649">
        <v>23.13</v>
      </c>
      <c r="E3649" s="1">
        <f t="shared" si="120"/>
        <v>-2.8151260504201803E-2</v>
      </c>
    </row>
    <row r="3650" spans="1:5" x14ac:dyDescent="0.25">
      <c r="A3650" s="7">
        <v>18915</v>
      </c>
      <c r="B3650">
        <v>23.8</v>
      </c>
      <c r="E3650" s="1">
        <f t="shared" si="120"/>
        <v>1.2620950778292617E-3</v>
      </c>
    </row>
    <row r="3651" spans="1:5" x14ac:dyDescent="0.25">
      <c r="A3651" s="7">
        <v>18908</v>
      </c>
      <c r="B3651">
        <v>23.77</v>
      </c>
      <c r="E3651" s="1">
        <f t="shared" ref="E3651:E3714" si="121">B3651/B3652-1</f>
        <v>2.1926053310403981E-2</v>
      </c>
    </row>
    <row r="3652" spans="1:5" x14ac:dyDescent="0.25">
      <c r="A3652" s="7">
        <v>18901</v>
      </c>
      <c r="B3652">
        <v>23.26</v>
      </c>
      <c r="E3652" s="1">
        <f t="shared" si="121"/>
        <v>-5.9829059829058506E-3</v>
      </c>
    </row>
    <row r="3653" spans="1:5" x14ac:dyDescent="0.25">
      <c r="A3653" s="7">
        <v>18894</v>
      </c>
      <c r="B3653">
        <v>23.4</v>
      </c>
      <c r="E3653" s="1">
        <f t="shared" si="121"/>
        <v>-1.2241452089489346E-2</v>
      </c>
    </row>
    <row r="3654" spans="1:5" x14ac:dyDescent="0.25">
      <c r="A3654" s="7">
        <v>18887</v>
      </c>
      <c r="B3654">
        <v>23.69</v>
      </c>
      <c r="E3654" s="1">
        <f t="shared" si="121"/>
        <v>6.799830004249996E-3</v>
      </c>
    </row>
    <row r="3655" spans="1:5" x14ac:dyDescent="0.25">
      <c r="A3655" s="7">
        <v>18880</v>
      </c>
      <c r="B3655">
        <v>23.53</v>
      </c>
      <c r="E3655" s="1">
        <f t="shared" si="121"/>
        <v>1.0738831615120237E-2</v>
      </c>
    </row>
    <row r="3656" spans="1:5" x14ac:dyDescent="0.25">
      <c r="A3656" s="7">
        <v>18873</v>
      </c>
      <c r="B3656">
        <v>23.28</v>
      </c>
      <c r="E3656" s="1">
        <f t="shared" si="121"/>
        <v>1.7482517482517501E-2</v>
      </c>
    </row>
    <row r="3657" spans="1:5" x14ac:dyDescent="0.25">
      <c r="A3657" s="7">
        <v>18866</v>
      </c>
      <c r="B3657">
        <v>22.88</v>
      </c>
      <c r="E3657" s="1">
        <f t="shared" si="121"/>
        <v>-2.6155187445511263E-3</v>
      </c>
    </row>
    <row r="3658" spans="1:5" x14ac:dyDescent="0.25">
      <c r="A3658" s="7">
        <v>18859</v>
      </c>
      <c r="B3658">
        <v>22.94</v>
      </c>
      <c r="E3658" s="1">
        <f t="shared" si="121"/>
        <v>6.5818341377799072E-3</v>
      </c>
    </row>
    <row r="3659" spans="1:5" x14ac:dyDescent="0.25">
      <c r="A3659" s="7">
        <v>18852</v>
      </c>
      <c r="B3659">
        <v>22.79</v>
      </c>
      <c r="E3659" s="1">
        <f t="shared" si="121"/>
        <v>-2.6258205689279057E-3</v>
      </c>
    </row>
    <row r="3660" spans="1:5" x14ac:dyDescent="0.25">
      <c r="A3660" s="7">
        <v>18845</v>
      </c>
      <c r="B3660">
        <v>22.85</v>
      </c>
      <c r="E3660" s="1">
        <f t="shared" si="121"/>
        <v>1.420328450954278E-2</v>
      </c>
    </row>
    <row r="3661" spans="1:5" x14ac:dyDescent="0.25">
      <c r="A3661" s="7">
        <v>18838</v>
      </c>
      <c r="B3661">
        <v>22.53</v>
      </c>
      <c r="E3661" s="1">
        <f t="shared" si="121"/>
        <v>2.9707495429616149E-2</v>
      </c>
    </row>
    <row r="3662" spans="1:5" x14ac:dyDescent="0.25">
      <c r="A3662" s="7">
        <v>18831</v>
      </c>
      <c r="B3662">
        <v>21.88</v>
      </c>
      <c r="E3662" s="1">
        <f t="shared" si="121"/>
        <v>-4.5495905368517775E-3</v>
      </c>
    </row>
    <row r="3663" spans="1:5" x14ac:dyDescent="0.25">
      <c r="A3663" s="7">
        <v>18824</v>
      </c>
      <c r="B3663">
        <v>21.98</v>
      </c>
      <c r="E3663" s="1">
        <f t="shared" si="121"/>
        <v>1.5711645101663674E-2</v>
      </c>
    </row>
    <row r="3664" spans="1:5" x14ac:dyDescent="0.25">
      <c r="A3664" s="7">
        <v>18817</v>
      </c>
      <c r="B3664">
        <v>21.64</v>
      </c>
      <c r="E3664" s="1">
        <f t="shared" si="121"/>
        <v>3.2442748091602969E-2</v>
      </c>
    </row>
    <row r="3665" spans="1:5" x14ac:dyDescent="0.25">
      <c r="A3665" s="7">
        <v>18810</v>
      </c>
      <c r="B3665">
        <v>20.96</v>
      </c>
      <c r="E3665" s="1">
        <f t="shared" si="121"/>
        <v>-2.7378190255220369E-2</v>
      </c>
    </row>
    <row r="3666" spans="1:5" x14ac:dyDescent="0.25">
      <c r="A3666" s="7">
        <v>18803</v>
      </c>
      <c r="B3666">
        <v>21.55</v>
      </c>
      <c r="E3666" s="1">
        <f t="shared" si="121"/>
        <v>-2.2232304900181465E-2</v>
      </c>
    </row>
    <row r="3667" spans="1:5" x14ac:dyDescent="0.25">
      <c r="A3667" s="7">
        <v>18796</v>
      </c>
      <c r="B3667">
        <v>22.04</v>
      </c>
      <c r="E3667" s="1">
        <f t="shared" si="121"/>
        <v>2.5593299208934495E-2</v>
      </c>
    </row>
    <row r="3668" spans="1:5" x14ac:dyDescent="0.25">
      <c r="A3668" s="7">
        <v>18789</v>
      </c>
      <c r="B3668">
        <v>21.49</v>
      </c>
      <c r="E3668" s="1">
        <f t="shared" si="121"/>
        <v>4.655493482308426E-4</v>
      </c>
    </row>
    <row r="3669" spans="1:5" x14ac:dyDescent="0.25">
      <c r="A3669" s="7">
        <v>18782</v>
      </c>
      <c r="B3669">
        <v>21.48</v>
      </c>
      <c r="E3669" s="1">
        <f t="shared" si="121"/>
        <v>1.8975332068311257E-2</v>
      </c>
    </row>
    <row r="3670" spans="1:5" x14ac:dyDescent="0.25">
      <c r="A3670" s="7">
        <v>18775</v>
      </c>
      <c r="B3670">
        <v>21.08</v>
      </c>
      <c r="E3670" s="1">
        <f t="shared" si="121"/>
        <v>-2.1809744779582529E-2</v>
      </c>
    </row>
    <row r="3671" spans="1:5" x14ac:dyDescent="0.25">
      <c r="A3671" s="7">
        <v>18768</v>
      </c>
      <c r="B3671">
        <v>21.55</v>
      </c>
      <c r="E3671" s="1">
        <f t="shared" si="121"/>
        <v>-3.0153015301530028E-2</v>
      </c>
    </row>
    <row r="3672" spans="1:5" x14ac:dyDescent="0.25">
      <c r="A3672" s="7">
        <v>18761</v>
      </c>
      <c r="B3672">
        <v>22.22</v>
      </c>
      <c r="E3672" s="1">
        <f t="shared" si="121"/>
        <v>-2.071397091229632E-2</v>
      </c>
    </row>
    <row r="3673" spans="1:5" x14ac:dyDescent="0.25">
      <c r="A3673" s="7">
        <v>18754</v>
      </c>
      <c r="B3673">
        <v>22.69</v>
      </c>
      <c r="E3673" s="1">
        <f t="shared" si="121"/>
        <v>1.1591618368256951E-2</v>
      </c>
    </row>
    <row r="3674" spans="1:5" x14ac:dyDescent="0.25">
      <c r="A3674" s="7">
        <v>18747</v>
      </c>
      <c r="B3674">
        <v>22.43</v>
      </c>
      <c r="E3674" s="1">
        <f t="shared" si="121"/>
        <v>1.7233560090702982E-2</v>
      </c>
    </row>
    <row r="3675" spans="1:5" x14ac:dyDescent="0.25">
      <c r="A3675" s="7">
        <v>18740</v>
      </c>
      <c r="B3675">
        <v>22.05</v>
      </c>
      <c r="E3675" s="1">
        <f t="shared" si="121"/>
        <v>-6.7567567567566877E-3</v>
      </c>
    </row>
    <row r="3676" spans="1:5" x14ac:dyDescent="0.25">
      <c r="A3676" s="7">
        <v>18733</v>
      </c>
      <c r="B3676">
        <v>22.2</v>
      </c>
      <c r="E3676" s="1">
        <f t="shared" si="121"/>
        <v>2.3985239852398532E-2</v>
      </c>
    </row>
    <row r="3677" spans="1:5" x14ac:dyDescent="0.25">
      <c r="A3677" s="7">
        <v>18726</v>
      </c>
      <c r="B3677">
        <v>21.68</v>
      </c>
      <c r="E3677" s="1">
        <f t="shared" si="121"/>
        <v>1.3084112149532867E-2</v>
      </c>
    </row>
    <row r="3678" spans="1:5" x14ac:dyDescent="0.25">
      <c r="A3678" s="7">
        <v>18719</v>
      </c>
      <c r="B3678">
        <v>21.4</v>
      </c>
      <c r="E3678" s="1">
        <f t="shared" si="121"/>
        <v>-3.26036329762458E-3</v>
      </c>
    </row>
    <row r="3679" spans="1:5" x14ac:dyDescent="0.25">
      <c r="A3679" s="7">
        <v>18712</v>
      </c>
      <c r="B3679">
        <v>21.47</v>
      </c>
      <c r="E3679" s="1">
        <f t="shared" si="121"/>
        <v>-9.2293493308722718E-3</v>
      </c>
    </row>
    <row r="3680" spans="1:5" x14ac:dyDescent="0.25">
      <c r="A3680" s="7">
        <v>18705</v>
      </c>
      <c r="B3680">
        <v>21.67</v>
      </c>
      <c r="E3680" s="1">
        <f t="shared" si="121"/>
        <v>-1.0953902327704212E-2</v>
      </c>
    </row>
    <row r="3681" spans="1:5" x14ac:dyDescent="0.25">
      <c r="A3681" s="7">
        <v>18698</v>
      </c>
      <c r="B3681">
        <v>21.91</v>
      </c>
      <c r="E3681" s="1">
        <f t="shared" si="121"/>
        <v>-1.3673655423883657E-3</v>
      </c>
    </row>
    <row r="3682" spans="1:5" x14ac:dyDescent="0.25">
      <c r="A3682" s="7">
        <v>18691</v>
      </c>
      <c r="B3682">
        <v>21.94</v>
      </c>
      <c r="E3682" s="1">
        <f t="shared" si="121"/>
        <v>-9.1074681238612065E-4</v>
      </c>
    </row>
    <row r="3683" spans="1:5" x14ac:dyDescent="0.25">
      <c r="A3683" s="7">
        <v>18684</v>
      </c>
      <c r="B3683">
        <v>21.96</v>
      </c>
      <c r="E3683" s="1">
        <f t="shared" si="121"/>
        <v>-8.5778781038373664E-3</v>
      </c>
    </row>
    <row r="3684" spans="1:5" x14ac:dyDescent="0.25">
      <c r="A3684" s="7">
        <v>18677</v>
      </c>
      <c r="B3684">
        <v>22.15</v>
      </c>
      <c r="E3684" s="1">
        <f t="shared" si="121"/>
        <v>-2.7014858171995337E-3</v>
      </c>
    </row>
    <row r="3685" spans="1:5" x14ac:dyDescent="0.25">
      <c r="A3685" s="7">
        <v>18670</v>
      </c>
      <c r="B3685">
        <v>22.21</v>
      </c>
      <c r="E3685" s="1">
        <f t="shared" si="121"/>
        <v>5.8876811594203993E-3</v>
      </c>
    </row>
    <row r="3686" spans="1:5" x14ac:dyDescent="0.25">
      <c r="A3686" s="7">
        <v>18663</v>
      </c>
      <c r="B3686">
        <v>22.08</v>
      </c>
      <c r="E3686" s="1">
        <f t="shared" si="121"/>
        <v>2.5545750116116928E-2</v>
      </c>
    </row>
    <row r="3687" spans="1:5" x14ac:dyDescent="0.25">
      <c r="A3687" s="7">
        <v>18656</v>
      </c>
      <c r="B3687">
        <v>21.53</v>
      </c>
      <c r="E3687" s="1">
        <f t="shared" si="121"/>
        <v>5.604857543204167E-3</v>
      </c>
    </row>
    <row r="3688" spans="1:5" x14ac:dyDescent="0.25">
      <c r="A3688" s="7">
        <v>18649</v>
      </c>
      <c r="B3688">
        <v>21.41</v>
      </c>
      <c r="E3688" s="1">
        <f t="shared" si="121"/>
        <v>1.4691943127961959E-2</v>
      </c>
    </row>
    <row r="3689" spans="1:5" x14ac:dyDescent="0.25">
      <c r="A3689" s="7">
        <v>18642</v>
      </c>
      <c r="B3689">
        <v>21.1</v>
      </c>
      <c r="E3689" s="1">
        <f t="shared" si="121"/>
        <v>1.053639846743315E-2</v>
      </c>
    </row>
    <row r="3690" spans="1:5" x14ac:dyDescent="0.25">
      <c r="A3690" s="7">
        <v>18635</v>
      </c>
      <c r="B3690">
        <v>20.88</v>
      </c>
      <c r="E3690" s="1">
        <f t="shared" si="121"/>
        <v>2.3027927486526156E-2</v>
      </c>
    </row>
    <row r="3691" spans="1:5" x14ac:dyDescent="0.25">
      <c r="A3691" s="7">
        <v>18628</v>
      </c>
      <c r="B3691">
        <v>20.41</v>
      </c>
      <c r="E3691" s="1">
        <f t="shared" si="121"/>
        <v>1.6940707523667164E-2</v>
      </c>
    </row>
    <row r="3692" spans="1:5" x14ac:dyDescent="0.25">
      <c r="A3692" s="7">
        <v>18621</v>
      </c>
      <c r="B3692">
        <v>20.07</v>
      </c>
      <c r="E3692" s="1">
        <f t="shared" si="121"/>
        <v>2.189409368635431E-2</v>
      </c>
    </row>
    <row r="3693" spans="1:5" x14ac:dyDescent="0.25">
      <c r="A3693" s="7">
        <v>18614</v>
      </c>
      <c r="B3693">
        <v>19.64</v>
      </c>
      <c r="E3693" s="1">
        <f t="shared" si="121"/>
        <v>7.1794871794872428E-3</v>
      </c>
    </row>
    <row r="3694" spans="1:5" x14ac:dyDescent="0.25">
      <c r="A3694" s="7">
        <v>18607</v>
      </c>
      <c r="B3694">
        <v>19.5</v>
      </c>
      <c r="E3694" s="1">
        <f t="shared" si="121"/>
        <v>-2.0470829068577334E-3</v>
      </c>
    </row>
    <row r="3695" spans="1:5" x14ac:dyDescent="0.25">
      <c r="A3695" s="7">
        <v>18600</v>
      </c>
      <c r="B3695">
        <v>19.54</v>
      </c>
      <c r="E3695" s="1">
        <f t="shared" si="121"/>
        <v>-3.6489151873767334E-2</v>
      </c>
    </row>
    <row r="3696" spans="1:5" x14ac:dyDescent="0.25">
      <c r="A3696" s="7">
        <v>18593</v>
      </c>
      <c r="B3696">
        <v>20.28</v>
      </c>
      <c r="E3696" s="1">
        <f t="shared" si="121"/>
        <v>1.6032064128256529E-2</v>
      </c>
    </row>
    <row r="3697" spans="1:5" x14ac:dyDescent="0.25">
      <c r="A3697" s="7">
        <v>18586</v>
      </c>
      <c r="B3697">
        <v>19.96</v>
      </c>
      <c r="E3697" s="1">
        <f t="shared" si="121"/>
        <v>1.0030090270811698E-3</v>
      </c>
    </row>
    <row r="3698" spans="1:5" x14ac:dyDescent="0.25">
      <c r="A3698" s="7">
        <v>18579</v>
      </c>
      <c r="B3698">
        <v>19.940000000000001</v>
      </c>
      <c r="E3698" s="1">
        <f t="shared" si="121"/>
        <v>8.0889787664306656E-3</v>
      </c>
    </row>
    <row r="3699" spans="1:5" x14ac:dyDescent="0.25">
      <c r="A3699" s="7">
        <v>18572</v>
      </c>
      <c r="B3699">
        <v>19.78</v>
      </c>
      <c r="E3699" s="1">
        <f t="shared" si="121"/>
        <v>-5.0530570995444002E-4</v>
      </c>
    </row>
    <row r="3700" spans="1:5" x14ac:dyDescent="0.25">
      <c r="A3700" s="7">
        <v>18565</v>
      </c>
      <c r="B3700">
        <v>19.79</v>
      </c>
      <c r="E3700" s="1">
        <f t="shared" si="121"/>
        <v>-1.099450274862579E-2</v>
      </c>
    </row>
    <row r="3701" spans="1:5" x14ac:dyDescent="0.25">
      <c r="A3701" s="7">
        <v>18558</v>
      </c>
      <c r="B3701">
        <v>20.010000000000002</v>
      </c>
      <c r="E3701" s="1">
        <f t="shared" si="121"/>
        <v>1.4705882352941346E-2</v>
      </c>
    </row>
    <row r="3702" spans="1:5" x14ac:dyDescent="0.25">
      <c r="A3702" s="7">
        <v>18551</v>
      </c>
      <c r="B3702">
        <v>19.72</v>
      </c>
      <c r="E3702" s="1">
        <f t="shared" si="121"/>
        <v>-2.1825396825396859E-2</v>
      </c>
    </row>
    <row r="3703" spans="1:5" x14ac:dyDescent="0.25">
      <c r="A3703" s="7">
        <v>18544</v>
      </c>
      <c r="B3703">
        <v>20.16</v>
      </c>
      <c r="E3703" s="1">
        <f t="shared" si="121"/>
        <v>3.6503856041131044E-2</v>
      </c>
    </row>
    <row r="3704" spans="1:5" x14ac:dyDescent="0.25">
      <c r="A3704" s="7">
        <v>18537</v>
      </c>
      <c r="B3704">
        <v>19.45</v>
      </c>
      <c r="E3704" s="1">
        <f t="shared" si="121"/>
        <v>5.1440329218088721E-4</v>
      </c>
    </row>
    <row r="3705" spans="1:5" x14ac:dyDescent="0.25">
      <c r="A3705" s="7">
        <v>18530</v>
      </c>
      <c r="B3705">
        <v>19.440000000000001</v>
      </c>
      <c r="E3705" s="1">
        <f t="shared" si="121"/>
        <v>7.7760497667185291E-3</v>
      </c>
    </row>
    <row r="3706" spans="1:5" x14ac:dyDescent="0.25">
      <c r="A3706" s="7">
        <v>18523</v>
      </c>
      <c r="B3706">
        <v>19.29</v>
      </c>
      <c r="E3706" s="1">
        <f t="shared" si="121"/>
        <v>2.8799999999999937E-2</v>
      </c>
    </row>
    <row r="3707" spans="1:5" x14ac:dyDescent="0.25">
      <c r="A3707" s="7">
        <v>18516</v>
      </c>
      <c r="B3707">
        <v>18.75</v>
      </c>
      <c r="E3707" s="1">
        <f t="shared" si="121"/>
        <v>1.0781671159029615E-2</v>
      </c>
    </row>
    <row r="3708" spans="1:5" x14ac:dyDescent="0.25">
      <c r="A3708" s="7">
        <v>18509</v>
      </c>
      <c r="B3708">
        <v>18.55</v>
      </c>
      <c r="E3708" s="1">
        <f t="shared" si="121"/>
        <v>5.3937432578221589E-4</v>
      </c>
    </row>
    <row r="3709" spans="1:5" x14ac:dyDescent="0.25">
      <c r="A3709" s="7">
        <v>18502</v>
      </c>
      <c r="B3709">
        <v>18.54</v>
      </c>
      <c r="E3709" s="1">
        <f t="shared" si="121"/>
        <v>-7.4946466809422407E-3</v>
      </c>
    </row>
    <row r="3710" spans="1:5" x14ac:dyDescent="0.25">
      <c r="A3710" s="7">
        <v>18495</v>
      </c>
      <c r="B3710">
        <v>18.68</v>
      </c>
      <c r="E3710" s="1">
        <f t="shared" si="121"/>
        <v>2.1881838074398141E-2</v>
      </c>
    </row>
    <row r="3711" spans="1:5" x14ac:dyDescent="0.25">
      <c r="A3711" s="7">
        <v>18488</v>
      </c>
      <c r="B3711">
        <v>18.28</v>
      </c>
      <c r="E3711" s="1">
        <f t="shared" si="121"/>
        <v>7.717750826901959E-3</v>
      </c>
    </row>
    <row r="3712" spans="1:5" x14ac:dyDescent="0.25">
      <c r="A3712" s="7">
        <v>18481</v>
      </c>
      <c r="B3712">
        <v>18.14</v>
      </c>
      <c r="E3712" s="1">
        <f t="shared" si="121"/>
        <v>2.5438100621820281E-2</v>
      </c>
    </row>
    <row r="3713" spans="1:5" x14ac:dyDescent="0.25">
      <c r="A3713" s="7">
        <v>18474</v>
      </c>
      <c r="B3713">
        <v>17.690000000000001</v>
      </c>
      <c r="E3713" s="1">
        <f t="shared" si="121"/>
        <v>5.685048322910724E-3</v>
      </c>
    </row>
    <row r="3714" spans="1:5" x14ac:dyDescent="0.25">
      <c r="A3714" s="7">
        <v>18467</v>
      </c>
      <c r="B3714">
        <v>17.59</v>
      </c>
      <c r="E3714" s="1">
        <f t="shared" si="121"/>
        <v>4.2679312388855806E-2</v>
      </c>
    </row>
    <row r="3715" spans="1:5" x14ac:dyDescent="0.25">
      <c r="A3715" s="7">
        <v>18460</v>
      </c>
      <c r="B3715">
        <v>16.87</v>
      </c>
      <c r="E3715" s="1">
        <f t="shared" ref="E3715:E3778" si="122">B3715/B3716-1</f>
        <v>-4.5274476513865292E-2</v>
      </c>
    </row>
    <row r="3716" spans="1:5" x14ac:dyDescent="0.25">
      <c r="A3716" s="7">
        <v>18453</v>
      </c>
      <c r="B3716">
        <v>17.670000000000002</v>
      </c>
      <c r="E3716" s="1">
        <f t="shared" si="122"/>
        <v>-1.1305822498586249E-3</v>
      </c>
    </row>
    <row r="3717" spans="1:5" x14ac:dyDescent="0.25">
      <c r="A3717" s="7">
        <v>18446</v>
      </c>
      <c r="B3717">
        <v>17.690000000000001</v>
      </c>
      <c r="E3717" s="1">
        <f t="shared" si="122"/>
        <v>-7.575757575757569E-2</v>
      </c>
    </row>
    <row r="3718" spans="1:5" x14ac:dyDescent="0.25">
      <c r="A3718" s="7">
        <v>18439</v>
      </c>
      <c r="B3718">
        <v>19.14</v>
      </c>
      <c r="E3718" s="1">
        <f t="shared" si="122"/>
        <v>8.9615181866105065E-3</v>
      </c>
    </row>
    <row r="3719" spans="1:5" x14ac:dyDescent="0.25">
      <c r="A3719" s="7">
        <v>18432</v>
      </c>
      <c r="B3719">
        <v>18.97</v>
      </c>
      <c r="E3719" s="1">
        <f t="shared" si="122"/>
        <v>-1.5057113187954441E-2</v>
      </c>
    </row>
    <row r="3720" spans="1:5" x14ac:dyDescent="0.25">
      <c r="A3720" s="7">
        <v>18425</v>
      </c>
      <c r="B3720">
        <v>19.260000000000002</v>
      </c>
      <c r="E3720" s="1">
        <f t="shared" si="122"/>
        <v>2.5013304949441428E-2</v>
      </c>
    </row>
    <row r="3721" spans="1:5" x14ac:dyDescent="0.25">
      <c r="A3721" s="7">
        <v>18418</v>
      </c>
      <c r="B3721">
        <v>18.79</v>
      </c>
      <c r="E3721" s="1">
        <f t="shared" si="122"/>
        <v>7.5067024128687709E-3</v>
      </c>
    </row>
    <row r="3722" spans="1:5" x14ac:dyDescent="0.25">
      <c r="A3722" s="7">
        <v>18411</v>
      </c>
      <c r="B3722">
        <v>18.649999999999999</v>
      </c>
      <c r="E3722" s="1">
        <f t="shared" si="122"/>
        <v>-3.739316239316226E-3</v>
      </c>
    </row>
    <row r="3723" spans="1:5" x14ac:dyDescent="0.25">
      <c r="A3723" s="7">
        <v>18404</v>
      </c>
      <c r="B3723">
        <v>18.72</v>
      </c>
      <c r="E3723" s="1">
        <f t="shared" si="122"/>
        <v>2.857142857142847E-2</v>
      </c>
    </row>
    <row r="3724" spans="1:5" x14ac:dyDescent="0.25">
      <c r="A3724" s="7">
        <v>18397</v>
      </c>
      <c r="B3724">
        <v>18.2</v>
      </c>
      <c r="E3724" s="1">
        <f t="shared" si="122"/>
        <v>-7.0921985815601829E-3</v>
      </c>
    </row>
    <row r="3725" spans="1:5" x14ac:dyDescent="0.25">
      <c r="A3725" s="7">
        <v>18390</v>
      </c>
      <c r="B3725">
        <v>18.329999999999998</v>
      </c>
      <c r="E3725" s="1">
        <f t="shared" si="122"/>
        <v>1.4388489208633004E-2</v>
      </c>
    </row>
    <row r="3726" spans="1:5" x14ac:dyDescent="0.25">
      <c r="A3726" s="7">
        <v>18383</v>
      </c>
      <c r="B3726">
        <v>18.07</v>
      </c>
      <c r="E3726" s="1">
        <f t="shared" si="122"/>
        <v>6.1247216035633656E-3</v>
      </c>
    </row>
    <row r="3727" spans="1:5" x14ac:dyDescent="0.25">
      <c r="A3727" s="7">
        <v>18376</v>
      </c>
      <c r="B3727">
        <v>17.96</v>
      </c>
      <c r="E3727" s="1">
        <f t="shared" si="122"/>
        <v>5.5991041433371969E-3</v>
      </c>
    </row>
    <row r="3728" spans="1:5" x14ac:dyDescent="0.25">
      <c r="A3728" s="7">
        <v>18369</v>
      </c>
      <c r="B3728">
        <v>17.86</v>
      </c>
      <c r="E3728" s="1">
        <f t="shared" si="122"/>
        <v>2.2446689113355678E-3</v>
      </c>
    </row>
    <row r="3729" spans="1:5" x14ac:dyDescent="0.25">
      <c r="A3729" s="7">
        <v>18362</v>
      </c>
      <c r="B3729">
        <v>17.82</v>
      </c>
      <c r="E3729" s="1">
        <f t="shared" si="122"/>
        <v>2.7681660899653959E-2</v>
      </c>
    </row>
    <row r="3730" spans="1:5" x14ac:dyDescent="0.25">
      <c r="A3730" s="7">
        <v>18355</v>
      </c>
      <c r="B3730">
        <v>17.34</v>
      </c>
      <c r="E3730" s="1">
        <f t="shared" si="122"/>
        <v>-1.5332197614991494E-2</v>
      </c>
    </row>
    <row r="3731" spans="1:5" x14ac:dyDescent="0.25">
      <c r="A3731" s="7">
        <v>18348</v>
      </c>
      <c r="B3731">
        <v>17.61</v>
      </c>
      <c r="E3731" s="1">
        <f t="shared" si="122"/>
        <v>6.8610634648371693E-3</v>
      </c>
    </row>
    <row r="3732" spans="1:5" x14ac:dyDescent="0.25">
      <c r="A3732" s="7">
        <v>18341</v>
      </c>
      <c r="B3732">
        <v>17.489999999999998</v>
      </c>
      <c r="E3732" s="1">
        <f t="shared" si="122"/>
        <v>2.0420070011668567E-2</v>
      </c>
    </row>
    <row r="3733" spans="1:5" x14ac:dyDescent="0.25">
      <c r="A3733" s="7">
        <v>18334</v>
      </c>
      <c r="B3733">
        <v>17.14</v>
      </c>
      <c r="E3733" s="1">
        <f t="shared" si="122"/>
        <v>-1.0963646855164377E-2</v>
      </c>
    </row>
    <row r="3734" spans="1:5" x14ac:dyDescent="0.25">
      <c r="A3734" s="7">
        <v>18327</v>
      </c>
      <c r="B3734">
        <v>17.329999999999998</v>
      </c>
      <c r="E3734" s="1">
        <f t="shared" si="122"/>
        <v>4.0556199304748741E-3</v>
      </c>
    </row>
    <row r="3735" spans="1:5" x14ac:dyDescent="0.25">
      <c r="A3735" s="7">
        <v>18320</v>
      </c>
      <c r="B3735">
        <v>17.260000000000002</v>
      </c>
      <c r="E3735" s="1">
        <f t="shared" si="122"/>
        <v>1.7411491584446992E-3</v>
      </c>
    </row>
    <row r="3736" spans="1:5" x14ac:dyDescent="0.25">
      <c r="A3736" s="7">
        <v>18313</v>
      </c>
      <c r="B3736">
        <v>17.23</v>
      </c>
      <c r="E3736" s="1">
        <f t="shared" si="122"/>
        <v>5.8072009291532112E-4</v>
      </c>
    </row>
    <row r="3737" spans="1:5" x14ac:dyDescent="0.25">
      <c r="A3737" s="7">
        <v>18306</v>
      </c>
      <c r="B3737">
        <v>17.22</v>
      </c>
      <c r="E3737" s="1">
        <f t="shared" si="122"/>
        <v>-7.4927953890491228E-3</v>
      </c>
    </row>
    <row r="3738" spans="1:5" x14ac:dyDescent="0.25">
      <c r="A3738" s="7">
        <v>18299</v>
      </c>
      <c r="B3738">
        <v>17.350000000000001</v>
      </c>
      <c r="E3738" s="1">
        <f t="shared" si="122"/>
        <v>2.662721893491149E-2</v>
      </c>
    </row>
    <row r="3739" spans="1:5" x14ac:dyDescent="0.25">
      <c r="A3739" s="7">
        <v>18292</v>
      </c>
      <c r="B3739">
        <v>16.899999999999999</v>
      </c>
      <c r="E3739" s="1">
        <f t="shared" si="122"/>
        <v>-2.3612750885479983E-3</v>
      </c>
    </row>
    <row r="3740" spans="1:5" x14ac:dyDescent="0.25">
      <c r="A3740" s="7">
        <v>18285</v>
      </c>
      <c r="B3740">
        <v>16.940000000000001</v>
      </c>
      <c r="E3740" s="1">
        <f t="shared" si="122"/>
        <v>1.7417417417417536E-2</v>
      </c>
    </row>
    <row r="3741" spans="1:5" x14ac:dyDescent="0.25">
      <c r="A3741" s="7">
        <v>18278</v>
      </c>
      <c r="B3741">
        <v>16.649999999999999</v>
      </c>
      <c r="E3741" s="1">
        <f t="shared" si="122"/>
        <v>-2.5746050321825753E-2</v>
      </c>
    </row>
    <row r="3742" spans="1:5" x14ac:dyDescent="0.25">
      <c r="A3742" s="7">
        <v>18271</v>
      </c>
      <c r="B3742">
        <v>17.09</v>
      </c>
      <c r="E3742" s="1">
        <f t="shared" si="122"/>
        <v>1.9689737470167001E-2</v>
      </c>
    </row>
    <row r="3743" spans="1:5" x14ac:dyDescent="0.25">
      <c r="A3743" s="7">
        <v>18264</v>
      </c>
      <c r="B3743">
        <v>16.760000000000002</v>
      </c>
      <c r="E3743" s="1">
        <f t="shared" si="122"/>
        <v>7.2115384615385469E-3</v>
      </c>
    </row>
    <row r="3744" spans="1:5" x14ac:dyDescent="0.25">
      <c r="A3744" s="7">
        <v>18257</v>
      </c>
      <c r="B3744">
        <v>16.64</v>
      </c>
      <c r="E3744" s="1">
        <f t="shared" si="122"/>
        <v>0</v>
      </c>
    </row>
    <row r="3745" spans="1:5" x14ac:dyDescent="0.25">
      <c r="A3745" s="7">
        <v>18250</v>
      </c>
      <c r="B3745">
        <v>16.64</v>
      </c>
      <c r="E3745" s="1">
        <f t="shared" si="122"/>
        <v>1.1550151975683987E-2</v>
      </c>
    </row>
    <row r="3746" spans="1:5" x14ac:dyDescent="0.25">
      <c r="A3746" s="7">
        <v>18243</v>
      </c>
      <c r="B3746">
        <v>16.45</v>
      </c>
      <c r="E3746" s="1">
        <f t="shared" si="122"/>
        <v>2.4375380865324647E-3</v>
      </c>
    </row>
    <row r="3747" spans="1:5" x14ac:dyDescent="0.25">
      <c r="A3747" s="7">
        <v>18236</v>
      </c>
      <c r="B3747">
        <v>16.41</v>
      </c>
      <c r="E3747" s="1">
        <f t="shared" si="122"/>
        <v>1.6728624535315983E-2</v>
      </c>
    </row>
    <row r="3748" spans="1:5" x14ac:dyDescent="0.25">
      <c r="A3748" s="7">
        <v>18229</v>
      </c>
      <c r="B3748">
        <v>16.14</v>
      </c>
      <c r="E3748" s="1">
        <f t="shared" si="122"/>
        <v>-2.4721878862793423E-3</v>
      </c>
    </row>
    <row r="3749" spans="1:5" x14ac:dyDescent="0.25">
      <c r="A3749" s="7">
        <v>18222</v>
      </c>
      <c r="B3749">
        <v>16.18</v>
      </c>
      <c r="E3749" s="1">
        <f t="shared" si="122"/>
        <v>3.0998140111593298E-3</v>
      </c>
    </row>
    <row r="3750" spans="1:5" x14ac:dyDescent="0.25">
      <c r="A3750" s="7">
        <v>18215</v>
      </c>
      <c r="B3750">
        <v>16.13</v>
      </c>
      <c r="E3750" s="1">
        <f t="shared" si="122"/>
        <v>-5.5487053020961685E-3</v>
      </c>
    </row>
    <row r="3751" spans="1:5" x14ac:dyDescent="0.25">
      <c r="A3751" s="7">
        <v>18208</v>
      </c>
      <c r="B3751">
        <v>16.22</v>
      </c>
      <c r="E3751" s="1">
        <f t="shared" si="122"/>
        <v>5.5796652200867936E-3</v>
      </c>
    </row>
    <row r="3752" spans="1:5" x14ac:dyDescent="0.25">
      <c r="A3752" s="7">
        <v>18201</v>
      </c>
      <c r="B3752">
        <v>16.13</v>
      </c>
      <c r="E3752" s="1">
        <f t="shared" si="122"/>
        <v>1.7023959646910392E-2</v>
      </c>
    </row>
    <row r="3753" spans="1:5" x14ac:dyDescent="0.25">
      <c r="A3753" s="7">
        <v>18194</v>
      </c>
      <c r="B3753">
        <v>15.86</v>
      </c>
      <c r="E3753" s="1">
        <f t="shared" si="122"/>
        <v>-1.8879798615482057E-3</v>
      </c>
    </row>
    <row r="3754" spans="1:5" x14ac:dyDescent="0.25">
      <c r="A3754" s="7">
        <v>18187</v>
      </c>
      <c r="B3754">
        <v>15.89</v>
      </c>
      <c r="E3754" s="1">
        <f t="shared" si="122"/>
        <v>1.8915510718791051E-3</v>
      </c>
    </row>
    <row r="3755" spans="1:5" x14ac:dyDescent="0.25">
      <c r="A3755" s="7">
        <v>18180</v>
      </c>
      <c r="B3755">
        <v>15.86</v>
      </c>
      <c r="E3755" s="1">
        <f t="shared" si="122"/>
        <v>2.1907216494845283E-2</v>
      </c>
    </row>
    <row r="3756" spans="1:5" x14ac:dyDescent="0.25">
      <c r="A3756" s="7">
        <v>18173</v>
      </c>
      <c r="B3756">
        <v>15.52</v>
      </c>
      <c r="E3756" s="1">
        <f t="shared" si="122"/>
        <v>-3.2113037893385377E-3</v>
      </c>
    </row>
    <row r="3757" spans="1:5" x14ac:dyDescent="0.25">
      <c r="A3757" s="7">
        <v>18166</v>
      </c>
      <c r="B3757">
        <v>15.57</v>
      </c>
      <c r="E3757" s="1">
        <f t="shared" si="122"/>
        <v>-5.7471264367815467E-3</v>
      </c>
    </row>
    <row r="3758" spans="1:5" x14ac:dyDescent="0.25">
      <c r="A3758" s="7">
        <v>18159</v>
      </c>
      <c r="B3758">
        <v>15.66</v>
      </c>
      <c r="E3758" s="1">
        <f t="shared" si="122"/>
        <v>1.6883116883116944E-2</v>
      </c>
    </row>
    <row r="3759" spans="1:5" x14ac:dyDescent="0.25">
      <c r="A3759" s="7">
        <v>18152</v>
      </c>
      <c r="B3759">
        <v>15.4</v>
      </c>
      <c r="E3759" s="1">
        <f t="shared" si="122"/>
        <v>7.1942446043167241E-3</v>
      </c>
    </row>
    <row r="3760" spans="1:5" x14ac:dyDescent="0.25">
      <c r="A3760" s="7">
        <v>18145</v>
      </c>
      <c r="B3760">
        <v>15.29</v>
      </c>
      <c r="E3760" s="1">
        <f t="shared" si="122"/>
        <v>6.544502617800152E-4</v>
      </c>
    </row>
    <row r="3761" spans="1:5" x14ac:dyDescent="0.25">
      <c r="A3761" s="7">
        <v>18138</v>
      </c>
      <c r="B3761">
        <v>15.28</v>
      </c>
      <c r="E3761" s="1">
        <f t="shared" si="122"/>
        <v>-8.4360804672291012E-3</v>
      </c>
    </row>
    <row r="3762" spans="1:5" x14ac:dyDescent="0.25">
      <c r="A3762" s="7">
        <v>18131</v>
      </c>
      <c r="B3762">
        <v>15.41</v>
      </c>
      <c r="E3762" s="1">
        <f t="shared" si="122"/>
        <v>5.8746736292427659E-3</v>
      </c>
    </row>
    <row r="3763" spans="1:5" x14ac:dyDescent="0.25">
      <c r="A3763" s="7">
        <v>18124</v>
      </c>
      <c r="B3763">
        <v>15.32</v>
      </c>
      <c r="E3763" s="1">
        <f t="shared" si="122"/>
        <v>-1.9543973941367199E-3</v>
      </c>
    </row>
    <row r="3764" spans="1:5" x14ac:dyDescent="0.25">
      <c r="A3764" s="7">
        <v>18117</v>
      </c>
      <c r="B3764">
        <v>15.35</v>
      </c>
      <c r="E3764" s="1">
        <f t="shared" si="122"/>
        <v>2.0611702127659504E-2</v>
      </c>
    </row>
    <row r="3765" spans="1:5" x14ac:dyDescent="0.25">
      <c r="A3765" s="7">
        <v>18110</v>
      </c>
      <c r="B3765">
        <v>15.04</v>
      </c>
      <c r="E3765" s="1">
        <f t="shared" si="122"/>
        <v>1.0073875083948858E-2</v>
      </c>
    </row>
    <row r="3766" spans="1:5" x14ac:dyDescent="0.25">
      <c r="A3766" s="7">
        <v>18103</v>
      </c>
      <c r="B3766">
        <v>14.89</v>
      </c>
      <c r="E3766" s="1">
        <f t="shared" si="122"/>
        <v>8.80758807588089E-3</v>
      </c>
    </row>
    <row r="3767" spans="1:5" x14ac:dyDescent="0.25">
      <c r="A3767" s="7">
        <v>18096</v>
      </c>
      <c r="B3767">
        <v>14.76</v>
      </c>
      <c r="E3767" s="1">
        <f t="shared" si="122"/>
        <v>1.7229496898690577E-2</v>
      </c>
    </row>
    <row r="3768" spans="1:5" x14ac:dyDescent="0.25">
      <c r="A3768" s="7">
        <v>18089</v>
      </c>
      <c r="B3768">
        <v>14.51</v>
      </c>
      <c r="E3768" s="1">
        <f t="shared" si="122"/>
        <v>1.7531556802244053E-2</v>
      </c>
    </row>
    <row r="3769" spans="1:5" x14ac:dyDescent="0.25">
      <c r="A3769" s="7">
        <v>18082</v>
      </c>
      <c r="B3769">
        <v>14.26</v>
      </c>
      <c r="E3769" s="1">
        <f t="shared" si="122"/>
        <v>9.200283085633254E-3</v>
      </c>
    </row>
    <row r="3770" spans="1:5" x14ac:dyDescent="0.25">
      <c r="A3770" s="7">
        <v>18075</v>
      </c>
      <c r="B3770">
        <v>14.13</v>
      </c>
      <c r="E3770" s="1">
        <f t="shared" si="122"/>
        <v>1.8745493871665575E-2</v>
      </c>
    </row>
    <row r="3771" spans="1:5" x14ac:dyDescent="0.25">
      <c r="A3771" s="7">
        <v>18068</v>
      </c>
      <c r="B3771">
        <v>13.87</v>
      </c>
      <c r="E3771" s="1">
        <f t="shared" si="122"/>
        <v>4.3446777697320194E-3</v>
      </c>
    </row>
    <row r="3772" spans="1:5" x14ac:dyDescent="0.25">
      <c r="A3772" s="7">
        <v>18061</v>
      </c>
      <c r="B3772">
        <v>13.81</v>
      </c>
      <c r="E3772" s="1">
        <f t="shared" si="122"/>
        <v>-1.7081850533807841E-2</v>
      </c>
    </row>
    <row r="3773" spans="1:5" x14ac:dyDescent="0.25">
      <c r="A3773" s="7">
        <v>18054</v>
      </c>
      <c r="B3773">
        <v>14.05</v>
      </c>
      <c r="E3773" s="1">
        <f t="shared" si="122"/>
        <v>-3.1702274293590516E-2</v>
      </c>
    </row>
    <row r="3774" spans="1:5" x14ac:dyDescent="0.25">
      <c r="A3774" s="7">
        <v>18047</v>
      </c>
      <c r="B3774">
        <v>14.51</v>
      </c>
      <c r="E3774" s="1">
        <f t="shared" si="122"/>
        <v>-1.4266304347826164E-2</v>
      </c>
    </row>
    <row r="3775" spans="1:5" x14ac:dyDescent="0.25">
      <c r="A3775" s="7">
        <v>18040</v>
      </c>
      <c r="B3775">
        <v>14.72</v>
      </c>
      <c r="E3775" s="1">
        <f t="shared" si="122"/>
        <v>-1.2743125419181767E-2</v>
      </c>
    </row>
    <row r="3776" spans="1:5" x14ac:dyDescent="0.25">
      <c r="A3776" s="7">
        <v>18033</v>
      </c>
      <c r="B3776">
        <v>14.91</v>
      </c>
      <c r="E3776" s="1">
        <f t="shared" si="122"/>
        <v>0</v>
      </c>
    </row>
    <row r="3777" spans="1:5" x14ac:dyDescent="0.25">
      <c r="A3777" s="7">
        <v>18026</v>
      </c>
      <c r="B3777">
        <v>14.91</v>
      </c>
      <c r="E3777" s="1">
        <f t="shared" si="122"/>
        <v>1.1533242876526462E-2</v>
      </c>
    </row>
    <row r="3778" spans="1:5" x14ac:dyDescent="0.25">
      <c r="A3778" s="7">
        <v>18019</v>
      </c>
      <c r="B3778">
        <v>14.74</v>
      </c>
      <c r="E3778" s="1">
        <f t="shared" si="122"/>
        <v>0</v>
      </c>
    </row>
    <row r="3779" spans="1:5" x14ac:dyDescent="0.25">
      <c r="A3779" s="7">
        <v>18012</v>
      </c>
      <c r="B3779">
        <v>14.74</v>
      </c>
      <c r="E3779" s="1">
        <f t="shared" ref="E3779:E3842" si="123">B3779/B3780-1</f>
        <v>-2.0598006644518274E-2</v>
      </c>
    </row>
    <row r="3780" spans="1:5" x14ac:dyDescent="0.25">
      <c r="A3780" s="7">
        <v>18005</v>
      </c>
      <c r="B3780">
        <v>15.05</v>
      </c>
      <c r="E3780" s="1">
        <f t="shared" si="123"/>
        <v>2.6648900732846315E-3</v>
      </c>
    </row>
    <row r="3781" spans="1:5" x14ac:dyDescent="0.25">
      <c r="A3781" s="7">
        <v>17998</v>
      </c>
      <c r="B3781">
        <v>15.01</v>
      </c>
      <c r="E3781" s="1">
        <f t="shared" si="123"/>
        <v>6.6666666666659324E-4</v>
      </c>
    </row>
    <row r="3782" spans="1:5" x14ac:dyDescent="0.25">
      <c r="A3782" s="7">
        <v>17991</v>
      </c>
      <c r="B3782">
        <v>15</v>
      </c>
      <c r="E3782" s="1">
        <f t="shared" si="123"/>
        <v>7.3875083948957698E-3</v>
      </c>
    </row>
    <row r="3783" spans="1:5" x14ac:dyDescent="0.25">
      <c r="A3783" s="7">
        <v>17984</v>
      </c>
      <c r="B3783">
        <v>14.89</v>
      </c>
      <c r="E3783" s="1">
        <f t="shared" si="123"/>
        <v>-6.7114093959730337E-4</v>
      </c>
    </row>
    <row r="3784" spans="1:5" x14ac:dyDescent="0.25">
      <c r="A3784" s="7">
        <v>17977</v>
      </c>
      <c r="B3784">
        <v>14.9</v>
      </c>
      <c r="E3784" s="1">
        <f t="shared" si="123"/>
        <v>-1.0624169986719778E-2</v>
      </c>
    </row>
    <row r="3785" spans="1:5" x14ac:dyDescent="0.25">
      <c r="A3785" s="7">
        <v>17970</v>
      </c>
      <c r="B3785">
        <v>15.06</v>
      </c>
      <c r="E3785" s="1">
        <f t="shared" si="123"/>
        <v>1.6880486158001418E-2</v>
      </c>
    </row>
    <row r="3786" spans="1:5" x14ac:dyDescent="0.25">
      <c r="A3786" s="7">
        <v>17963</v>
      </c>
      <c r="B3786">
        <v>14.81</v>
      </c>
      <c r="E3786" s="1">
        <f t="shared" si="123"/>
        <v>2.4913494809688741E-2</v>
      </c>
    </row>
    <row r="3787" spans="1:5" x14ac:dyDescent="0.25">
      <c r="A3787" s="7">
        <v>17956</v>
      </c>
      <c r="B3787">
        <v>14.45</v>
      </c>
      <c r="E3787" s="1">
        <f t="shared" si="123"/>
        <v>-2.1002710027100302E-2</v>
      </c>
    </row>
    <row r="3788" spans="1:5" x14ac:dyDescent="0.25">
      <c r="A3788" s="7">
        <v>17949</v>
      </c>
      <c r="B3788">
        <v>14.76</v>
      </c>
      <c r="E3788" s="1">
        <f t="shared" si="123"/>
        <v>1.3736263736263687E-2</v>
      </c>
    </row>
    <row r="3789" spans="1:5" x14ac:dyDescent="0.25">
      <c r="A3789" s="7">
        <v>17942</v>
      </c>
      <c r="B3789">
        <v>14.56</v>
      </c>
      <c r="E3789" s="1">
        <f t="shared" si="123"/>
        <v>-1.9528619528619506E-2</v>
      </c>
    </row>
    <row r="3790" spans="1:5" x14ac:dyDescent="0.25">
      <c r="A3790" s="7">
        <v>17935</v>
      </c>
      <c r="B3790">
        <v>14.85</v>
      </c>
      <c r="E3790" s="1">
        <f t="shared" si="123"/>
        <v>-2.4950755088640864E-2</v>
      </c>
    </row>
    <row r="3791" spans="1:5" x14ac:dyDescent="0.25">
      <c r="A3791" s="7">
        <v>17928</v>
      </c>
      <c r="B3791">
        <v>15.23</v>
      </c>
      <c r="E3791" s="1">
        <f t="shared" si="123"/>
        <v>-1.80528691166989E-2</v>
      </c>
    </row>
    <row r="3792" spans="1:5" x14ac:dyDescent="0.25">
      <c r="A3792" s="7">
        <v>17921</v>
      </c>
      <c r="B3792">
        <v>15.51</v>
      </c>
      <c r="E3792" s="1">
        <f t="shared" si="123"/>
        <v>1.4388489208633226E-2</v>
      </c>
    </row>
    <row r="3793" spans="1:5" x14ac:dyDescent="0.25">
      <c r="A3793" s="7">
        <v>17914</v>
      </c>
      <c r="B3793">
        <v>15.29</v>
      </c>
      <c r="E3793" s="1">
        <f t="shared" si="123"/>
        <v>-2.1126760563380254E-2</v>
      </c>
    </row>
    <row r="3794" spans="1:5" x14ac:dyDescent="0.25">
      <c r="A3794" s="7">
        <v>17907</v>
      </c>
      <c r="B3794">
        <v>15.62</v>
      </c>
      <c r="E3794" s="1">
        <f t="shared" si="123"/>
        <v>2.7631578947368451E-2</v>
      </c>
    </row>
    <row r="3795" spans="1:5" x14ac:dyDescent="0.25">
      <c r="A3795" s="7">
        <v>17900</v>
      </c>
      <c r="B3795">
        <v>15.2</v>
      </c>
      <c r="E3795" s="1">
        <f t="shared" si="123"/>
        <v>-3.2786885245902342E-3</v>
      </c>
    </row>
    <row r="3796" spans="1:5" x14ac:dyDescent="0.25">
      <c r="A3796" s="7">
        <v>17893</v>
      </c>
      <c r="B3796">
        <v>15.25</v>
      </c>
      <c r="E3796" s="1">
        <f t="shared" si="123"/>
        <v>3.9499670836076195E-3</v>
      </c>
    </row>
    <row r="3797" spans="1:5" x14ac:dyDescent="0.25">
      <c r="A3797" s="7">
        <v>17886</v>
      </c>
      <c r="B3797">
        <v>15.19</v>
      </c>
      <c r="E3797" s="1">
        <f t="shared" si="123"/>
        <v>-9.1324200913242004E-3</v>
      </c>
    </row>
    <row r="3798" spans="1:5" x14ac:dyDescent="0.25">
      <c r="A3798" s="7">
        <v>17879</v>
      </c>
      <c r="B3798">
        <v>15.33</v>
      </c>
      <c r="E3798" s="1">
        <f t="shared" si="123"/>
        <v>5.2459016393442415E-3</v>
      </c>
    </row>
    <row r="3799" spans="1:5" x14ac:dyDescent="0.25">
      <c r="A3799" s="7">
        <v>17872</v>
      </c>
      <c r="B3799">
        <v>15.25</v>
      </c>
      <c r="E3799" s="1">
        <f t="shared" si="123"/>
        <v>2.2803487592220062E-2</v>
      </c>
    </row>
    <row r="3800" spans="1:5" x14ac:dyDescent="0.25">
      <c r="A3800" s="7">
        <v>17865</v>
      </c>
      <c r="B3800">
        <v>14.91</v>
      </c>
      <c r="E3800" s="1">
        <f t="shared" si="123"/>
        <v>-2.7397260273972601E-2</v>
      </c>
    </row>
    <row r="3801" spans="1:5" x14ac:dyDescent="0.25">
      <c r="A3801" s="7">
        <v>17858</v>
      </c>
      <c r="B3801">
        <v>15.33</v>
      </c>
      <c r="E3801" s="1">
        <f t="shared" si="123"/>
        <v>1.4559894109861027E-2</v>
      </c>
    </row>
    <row r="3802" spans="1:5" x14ac:dyDescent="0.25">
      <c r="A3802" s="7">
        <v>17851</v>
      </c>
      <c r="B3802">
        <v>15.11</v>
      </c>
      <c r="E3802" s="1">
        <f t="shared" si="123"/>
        <v>-2.5789813023855634E-2</v>
      </c>
    </row>
    <row r="3803" spans="1:5" x14ac:dyDescent="0.25">
      <c r="A3803" s="7">
        <v>17844</v>
      </c>
      <c r="B3803">
        <v>15.51</v>
      </c>
      <c r="E3803" s="1">
        <f t="shared" si="123"/>
        <v>-6.2273276904473929E-2</v>
      </c>
    </row>
    <row r="3804" spans="1:5" x14ac:dyDescent="0.25">
      <c r="A3804" s="7">
        <v>17837</v>
      </c>
      <c r="B3804">
        <v>16.54</v>
      </c>
      <c r="E3804" s="1">
        <f t="shared" si="123"/>
        <v>-7.798440311937771E-3</v>
      </c>
    </row>
    <row r="3805" spans="1:5" x14ac:dyDescent="0.25">
      <c r="A3805" s="7">
        <v>17830</v>
      </c>
      <c r="B3805">
        <v>16.670000000000002</v>
      </c>
      <c r="E3805" s="1">
        <f t="shared" si="123"/>
        <v>3.2837670384138873E-2</v>
      </c>
    </row>
    <row r="3806" spans="1:5" x14ac:dyDescent="0.25">
      <c r="A3806" s="7">
        <v>17823</v>
      </c>
      <c r="B3806">
        <v>16.14</v>
      </c>
      <c r="E3806" s="1">
        <f t="shared" si="123"/>
        <v>1.5094339622641506E-2</v>
      </c>
    </row>
    <row r="3807" spans="1:5" x14ac:dyDescent="0.25">
      <c r="A3807" s="7">
        <v>17816</v>
      </c>
      <c r="B3807">
        <v>15.9</v>
      </c>
      <c r="E3807" s="1">
        <f t="shared" si="123"/>
        <v>9.52380952380949E-3</v>
      </c>
    </row>
    <row r="3808" spans="1:5" x14ac:dyDescent="0.25">
      <c r="A3808" s="7">
        <v>17809</v>
      </c>
      <c r="B3808">
        <v>15.75</v>
      </c>
      <c r="E3808" s="1">
        <f t="shared" si="123"/>
        <v>9.6153846153845812E-3</v>
      </c>
    </row>
    <row r="3809" spans="1:5" x14ac:dyDescent="0.25">
      <c r="A3809" s="7">
        <v>17802</v>
      </c>
      <c r="B3809">
        <v>15.6</v>
      </c>
      <c r="E3809" s="1">
        <f t="shared" si="123"/>
        <v>-8.2644628099174389E-3</v>
      </c>
    </row>
    <row r="3810" spans="1:5" x14ac:dyDescent="0.25">
      <c r="A3810" s="7">
        <v>17795</v>
      </c>
      <c r="B3810">
        <v>15.73</v>
      </c>
      <c r="E3810" s="1">
        <f t="shared" si="123"/>
        <v>-6.3171193935565029E-3</v>
      </c>
    </row>
    <row r="3811" spans="1:5" x14ac:dyDescent="0.25">
      <c r="A3811" s="7">
        <v>17788</v>
      </c>
      <c r="B3811">
        <v>15.83</v>
      </c>
      <c r="E3811" s="1">
        <f t="shared" si="123"/>
        <v>-2.7043638598647779E-2</v>
      </c>
    </row>
    <row r="3812" spans="1:5" x14ac:dyDescent="0.25">
      <c r="A3812" s="7">
        <v>17781</v>
      </c>
      <c r="B3812">
        <v>16.27</v>
      </c>
      <c r="E3812" s="1">
        <f t="shared" si="123"/>
        <v>9.9317194289261224E-3</v>
      </c>
    </row>
    <row r="3813" spans="1:5" x14ac:dyDescent="0.25">
      <c r="A3813" s="7">
        <v>17774</v>
      </c>
      <c r="B3813">
        <v>16.11</v>
      </c>
      <c r="E3813" s="1">
        <f t="shared" si="123"/>
        <v>-2.4767801857584759E-3</v>
      </c>
    </row>
    <row r="3814" spans="1:5" x14ac:dyDescent="0.25">
      <c r="A3814" s="7">
        <v>17767</v>
      </c>
      <c r="B3814">
        <v>16.149999999999999</v>
      </c>
      <c r="E3814" s="1">
        <f t="shared" si="123"/>
        <v>2.8662420382165488E-2</v>
      </c>
    </row>
    <row r="3815" spans="1:5" x14ac:dyDescent="0.25">
      <c r="A3815" s="7">
        <v>17760</v>
      </c>
      <c r="B3815">
        <v>15.7</v>
      </c>
      <c r="E3815" s="1">
        <f t="shared" si="123"/>
        <v>-2.6054590570719682E-2</v>
      </c>
    </row>
    <row r="3816" spans="1:5" x14ac:dyDescent="0.25">
      <c r="A3816" s="7">
        <v>17753</v>
      </c>
      <c r="B3816">
        <v>16.12</v>
      </c>
      <c r="E3816" s="1">
        <f t="shared" si="123"/>
        <v>1.7034700315457396E-2</v>
      </c>
    </row>
    <row r="3817" spans="1:5" x14ac:dyDescent="0.25">
      <c r="A3817" s="7">
        <v>17746</v>
      </c>
      <c r="B3817">
        <v>15.85</v>
      </c>
      <c r="E3817" s="1">
        <f t="shared" si="123"/>
        <v>-2.5814382298709249E-2</v>
      </c>
    </row>
    <row r="3818" spans="1:5" x14ac:dyDescent="0.25">
      <c r="A3818" s="7">
        <v>17739</v>
      </c>
      <c r="B3818">
        <v>16.27</v>
      </c>
      <c r="E3818" s="1">
        <f t="shared" si="123"/>
        <v>1.2307692307691465E-3</v>
      </c>
    </row>
    <row r="3819" spans="1:5" x14ac:dyDescent="0.25">
      <c r="A3819" s="7">
        <v>17732</v>
      </c>
      <c r="B3819">
        <v>16.25</v>
      </c>
      <c r="E3819" s="1">
        <f t="shared" si="123"/>
        <v>-3.9598108747045058E-2</v>
      </c>
    </row>
    <row r="3820" spans="1:5" x14ac:dyDescent="0.25">
      <c r="A3820" s="7">
        <v>17725</v>
      </c>
      <c r="B3820">
        <v>16.920000000000002</v>
      </c>
      <c r="E3820" s="1">
        <f t="shared" si="123"/>
        <v>4.1543026706232222E-3</v>
      </c>
    </row>
    <row r="3821" spans="1:5" x14ac:dyDescent="0.25">
      <c r="A3821" s="7">
        <v>17718</v>
      </c>
      <c r="B3821">
        <v>16.850000000000001</v>
      </c>
      <c r="E3821" s="1">
        <f t="shared" si="123"/>
        <v>1.1883541295307776E-3</v>
      </c>
    </row>
    <row r="3822" spans="1:5" x14ac:dyDescent="0.25">
      <c r="A3822" s="7">
        <v>17711</v>
      </c>
      <c r="B3822">
        <v>16.829999999999998</v>
      </c>
      <c r="E3822" s="1">
        <f t="shared" si="123"/>
        <v>-7.6650943396228133E-3</v>
      </c>
    </row>
    <row r="3823" spans="1:5" x14ac:dyDescent="0.25">
      <c r="A3823" s="7">
        <v>17704</v>
      </c>
      <c r="B3823">
        <v>16.96</v>
      </c>
      <c r="E3823" s="1">
        <f t="shared" si="123"/>
        <v>5.8997050147491237E-4</v>
      </c>
    </row>
    <row r="3824" spans="1:5" x14ac:dyDescent="0.25">
      <c r="A3824" s="7">
        <v>17697</v>
      </c>
      <c r="B3824">
        <v>16.95</v>
      </c>
      <c r="E3824" s="1">
        <f t="shared" si="123"/>
        <v>2.1699819168173651E-2</v>
      </c>
    </row>
    <row r="3825" spans="1:5" x14ac:dyDescent="0.25">
      <c r="A3825" s="7">
        <v>17690</v>
      </c>
      <c r="B3825">
        <v>16.59</v>
      </c>
      <c r="E3825" s="1">
        <f t="shared" si="123"/>
        <v>-5.991611743559111E-3</v>
      </c>
    </row>
    <row r="3826" spans="1:5" x14ac:dyDescent="0.25">
      <c r="A3826" s="7">
        <v>17683</v>
      </c>
      <c r="B3826">
        <v>16.690000000000001</v>
      </c>
      <c r="E3826" s="1">
        <f t="shared" si="123"/>
        <v>9.6793708408953183E-3</v>
      </c>
    </row>
    <row r="3827" spans="1:5" x14ac:dyDescent="0.25">
      <c r="A3827" s="7">
        <v>17676</v>
      </c>
      <c r="B3827">
        <v>16.53</v>
      </c>
      <c r="E3827" s="1">
        <f t="shared" si="123"/>
        <v>-1.2084592145015227E-3</v>
      </c>
    </row>
    <row r="3828" spans="1:5" x14ac:dyDescent="0.25">
      <c r="A3828" s="7">
        <v>17669</v>
      </c>
      <c r="B3828">
        <v>16.55</v>
      </c>
      <c r="E3828" s="1">
        <f t="shared" si="123"/>
        <v>5.0793650793650835E-2</v>
      </c>
    </row>
    <row r="3829" spans="1:5" x14ac:dyDescent="0.25">
      <c r="A3829" s="7">
        <v>17662</v>
      </c>
      <c r="B3829">
        <v>15.75</v>
      </c>
      <c r="E3829" s="1">
        <f t="shared" si="123"/>
        <v>2.0077720207253957E-2</v>
      </c>
    </row>
    <row r="3830" spans="1:5" x14ac:dyDescent="0.25">
      <c r="A3830" s="7">
        <v>17655</v>
      </c>
      <c r="B3830">
        <v>15.44</v>
      </c>
      <c r="E3830" s="1">
        <f t="shared" si="123"/>
        <v>-2.0304568527918843E-2</v>
      </c>
    </row>
    <row r="3831" spans="1:5" x14ac:dyDescent="0.25">
      <c r="A3831" s="7">
        <v>17648</v>
      </c>
      <c r="B3831">
        <v>15.76</v>
      </c>
      <c r="E3831" s="1">
        <f t="shared" si="123"/>
        <v>2.2049286640726251E-2</v>
      </c>
    </row>
    <row r="3832" spans="1:5" x14ac:dyDescent="0.25">
      <c r="A3832" s="7">
        <v>17641</v>
      </c>
      <c r="B3832">
        <v>15.42</v>
      </c>
      <c r="E3832" s="1">
        <f t="shared" si="123"/>
        <v>7.8431372549019329E-3</v>
      </c>
    </row>
    <row r="3833" spans="1:5" x14ac:dyDescent="0.25">
      <c r="A3833" s="7">
        <v>17634</v>
      </c>
      <c r="B3833">
        <v>15.3</v>
      </c>
      <c r="E3833" s="1">
        <f t="shared" si="123"/>
        <v>9.9009900990099098E-3</v>
      </c>
    </row>
    <row r="3834" spans="1:5" x14ac:dyDescent="0.25">
      <c r="A3834" s="7">
        <v>17627</v>
      </c>
      <c r="B3834">
        <v>15.15</v>
      </c>
      <c r="E3834" s="1">
        <f t="shared" si="123"/>
        <v>2.9211956521739024E-2</v>
      </c>
    </row>
    <row r="3835" spans="1:5" x14ac:dyDescent="0.25">
      <c r="A3835" s="7">
        <v>17620</v>
      </c>
      <c r="B3835">
        <v>14.72</v>
      </c>
      <c r="E3835" s="1">
        <f t="shared" si="123"/>
        <v>2.7247956403271267E-3</v>
      </c>
    </row>
    <row r="3836" spans="1:5" x14ac:dyDescent="0.25">
      <c r="A3836" s="7">
        <v>17613</v>
      </c>
      <c r="B3836">
        <v>14.68</v>
      </c>
      <c r="E3836" s="1">
        <f t="shared" si="123"/>
        <v>4.3354655294953748E-2</v>
      </c>
    </row>
    <row r="3837" spans="1:5" x14ac:dyDescent="0.25">
      <c r="A3837" s="7">
        <v>17606</v>
      </c>
      <c r="B3837">
        <v>14.07</v>
      </c>
      <c r="E3837" s="1">
        <f t="shared" si="123"/>
        <v>-6.3559322033898136E-3</v>
      </c>
    </row>
    <row r="3838" spans="1:5" x14ac:dyDescent="0.25">
      <c r="A3838" s="7">
        <v>17599</v>
      </c>
      <c r="B3838">
        <v>14.16</v>
      </c>
      <c r="E3838" s="1">
        <f t="shared" si="123"/>
        <v>1.1428571428571344E-2</v>
      </c>
    </row>
    <row r="3839" spans="1:5" x14ac:dyDescent="0.25">
      <c r="A3839" s="7">
        <v>17592</v>
      </c>
      <c r="B3839">
        <v>14</v>
      </c>
      <c r="E3839" s="1">
        <f t="shared" si="123"/>
        <v>2.1474588403722628E-3</v>
      </c>
    </row>
    <row r="3840" spans="1:5" x14ac:dyDescent="0.25">
      <c r="A3840" s="7">
        <v>17585</v>
      </c>
      <c r="B3840">
        <v>13.97</v>
      </c>
      <c r="E3840" s="1">
        <f t="shared" si="123"/>
        <v>9.3930635838150867E-3</v>
      </c>
    </row>
    <row r="3841" spans="1:5" x14ac:dyDescent="0.25">
      <c r="A3841" s="7">
        <v>17578</v>
      </c>
      <c r="B3841">
        <v>13.84</v>
      </c>
      <c r="E3841" s="1">
        <f t="shared" si="123"/>
        <v>-3.1490552834149699E-2</v>
      </c>
    </row>
    <row r="3842" spans="1:5" x14ac:dyDescent="0.25">
      <c r="A3842" s="7">
        <v>17571</v>
      </c>
      <c r="B3842">
        <v>14.29</v>
      </c>
      <c r="E3842" s="1">
        <f t="shared" si="123"/>
        <v>-2.7229407760381186E-2</v>
      </c>
    </row>
    <row r="3843" spans="1:5" x14ac:dyDescent="0.25">
      <c r="A3843" s="7">
        <v>17564</v>
      </c>
      <c r="B3843">
        <v>14.69</v>
      </c>
      <c r="E3843" s="1">
        <f t="shared" ref="E3843:E3906" si="124">B3843/B3844-1</f>
        <v>2.2980501392757757E-2</v>
      </c>
    </row>
    <row r="3844" spans="1:5" x14ac:dyDescent="0.25">
      <c r="A3844" s="7">
        <v>17557</v>
      </c>
      <c r="B3844">
        <v>14.36</v>
      </c>
      <c r="E3844" s="1">
        <f t="shared" si="124"/>
        <v>-3.3647375504710642E-2</v>
      </c>
    </row>
    <row r="3845" spans="1:5" x14ac:dyDescent="0.25">
      <c r="A3845" s="7">
        <v>17550</v>
      </c>
      <c r="B3845">
        <v>14.86</v>
      </c>
      <c r="E3845" s="1">
        <f t="shared" si="124"/>
        <v>-2.6212319790301475E-2</v>
      </c>
    </row>
    <row r="3846" spans="1:5" x14ac:dyDescent="0.25">
      <c r="A3846" s="7">
        <v>17543</v>
      </c>
      <c r="B3846">
        <v>15.26</v>
      </c>
      <c r="E3846" s="1">
        <f t="shared" si="124"/>
        <v>-5.2151238591916504E-3</v>
      </c>
    </row>
    <row r="3847" spans="1:5" x14ac:dyDescent="0.25">
      <c r="A3847" s="7">
        <v>17536</v>
      </c>
      <c r="B3847">
        <v>15.34</v>
      </c>
      <c r="E3847" s="1">
        <f t="shared" si="124"/>
        <v>1.4550264550264647E-2</v>
      </c>
    </row>
    <row r="3848" spans="1:5" x14ac:dyDescent="0.25">
      <c r="A3848" s="7">
        <v>17529</v>
      </c>
      <c r="B3848">
        <v>15.12</v>
      </c>
      <c r="E3848" s="1">
        <f t="shared" si="124"/>
        <v>0</v>
      </c>
    </row>
    <row r="3849" spans="1:5" x14ac:dyDescent="0.25">
      <c r="A3849" s="7">
        <v>17522</v>
      </c>
      <c r="B3849">
        <v>15.12</v>
      </c>
      <c r="E3849" s="1">
        <f t="shared" si="124"/>
        <v>1.2048192771084265E-2</v>
      </c>
    </row>
    <row r="3850" spans="1:5" x14ac:dyDescent="0.25">
      <c r="A3850" s="7">
        <v>17515</v>
      </c>
      <c r="B3850">
        <v>14.94</v>
      </c>
      <c r="E3850" s="1">
        <f t="shared" si="124"/>
        <v>2.1189336978810536E-2</v>
      </c>
    </row>
    <row r="3851" spans="1:5" x14ac:dyDescent="0.25">
      <c r="A3851" s="7">
        <v>17508</v>
      </c>
      <c r="B3851">
        <v>14.63</v>
      </c>
      <c r="E3851" s="1">
        <f t="shared" si="124"/>
        <v>-2.3364485981308358E-2</v>
      </c>
    </row>
    <row r="3852" spans="1:5" x14ac:dyDescent="0.25">
      <c r="A3852" s="7">
        <v>17501</v>
      </c>
      <c r="B3852">
        <v>14.98</v>
      </c>
      <c r="E3852" s="1">
        <f t="shared" si="124"/>
        <v>-2.2831050228310446E-2</v>
      </c>
    </row>
    <row r="3853" spans="1:5" x14ac:dyDescent="0.25">
      <c r="A3853" s="7">
        <v>17494</v>
      </c>
      <c r="B3853">
        <v>15.33</v>
      </c>
      <c r="E3853" s="1">
        <f t="shared" si="124"/>
        <v>9.2165898617511122E-3</v>
      </c>
    </row>
    <row r="3854" spans="1:5" x14ac:dyDescent="0.25">
      <c r="A3854" s="7">
        <v>17487</v>
      </c>
      <c r="B3854">
        <v>15.19</v>
      </c>
      <c r="E3854" s="1">
        <f t="shared" si="124"/>
        <v>-7.8380143696931137E-3</v>
      </c>
    </row>
    <row r="3855" spans="1:5" x14ac:dyDescent="0.25">
      <c r="A3855" s="7">
        <v>17480</v>
      </c>
      <c r="B3855">
        <v>15.31</v>
      </c>
      <c r="E3855" s="1">
        <f t="shared" si="124"/>
        <v>-7.7770576798443791E-3</v>
      </c>
    </row>
    <row r="3856" spans="1:5" x14ac:dyDescent="0.25">
      <c r="A3856" s="7">
        <v>17473</v>
      </c>
      <c r="B3856">
        <v>15.43</v>
      </c>
      <c r="E3856" s="1">
        <f t="shared" si="124"/>
        <v>-4.5161290322580649E-3</v>
      </c>
    </row>
    <row r="3857" spans="1:5" x14ac:dyDescent="0.25">
      <c r="A3857" s="7">
        <v>17466</v>
      </c>
      <c r="B3857">
        <v>15.5</v>
      </c>
      <c r="E3857" s="1">
        <f t="shared" si="124"/>
        <v>-5.1347881899871384E-3</v>
      </c>
    </row>
    <row r="3858" spans="1:5" x14ac:dyDescent="0.25">
      <c r="A3858" s="7">
        <v>17459</v>
      </c>
      <c r="B3858">
        <v>15.58</v>
      </c>
      <c r="E3858" s="1">
        <f t="shared" si="124"/>
        <v>1.8966644865925586E-2</v>
      </c>
    </row>
    <row r="3859" spans="1:5" x14ac:dyDescent="0.25">
      <c r="A3859" s="7">
        <v>17452</v>
      </c>
      <c r="B3859">
        <v>15.29</v>
      </c>
      <c r="E3859" s="1">
        <f t="shared" si="124"/>
        <v>3.2808398950130435E-3</v>
      </c>
    </row>
    <row r="3860" spans="1:5" x14ac:dyDescent="0.25">
      <c r="A3860" s="7">
        <v>17445</v>
      </c>
      <c r="B3860">
        <v>15.24</v>
      </c>
      <c r="E3860" s="1">
        <f t="shared" si="124"/>
        <v>2.626262626262621E-2</v>
      </c>
    </row>
    <row r="3861" spans="1:5" x14ac:dyDescent="0.25">
      <c r="A3861" s="7">
        <v>17438</v>
      </c>
      <c r="B3861">
        <v>14.85</v>
      </c>
      <c r="E3861" s="1">
        <f t="shared" si="124"/>
        <v>-2.3026315789473673E-2</v>
      </c>
    </row>
    <row r="3862" spans="1:5" x14ac:dyDescent="0.25">
      <c r="A3862" s="7">
        <v>17431</v>
      </c>
      <c r="B3862">
        <v>15.2</v>
      </c>
      <c r="E3862" s="1">
        <f t="shared" si="124"/>
        <v>1.4009339559706513E-2</v>
      </c>
    </row>
    <row r="3863" spans="1:5" x14ac:dyDescent="0.25">
      <c r="A3863" s="7">
        <v>17424</v>
      </c>
      <c r="B3863">
        <v>14.99</v>
      </c>
      <c r="E3863" s="1">
        <f t="shared" si="124"/>
        <v>-7.2847682119204782E-3</v>
      </c>
    </row>
    <row r="3864" spans="1:5" x14ac:dyDescent="0.25">
      <c r="A3864" s="7">
        <v>17417</v>
      </c>
      <c r="B3864">
        <v>15.1</v>
      </c>
      <c r="E3864" s="1">
        <f t="shared" si="124"/>
        <v>-1.4360313315926909E-2</v>
      </c>
    </row>
    <row r="3865" spans="1:5" x14ac:dyDescent="0.25">
      <c r="A3865" s="7">
        <v>17410</v>
      </c>
      <c r="B3865">
        <v>15.32</v>
      </c>
      <c r="E3865" s="1">
        <f t="shared" si="124"/>
        <v>-8.4142394822005473E-3</v>
      </c>
    </row>
    <row r="3866" spans="1:5" x14ac:dyDescent="0.25">
      <c r="A3866" s="7">
        <v>17403</v>
      </c>
      <c r="B3866">
        <v>15.45</v>
      </c>
      <c r="E3866" s="1">
        <f t="shared" si="124"/>
        <v>-8.3440308087291415E-3</v>
      </c>
    </row>
    <row r="3867" spans="1:5" x14ac:dyDescent="0.25">
      <c r="A3867" s="7">
        <v>17396</v>
      </c>
      <c r="B3867">
        <v>15.58</v>
      </c>
      <c r="E3867" s="1">
        <f t="shared" si="124"/>
        <v>9.7213220998055849E-3</v>
      </c>
    </row>
    <row r="3868" spans="1:5" x14ac:dyDescent="0.25">
      <c r="A3868" s="7">
        <v>17389</v>
      </c>
      <c r="B3868">
        <v>15.43</v>
      </c>
      <c r="E3868" s="1">
        <f t="shared" si="124"/>
        <v>-2.3417721518987356E-2</v>
      </c>
    </row>
    <row r="3869" spans="1:5" x14ac:dyDescent="0.25">
      <c r="A3869" s="7">
        <v>17382</v>
      </c>
      <c r="B3869">
        <v>15.8</v>
      </c>
      <c r="E3869" s="1">
        <f t="shared" si="124"/>
        <v>-1.741293532338295E-2</v>
      </c>
    </row>
    <row r="3870" spans="1:5" x14ac:dyDescent="0.25">
      <c r="A3870" s="7">
        <v>17375</v>
      </c>
      <c r="B3870">
        <v>16.079999999999998</v>
      </c>
      <c r="E3870" s="1">
        <f t="shared" si="124"/>
        <v>1.4511041009463543E-2</v>
      </c>
    </row>
    <row r="3871" spans="1:5" x14ac:dyDescent="0.25">
      <c r="A3871" s="7">
        <v>17368</v>
      </c>
      <c r="B3871">
        <v>15.85</v>
      </c>
      <c r="E3871" s="1">
        <f t="shared" si="124"/>
        <v>-1.260239445494582E-3</v>
      </c>
    </row>
    <row r="3872" spans="1:5" x14ac:dyDescent="0.25">
      <c r="A3872" s="7">
        <v>17361</v>
      </c>
      <c r="B3872">
        <v>15.87</v>
      </c>
      <c r="E3872" s="1">
        <f t="shared" si="124"/>
        <v>1.7307692307692246E-2</v>
      </c>
    </row>
    <row r="3873" spans="1:5" x14ac:dyDescent="0.25">
      <c r="A3873" s="7">
        <v>17354</v>
      </c>
      <c r="B3873">
        <v>15.6</v>
      </c>
      <c r="E3873" s="1">
        <f t="shared" si="124"/>
        <v>3.1746031746031855E-2</v>
      </c>
    </row>
    <row r="3874" spans="1:5" x14ac:dyDescent="0.25">
      <c r="A3874" s="7">
        <v>17347</v>
      </c>
      <c r="B3874">
        <v>15.12</v>
      </c>
      <c r="E3874" s="1">
        <f t="shared" si="124"/>
        <v>-2.6385224274406704E-3</v>
      </c>
    </row>
    <row r="3875" spans="1:5" x14ac:dyDescent="0.25">
      <c r="A3875" s="7">
        <v>17340</v>
      </c>
      <c r="B3875">
        <v>15.16</v>
      </c>
      <c r="E3875" s="1">
        <f t="shared" si="124"/>
        <v>1.2016021361815676E-2</v>
      </c>
    </row>
    <row r="3876" spans="1:5" x14ac:dyDescent="0.25">
      <c r="A3876" s="7">
        <v>17333</v>
      </c>
      <c r="B3876">
        <v>14.98</v>
      </c>
      <c r="E3876" s="1">
        <f t="shared" si="124"/>
        <v>3.3103448275862091E-2</v>
      </c>
    </row>
    <row r="3877" spans="1:5" x14ac:dyDescent="0.25">
      <c r="A3877" s="7">
        <v>17326</v>
      </c>
      <c r="B3877">
        <v>14.5</v>
      </c>
      <c r="E3877" s="1">
        <f t="shared" si="124"/>
        <v>3.4602076124568004E-3</v>
      </c>
    </row>
    <row r="3878" spans="1:5" x14ac:dyDescent="0.25">
      <c r="A3878" s="7">
        <v>17319</v>
      </c>
      <c r="B3878">
        <v>14.45</v>
      </c>
      <c r="E3878" s="1">
        <f t="shared" si="124"/>
        <v>1.7605633802816989E-2</v>
      </c>
    </row>
    <row r="3879" spans="1:5" x14ac:dyDescent="0.25">
      <c r="A3879" s="7">
        <v>17312</v>
      </c>
      <c r="B3879">
        <v>14.2</v>
      </c>
      <c r="E3879" s="1">
        <f t="shared" si="124"/>
        <v>1.7191977077363862E-2</v>
      </c>
    </row>
    <row r="3880" spans="1:5" x14ac:dyDescent="0.25">
      <c r="A3880" s="7">
        <v>17305</v>
      </c>
      <c r="B3880">
        <v>13.96</v>
      </c>
      <c r="E3880" s="1">
        <f t="shared" si="124"/>
        <v>-4.5796308954203724E-2</v>
      </c>
    </row>
    <row r="3881" spans="1:5" x14ac:dyDescent="0.25">
      <c r="A3881" s="7">
        <v>17298</v>
      </c>
      <c r="B3881">
        <v>14.63</v>
      </c>
      <c r="E3881" s="1">
        <f t="shared" si="124"/>
        <v>-1.08181203515888E-2</v>
      </c>
    </row>
    <row r="3882" spans="1:5" x14ac:dyDescent="0.25">
      <c r="A3882" s="7">
        <v>17291</v>
      </c>
      <c r="B3882">
        <v>14.79</v>
      </c>
      <c r="E3882" s="1">
        <f t="shared" si="124"/>
        <v>2.7797081306462745E-2</v>
      </c>
    </row>
    <row r="3883" spans="1:5" x14ac:dyDescent="0.25">
      <c r="A3883" s="7">
        <v>17284</v>
      </c>
      <c r="B3883">
        <v>14.39</v>
      </c>
      <c r="E3883" s="1">
        <f t="shared" si="124"/>
        <v>2.1291696238467051E-2</v>
      </c>
    </row>
    <row r="3884" spans="1:5" x14ac:dyDescent="0.25">
      <c r="A3884" s="7">
        <v>17277</v>
      </c>
      <c r="B3884">
        <v>14.09</v>
      </c>
      <c r="E3884" s="1">
        <f t="shared" si="124"/>
        <v>-4.2798913043478271E-2</v>
      </c>
    </row>
    <row r="3885" spans="1:5" x14ac:dyDescent="0.25">
      <c r="A3885" s="7">
        <v>17270</v>
      </c>
      <c r="B3885">
        <v>14.72</v>
      </c>
      <c r="E3885" s="1">
        <f t="shared" si="124"/>
        <v>-3.0303030303030276E-2</v>
      </c>
    </row>
    <row r="3886" spans="1:5" x14ac:dyDescent="0.25">
      <c r="A3886" s="7">
        <v>17263</v>
      </c>
      <c r="B3886">
        <v>15.18</v>
      </c>
      <c r="E3886" s="1">
        <f t="shared" si="124"/>
        <v>-9.7847358121331274E-3</v>
      </c>
    </row>
    <row r="3887" spans="1:5" x14ac:dyDescent="0.25">
      <c r="A3887" s="7">
        <v>17256</v>
      </c>
      <c r="B3887">
        <v>15.33</v>
      </c>
      <c r="E3887" s="1">
        <f t="shared" si="124"/>
        <v>5.2459016393442415E-3</v>
      </c>
    </row>
    <row r="3888" spans="1:5" x14ac:dyDescent="0.25">
      <c r="A3888" s="7">
        <v>17249</v>
      </c>
      <c r="B3888">
        <v>15.25</v>
      </c>
      <c r="E3888" s="1">
        <f t="shared" si="124"/>
        <v>3.1799729364005547E-2</v>
      </c>
    </row>
    <row r="3889" spans="1:5" x14ac:dyDescent="0.25">
      <c r="A3889" s="7">
        <v>17242</v>
      </c>
      <c r="B3889">
        <v>14.78</v>
      </c>
      <c r="E3889" s="1">
        <f t="shared" si="124"/>
        <v>-2.5065963060686092E-2</v>
      </c>
    </row>
    <row r="3890" spans="1:5" x14ac:dyDescent="0.25">
      <c r="A3890" s="7">
        <v>17235</v>
      </c>
      <c r="B3890">
        <v>15.16</v>
      </c>
      <c r="E3890" s="1">
        <f t="shared" si="124"/>
        <v>-1.7498379779649964E-2</v>
      </c>
    </row>
    <row r="3891" spans="1:5" x14ac:dyDescent="0.25">
      <c r="A3891" s="7">
        <v>17228</v>
      </c>
      <c r="B3891">
        <v>15.43</v>
      </c>
      <c r="E3891" s="1">
        <f t="shared" si="124"/>
        <v>-2.3417721518987356E-2</v>
      </c>
    </row>
    <row r="3892" spans="1:5" x14ac:dyDescent="0.25">
      <c r="A3892" s="7">
        <v>17221</v>
      </c>
      <c r="B3892">
        <v>15.8</v>
      </c>
      <c r="E3892" s="1">
        <f t="shared" si="124"/>
        <v>-3.7831021437577661E-3</v>
      </c>
    </row>
    <row r="3893" spans="1:5" x14ac:dyDescent="0.25">
      <c r="A3893" s="7">
        <v>17214</v>
      </c>
      <c r="B3893">
        <v>15.86</v>
      </c>
      <c r="E3893" s="1">
        <f t="shared" si="124"/>
        <v>-1.6129032258064613E-2</v>
      </c>
    </row>
    <row r="3894" spans="1:5" x14ac:dyDescent="0.25">
      <c r="A3894" s="7">
        <v>17207</v>
      </c>
      <c r="B3894">
        <v>16.12</v>
      </c>
      <c r="E3894" s="1">
        <f t="shared" si="124"/>
        <v>2.9374201787994991E-2</v>
      </c>
    </row>
    <row r="3895" spans="1:5" x14ac:dyDescent="0.25">
      <c r="A3895" s="7">
        <v>17200</v>
      </c>
      <c r="B3895">
        <v>15.66</v>
      </c>
      <c r="E3895" s="1">
        <f t="shared" si="124"/>
        <v>2.9585798816567976E-2</v>
      </c>
    </row>
    <row r="3896" spans="1:5" x14ac:dyDescent="0.25">
      <c r="A3896" s="7">
        <v>17193</v>
      </c>
      <c r="B3896">
        <v>15.21</v>
      </c>
      <c r="E3896" s="1">
        <f t="shared" si="124"/>
        <v>9.28998009289983E-3</v>
      </c>
    </row>
    <row r="3897" spans="1:5" x14ac:dyDescent="0.25">
      <c r="A3897" s="7">
        <v>17186</v>
      </c>
      <c r="B3897">
        <v>15.07</v>
      </c>
      <c r="E3897" s="1">
        <f t="shared" si="124"/>
        <v>-1.1154855643044637E-2</v>
      </c>
    </row>
    <row r="3898" spans="1:5" x14ac:dyDescent="0.25">
      <c r="A3898" s="7">
        <v>17179</v>
      </c>
      <c r="B3898">
        <v>15.24</v>
      </c>
      <c r="E3898" s="1">
        <f t="shared" si="124"/>
        <v>-1.3106159895150959E-3</v>
      </c>
    </row>
    <row r="3899" spans="1:5" x14ac:dyDescent="0.25">
      <c r="A3899" s="7">
        <v>17172</v>
      </c>
      <c r="B3899">
        <v>15.26</v>
      </c>
      <c r="E3899" s="1">
        <f t="shared" si="124"/>
        <v>4.6082949308756671E-3</v>
      </c>
    </row>
    <row r="3900" spans="1:5" x14ac:dyDescent="0.25">
      <c r="A3900" s="7">
        <v>17165</v>
      </c>
      <c r="B3900">
        <v>15.19</v>
      </c>
      <c r="E3900" s="1">
        <f t="shared" si="124"/>
        <v>-2.0000000000000018E-2</v>
      </c>
    </row>
    <row r="3901" spans="1:5" x14ac:dyDescent="0.25">
      <c r="A3901" s="7">
        <v>17158</v>
      </c>
      <c r="B3901">
        <v>15.5</v>
      </c>
      <c r="E3901" s="1">
        <f t="shared" si="124"/>
        <v>2.1753460777851119E-2</v>
      </c>
    </row>
    <row r="3902" spans="1:5" x14ac:dyDescent="0.25">
      <c r="A3902" s="7">
        <v>17151</v>
      </c>
      <c r="B3902">
        <v>15.17</v>
      </c>
      <c r="E3902" s="1">
        <f t="shared" si="124"/>
        <v>3.1972789115646272E-2</v>
      </c>
    </row>
    <row r="3903" spans="1:5" x14ac:dyDescent="0.25">
      <c r="A3903" s="7">
        <v>17144</v>
      </c>
      <c r="B3903">
        <v>14.7</v>
      </c>
      <c r="E3903" s="1">
        <f t="shared" si="124"/>
        <v>1.3623978201635634E-3</v>
      </c>
    </row>
    <row r="3904" spans="1:5" x14ac:dyDescent="0.25">
      <c r="A3904" s="7">
        <v>17137</v>
      </c>
      <c r="B3904">
        <v>14.68</v>
      </c>
      <c r="E3904" s="1">
        <f t="shared" si="124"/>
        <v>3.8924274593064245E-2</v>
      </c>
    </row>
    <row r="3905" spans="1:5" x14ac:dyDescent="0.25">
      <c r="A3905" s="7">
        <v>17130</v>
      </c>
      <c r="B3905">
        <v>14.13</v>
      </c>
      <c r="E3905" s="1">
        <f t="shared" si="124"/>
        <v>-4.0733197556008127E-2</v>
      </c>
    </row>
    <row r="3906" spans="1:5" x14ac:dyDescent="0.25">
      <c r="A3906" s="7">
        <v>17123</v>
      </c>
      <c r="B3906">
        <v>14.73</v>
      </c>
      <c r="E3906" s="1">
        <f t="shared" si="124"/>
        <v>-8.0808080808080218E-3</v>
      </c>
    </row>
    <row r="3907" spans="1:5" x14ac:dyDescent="0.25">
      <c r="A3907" s="7">
        <v>17116</v>
      </c>
      <c r="B3907">
        <v>14.85</v>
      </c>
      <c r="E3907" s="1">
        <f t="shared" ref="E3907:E3970" si="125">B3907/B3908-1</f>
        <v>-1.4598540145985495E-2</v>
      </c>
    </row>
    <row r="3908" spans="1:5" x14ac:dyDescent="0.25">
      <c r="A3908" s="7">
        <v>17109</v>
      </c>
      <c r="B3908">
        <v>15.07</v>
      </c>
      <c r="E3908" s="1">
        <f t="shared" si="125"/>
        <v>2.517006802721089E-2</v>
      </c>
    </row>
    <row r="3909" spans="1:5" x14ac:dyDescent="0.25">
      <c r="A3909" s="7">
        <v>17102</v>
      </c>
      <c r="B3909">
        <v>14.7</v>
      </c>
      <c r="E3909" s="1">
        <f t="shared" si="125"/>
        <v>-1.8036072144288706E-2</v>
      </c>
    </row>
    <row r="3910" spans="1:5" x14ac:dyDescent="0.25">
      <c r="A3910" s="7">
        <v>17095</v>
      </c>
      <c r="B3910">
        <v>14.97</v>
      </c>
      <c r="E3910" s="1">
        <f t="shared" si="125"/>
        <v>2.3239917976760172E-2</v>
      </c>
    </row>
    <row r="3911" spans="1:5" x14ac:dyDescent="0.25">
      <c r="A3911" s="7">
        <v>17088</v>
      </c>
      <c r="B3911">
        <v>14.63</v>
      </c>
      <c r="E3911" s="1">
        <f t="shared" si="125"/>
        <v>-1.2153950033760963E-2</v>
      </c>
    </row>
    <row r="3912" spans="1:5" x14ac:dyDescent="0.25">
      <c r="A3912" s="7">
        <v>17081</v>
      </c>
      <c r="B3912">
        <v>14.81</v>
      </c>
      <c r="E3912" s="1">
        <f t="shared" si="125"/>
        <v>-1.985440105890135E-2</v>
      </c>
    </row>
    <row r="3913" spans="1:5" x14ac:dyDescent="0.25">
      <c r="A3913" s="7">
        <v>17074</v>
      </c>
      <c r="B3913">
        <v>15.11</v>
      </c>
      <c r="E3913" s="1">
        <f t="shared" si="125"/>
        <v>2.8590878148400334E-2</v>
      </c>
    </row>
    <row r="3914" spans="1:5" x14ac:dyDescent="0.25">
      <c r="A3914" s="7">
        <v>17067</v>
      </c>
      <c r="B3914">
        <v>14.69</v>
      </c>
      <c r="E3914" s="1">
        <f t="shared" si="125"/>
        <v>-4.0496407576747329E-2</v>
      </c>
    </row>
    <row r="3915" spans="1:5" x14ac:dyDescent="0.25">
      <c r="A3915" s="7">
        <v>17060</v>
      </c>
      <c r="B3915">
        <v>15.31</v>
      </c>
      <c r="E3915" s="1">
        <f t="shared" si="125"/>
        <v>-3.3459595959595911E-2</v>
      </c>
    </row>
    <row r="3916" spans="1:5" x14ac:dyDescent="0.25">
      <c r="A3916" s="7">
        <v>17053</v>
      </c>
      <c r="B3916">
        <v>15.84</v>
      </c>
      <c r="E3916" s="1">
        <f t="shared" si="125"/>
        <v>-4.8648648648648596E-2</v>
      </c>
    </row>
    <row r="3917" spans="1:5" x14ac:dyDescent="0.25">
      <c r="A3917" s="7">
        <v>17046</v>
      </c>
      <c r="B3917">
        <v>16.649999999999999</v>
      </c>
      <c r="E3917" s="1">
        <f t="shared" si="125"/>
        <v>-5.2901023890784993E-2</v>
      </c>
    </row>
    <row r="3918" spans="1:5" x14ac:dyDescent="0.25">
      <c r="A3918" s="7">
        <v>17039</v>
      </c>
      <c r="B3918">
        <v>17.579999999999998</v>
      </c>
      <c r="E3918" s="1">
        <f t="shared" si="125"/>
        <v>-1.4573991031390232E-2</v>
      </c>
    </row>
    <row r="3919" spans="1:5" x14ac:dyDescent="0.25">
      <c r="A3919" s="7">
        <v>17032</v>
      </c>
      <c r="B3919">
        <v>17.84</v>
      </c>
      <c r="E3919" s="1">
        <f t="shared" si="125"/>
        <v>-1.1634349030471003E-2</v>
      </c>
    </row>
    <row r="3920" spans="1:5" x14ac:dyDescent="0.25">
      <c r="A3920" s="7">
        <v>17025</v>
      </c>
      <c r="B3920">
        <v>18.05</v>
      </c>
      <c r="E3920" s="1">
        <f t="shared" si="125"/>
        <v>1.6648168701443034E-3</v>
      </c>
    </row>
    <row r="3921" spans="1:5" x14ac:dyDescent="0.25">
      <c r="A3921" s="7">
        <v>17018</v>
      </c>
      <c r="B3921">
        <v>18.02</v>
      </c>
      <c r="E3921" s="1">
        <f t="shared" si="125"/>
        <v>2.3863636363636198E-2</v>
      </c>
    </row>
    <row r="3922" spans="1:5" x14ac:dyDescent="0.25">
      <c r="A3922" s="7">
        <v>17011</v>
      </c>
      <c r="B3922">
        <v>17.600000000000001</v>
      </c>
      <c r="E3922" s="1">
        <f t="shared" si="125"/>
        <v>-2.1134593993325845E-2</v>
      </c>
    </row>
    <row r="3923" spans="1:5" x14ac:dyDescent="0.25">
      <c r="A3923" s="7">
        <v>17004</v>
      </c>
      <c r="B3923">
        <v>17.98</v>
      </c>
      <c r="E3923" s="1">
        <f t="shared" si="125"/>
        <v>-1.5873015873015817E-2</v>
      </c>
    </row>
    <row r="3924" spans="1:5" x14ac:dyDescent="0.25">
      <c r="A3924" s="7">
        <v>16997</v>
      </c>
      <c r="B3924">
        <v>18.27</v>
      </c>
      <c r="E3924" s="1">
        <f t="shared" si="125"/>
        <v>-8.6814975583288101E-3</v>
      </c>
    </row>
    <row r="3925" spans="1:5" x14ac:dyDescent="0.25">
      <c r="A3925" s="7">
        <v>16990</v>
      </c>
      <c r="B3925">
        <v>18.43</v>
      </c>
      <c r="E3925" s="1">
        <f t="shared" si="125"/>
        <v>0</v>
      </c>
    </row>
    <row r="3926" spans="1:5" x14ac:dyDescent="0.25">
      <c r="A3926" s="7">
        <v>16983</v>
      </c>
      <c r="B3926">
        <v>18.43</v>
      </c>
      <c r="E3926" s="1">
        <f t="shared" si="125"/>
        <v>1.0970927043335132E-2</v>
      </c>
    </row>
    <row r="3927" spans="1:5" x14ac:dyDescent="0.25">
      <c r="A3927" s="7">
        <v>16976</v>
      </c>
      <c r="B3927">
        <v>18.23</v>
      </c>
      <c r="E3927" s="1">
        <f t="shared" si="125"/>
        <v>-2.9803086748270258E-2</v>
      </c>
    </row>
    <row r="3928" spans="1:5" x14ac:dyDescent="0.25">
      <c r="A3928" s="7">
        <v>16969</v>
      </c>
      <c r="B3928">
        <v>18.79</v>
      </c>
      <c r="E3928" s="1">
        <f t="shared" si="125"/>
        <v>-1.5940488841658107E-3</v>
      </c>
    </row>
    <row r="3929" spans="1:5" x14ac:dyDescent="0.25">
      <c r="A3929" s="7">
        <v>16962</v>
      </c>
      <c r="B3929">
        <v>18.82</v>
      </c>
      <c r="E3929" s="1">
        <f t="shared" si="125"/>
        <v>-1.8769551616266922E-2</v>
      </c>
    </row>
    <row r="3930" spans="1:5" x14ac:dyDescent="0.25">
      <c r="A3930" s="7">
        <v>16955</v>
      </c>
      <c r="B3930">
        <v>19.18</v>
      </c>
      <c r="E3930" s="1">
        <f t="shared" si="125"/>
        <v>2.1299254526091493E-2</v>
      </c>
    </row>
    <row r="3931" spans="1:5" x14ac:dyDescent="0.25">
      <c r="A3931" s="7">
        <v>16948</v>
      </c>
      <c r="B3931">
        <v>18.78</v>
      </c>
      <c r="E3931" s="1">
        <f t="shared" si="125"/>
        <v>9.6774193548387899E-3</v>
      </c>
    </row>
    <row r="3932" spans="1:5" x14ac:dyDescent="0.25">
      <c r="A3932" s="7">
        <v>16941</v>
      </c>
      <c r="B3932">
        <v>18.600000000000001</v>
      </c>
      <c r="E3932" s="1">
        <f t="shared" si="125"/>
        <v>-7.4706510138738969E-3</v>
      </c>
    </row>
    <row r="3933" spans="1:5" x14ac:dyDescent="0.25">
      <c r="A3933" s="7">
        <v>16934</v>
      </c>
      <c r="B3933">
        <v>18.739999999999998</v>
      </c>
      <c r="E3933" s="1">
        <f t="shared" si="125"/>
        <v>1.5167930660888285E-2</v>
      </c>
    </row>
    <row r="3934" spans="1:5" x14ac:dyDescent="0.25">
      <c r="A3934" s="7">
        <v>16927</v>
      </c>
      <c r="B3934">
        <v>18.46</v>
      </c>
      <c r="E3934" s="1">
        <f t="shared" si="125"/>
        <v>-6.4585575888049807E-3</v>
      </c>
    </row>
    <row r="3935" spans="1:5" x14ac:dyDescent="0.25">
      <c r="A3935" s="7">
        <v>16920</v>
      </c>
      <c r="B3935">
        <v>18.579999999999998</v>
      </c>
      <c r="E3935" s="1">
        <f t="shared" si="125"/>
        <v>-1.6931216931216908E-2</v>
      </c>
    </row>
    <row r="3936" spans="1:5" x14ac:dyDescent="0.25">
      <c r="A3936" s="7">
        <v>16913</v>
      </c>
      <c r="B3936">
        <v>18.899999999999999</v>
      </c>
      <c r="E3936" s="1">
        <f t="shared" si="125"/>
        <v>6.9259456579648937E-3</v>
      </c>
    </row>
    <row r="3937" spans="1:5" x14ac:dyDescent="0.25">
      <c r="A3937" s="7">
        <v>16906</v>
      </c>
      <c r="B3937">
        <v>18.77</v>
      </c>
      <c r="E3937" s="1">
        <f t="shared" si="125"/>
        <v>1.2405609492988079E-2</v>
      </c>
    </row>
    <row r="3938" spans="1:5" x14ac:dyDescent="0.25">
      <c r="A3938" s="7">
        <v>16899</v>
      </c>
      <c r="B3938">
        <v>18.54</v>
      </c>
      <c r="E3938" s="1">
        <f t="shared" si="125"/>
        <v>2.7716186252771724E-2</v>
      </c>
    </row>
    <row r="3939" spans="1:5" x14ac:dyDescent="0.25">
      <c r="A3939" s="7">
        <v>16892</v>
      </c>
      <c r="B3939">
        <v>18.04</v>
      </c>
      <c r="E3939" s="1">
        <f t="shared" si="125"/>
        <v>1.9209039548022666E-2</v>
      </c>
    </row>
    <row r="3940" spans="1:5" x14ac:dyDescent="0.25">
      <c r="A3940" s="7">
        <v>16885</v>
      </c>
      <c r="B3940">
        <v>17.7</v>
      </c>
      <c r="E3940" s="1">
        <f t="shared" si="125"/>
        <v>2.4305555555555358E-2</v>
      </c>
    </row>
    <row r="3941" spans="1:5" x14ac:dyDescent="0.25">
      <c r="A3941" s="7">
        <v>16878</v>
      </c>
      <c r="B3941">
        <v>17.28</v>
      </c>
      <c r="E3941" s="1">
        <f t="shared" si="125"/>
        <v>-1.2006861063464713E-2</v>
      </c>
    </row>
    <row r="3942" spans="1:5" x14ac:dyDescent="0.25">
      <c r="A3942" s="7">
        <v>16871</v>
      </c>
      <c r="B3942">
        <v>17.489999999999998</v>
      </c>
      <c r="E3942" s="1">
        <f t="shared" si="125"/>
        <v>1.626961069145838E-2</v>
      </c>
    </row>
    <row r="3943" spans="1:5" x14ac:dyDescent="0.25">
      <c r="A3943" s="7">
        <v>16864</v>
      </c>
      <c r="B3943">
        <v>17.21</v>
      </c>
      <c r="E3943" s="1">
        <f t="shared" si="125"/>
        <v>-2.8781038374717682E-2</v>
      </c>
    </row>
    <row r="3944" spans="1:5" x14ac:dyDescent="0.25">
      <c r="A3944" s="7">
        <v>16857</v>
      </c>
      <c r="B3944">
        <v>17.72</v>
      </c>
      <c r="E3944" s="1">
        <f t="shared" si="125"/>
        <v>-3.9045553145336309E-2</v>
      </c>
    </row>
    <row r="3945" spans="1:5" x14ac:dyDescent="0.25">
      <c r="A3945" s="7">
        <v>16850</v>
      </c>
      <c r="B3945">
        <v>18.440000000000001</v>
      </c>
      <c r="E3945" s="1">
        <f t="shared" si="125"/>
        <v>-5.9299191374663218E-3</v>
      </c>
    </row>
    <row r="3946" spans="1:5" x14ac:dyDescent="0.25">
      <c r="A3946" s="7">
        <v>16843</v>
      </c>
      <c r="B3946">
        <v>18.55</v>
      </c>
      <c r="E3946" s="1">
        <f t="shared" si="125"/>
        <v>-4.828326180257525E-3</v>
      </c>
    </row>
    <row r="3947" spans="1:5" x14ac:dyDescent="0.25">
      <c r="A3947" s="7">
        <v>16836</v>
      </c>
      <c r="B3947">
        <v>18.64</v>
      </c>
      <c r="E3947" s="1">
        <f t="shared" si="125"/>
        <v>3.0403537866224406E-2</v>
      </c>
    </row>
    <row r="3948" spans="1:5" x14ac:dyDescent="0.25">
      <c r="A3948" s="7">
        <v>16829</v>
      </c>
      <c r="B3948">
        <v>18.09</v>
      </c>
      <c r="E3948" s="1">
        <f t="shared" si="125"/>
        <v>-1.1475409836065653E-2</v>
      </c>
    </row>
    <row r="3949" spans="1:5" x14ac:dyDescent="0.25">
      <c r="A3949" s="7">
        <v>16822</v>
      </c>
      <c r="B3949">
        <v>18.3</v>
      </c>
      <c r="E3949" s="1">
        <f t="shared" si="125"/>
        <v>9.3767236624380246E-3</v>
      </c>
    </row>
    <row r="3950" spans="1:5" x14ac:dyDescent="0.25">
      <c r="A3950" s="7">
        <v>16815</v>
      </c>
      <c r="B3950">
        <v>18.13</v>
      </c>
      <c r="E3950" s="1">
        <f t="shared" si="125"/>
        <v>5.2234474753337201E-2</v>
      </c>
    </row>
    <row r="3951" spans="1:5" x14ac:dyDescent="0.25">
      <c r="A3951" s="7">
        <v>16808</v>
      </c>
      <c r="B3951">
        <v>17.23</v>
      </c>
      <c r="E3951" s="1">
        <f t="shared" si="125"/>
        <v>-4.6216060080876975E-3</v>
      </c>
    </row>
    <row r="3952" spans="1:5" x14ac:dyDescent="0.25">
      <c r="A3952" s="7">
        <v>16801</v>
      </c>
      <c r="B3952">
        <v>17.309999999999999</v>
      </c>
      <c r="E3952" s="1">
        <f t="shared" si="125"/>
        <v>1.9434628975264934E-2</v>
      </c>
    </row>
    <row r="3953" spans="1:5" x14ac:dyDescent="0.25">
      <c r="A3953" s="7">
        <v>16794</v>
      </c>
      <c r="B3953">
        <v>16.98</v>
      </c>
      <c r="E3953" s="1">
        <f t="shared" si="125"/>
        <v>-1.9064124783362169E-2</v>
      </c>
    </row>
    <row r="3954" spans="1:5" x14ac:dyDescent="0.25">
      <c r="A3954" s="7">
        <v>16787</v>
      </c>
      <c r="B3954">
        <v>17.309999999999999</v>
      </c>
      <c r="E3954" s="1">
        <f t="shared" si="125"/>
        <v>-1.3112884834663663E-2</v>
      </c>
    </row>
    <row r="3955" spans="1:5" x14ac:dyDescent="0.25">
      <c r="A3955" s="7">
        <v>16780</v>
      </c>
      <c r="B3955">
        <v>17.54</v>
      </c>
      <c r="E3955" s="1">
        <f t="shared" si="125"/>
        <v>2.0360674810936397E-2</v>
      </c>
    </row>
    <row r="3956" spans="1:5" x14ac:dyDescent="0.25">
      <c r="A3956" s="7">
        <v>16773</v>
      </c>
      <c r="B3956">
        <v>17.190000000000001</v>
      </c>
      <c r="E3956" s="1">
        <f t="shared" si="125"/>
        <v>2.0178041543026604E-2</v>
      </c>
    </row>
    <row r="3957" spans="1:5" x14ac:dyDescent="0.25">
      <c r="A3957" s="7">
        <v>16766</v>
      </c>
      <c r="B3957">
        <v>16.850000000000001</v>
      </c>
      <c r="E3957" s="1">
        <f t="shared" si="125"/>
        <v>-2.0918070889017981E-2</v>
      </c>
    </row>
    <row r="3958" spans="1:5" x14ac:dyDescent="0.25">
      <c r="A3958" s="7">
        <v>16759</v>
      </c>
      <c r="B3958">
        <v>17.21</v>
      </c>
      <c r="E3958" s="1">
        <f t="shared" si="125"/>
        <v>6.4327485380115679E-3</v>
      </c>
    </row>
    <row r="3959" spans="1:5" x14ac:dyDescent="0.25">
      <c r="A3959" s="7">
        <v>16752</v>
      </c>
      <c r="B3959">
        <v>17.100000000000001</v>
      </c>
      <c r="E3959" s="1">
        <f t="shared" si="125"/>
        <v>1.4234875444840034E-2</v>
      </c>
    </row>
    <row r="3960" spans="1:5" x14ac:dyDescent="0.25">
      <c r="A3960" s="7">
        <v>16745</v>
      </c>
      <c r="B3960">
        <v>16.86</v>
      </c>
      <c r="E3960" s="1">
        <f t="shared" si="125"/>
        <v>2.2437841115827917E-2</v>
      </c>
    </row>
    <row r="3961" spans="1:5" x14ac:dyDescent="0.25">
      <c r="A3961" s="7">
        <v>16738</v>
      </c>
      <c r="B3961">
        <v>16.489999999999998</v>
      </c>
      <c r="E3961" s="1">
        <f t="shared" si="125"/>
        <v>-6.0277275467149893E-3</v>
      </c>
    </row>
    <row r="3962" spans="1:5" x14ac:dyDescent="0.25">
      <c r="A3962" s="7">
        <v>16731</v>
      </c>
      <c r="B3962">
        <v>16.59</v>
      </c>
      <c r="E3962" s="1">
        <f t="shared" si="125"/>
        <v>6.0313630880592939E-4</v>
      </c>
    </row>
    <row r="3963" spans="1:5" x14ac:dyDescent="0.25">
      <c r="A3963" s="7">
        <v>16724</v>
      </c>
      <c r="B3963">
        <v>16.579999999999998</v>
      </c>
      <c r="E3963" s="1">
        <f t="shared" si="125"/>
        <v>1.2210012210012167E-2</v>
      </c>
    </row>
    <row r="3964" spans="1:5" x14ac:dyDescent="0.25">
      <c r="A3964" s="7">
        <v>16717</v>
      </c>
      <c r="B3964">
        <v>16.38</v>
      </c>
      <c r="E3964" s="1">
        <f t="shared" si="125"/>
        <v>2.0560747663551204E-2</v>
      </c>
    </row>
    <row r="3965" spans="1:5" x14ac:dyDescent="0.25">
      <c r="A3965" s="7">
        <v>16710</v>
      </c>
      <c r="B3965">
        <v>16.05</v>
      </c>
      <c r="E3965" s="1">
        <f t="shared" si="125"/>
        <v>6.2695924764890609E-3</v>
      </c>
    </row>
    <row r="3966" spans="1:5" x14ac:dyDescent="0.25">
      <c r="A3966" s="7">
        <v>16703</v>
      </c>
      <c r="B3966">
        <v>15.95</v>
      </c>
      <c r="E3966" s="1">
        <f t="shared" si="125"/>
        <v>5.6746532156368712E-3</v>
      </c>
    </row>
    <row r="3967" spans="1:5" x14ac:dyDescent="0.25">
      <c r="A3967" s="7">
        <v>16696</v>
      </c>
      <c r="B3967">
        <v>15.86</v>
      </c>
      <c r="E3967" s="1">
        <f t="shared" si="125"/>
        <v>8.2644628099173278E-3</v>
      </c>
    </row>
    <row r="3968" spans="1:5" x14ac:dyDescent="0.25">
      <c r="A3968" s="7">
        <v>16689</v>
      </c>
      <c r="B3968">
        <v>15.73</v>
      </c>
      <c r="E3968" s="1">
        <f t="shared" si="125"/>
        <v>1.4184397163120588E-2</v>
      </c>
    </row>
    <row r="3969" spans="1:5" x14ac:dyDescent="0.25">
      <c r="A3969" s="7">
        <v>16682</v>
      </c>
      <c r="B3969">
        <v>15.51</v>
      </c>
      <c r="E3969" s="1">
        <f t="shared" si="125"/>
        <v>3.0564784053155991E-2</v>
      </c>
    </row>
    <row r="3970" spans="1:5" x14ac:dyDescent="0.25">
      <c r="A3970" s="7">
        <v>16675</v>
      </c>
      <c r="B3970">
        <v>15.05</v>
      </c>
      <c r="E3970" s="1">
        <f t="shared" si="125"/>
        <v>2.941176470588247E-2</v>
      </c>
    </row>
    <row r="3971" spans="1:5" x14ac:dyDescent="0.25">
      <c r="A3971" s="7">
        <v>16668</v>
      </c>
      <c r="B3971">
        <v>14.62</v>
      </c>
      <c r="E3971" s="1">
        <f t="shared" ref="E3971:E4034" si="126">B3971/B3972-1</f>
        <v>-1.0825439783491264E-2</v>
      </c>
    </row>
    <row r="3972" spans="1:5" x14ac:dyDescent="0.25">
      <c r="A3972" s="7">
        <v>16661</v>
      </c>
      <c r="B3972">
        <v>14.78</v>
      </c>
      <c r="E3972" s="1">
        <f t="shared" si="126"/>
        <v>6.8119891008173727E-3</v>
      </c>
    </row>
    <row r="3973" spans="1:5" x14ac:dyDescent="0.25">
      <c r="A3973" s="7">
        <v>16654</v>
      </c>
      <c r="B3973">
        <v>14.68</v>
      </c>
      <c r="E3973" s="1">
        <f t="shared" si="126"/>
        <v>1.591695501730106E-2</v>
      </c>
    </row>
    <row r="3974" spans="1:5" x14ac:dyDescent="0.25">
      <c r="A3974" s="7">
        <v>16647</v>
      </c>
      <c r="B3974">
        <v>14.45</v>
      </c>
      <c r="E3974" s="1">
        <f t="shared" si="126"/>
        <v>-1.4324693042292003E-2</v>
      </c>
    </row>
    <row r="3975" spans="1:5" x14ac:dyDescent="0.25">
      <c r="A3975" s="7">
        <v>16640</v>
      </c>
      <c r="B3975">
        <v>14.66</v>
      </c>
      <c r="E3975" s="1">
        <f t="shared" si="126"/>
        <v>-2.5913621262458553E-2</v>
      </c>
    </row>
    <row r="3976" spans="1:5" x14ac:dyDescent="0.25">
      <c r="A3976" s="7">
        <v>16633</v>
      </c>
      <c r="B3976">
        <v>15.05</v>
      </c>
      <c r="E3976" s="1">
        <f t="shared" si="126"/>
        <v>9.3896713615024829E-3</v>
      </c>
    </row>
    <row r="3977" spans="1:5" x14ac:dyDescent="0.25">
      <c r="A3977" s="7">
        <v>16626</v>
      </c>
      <c r="B3977">
        <v>14.91</v>
      </c>
      <c r="E3977" s="1">
        <f t="shared" si="126"/>
        <v>2.6899798251514007E-3</v>
      </c>
    </row>
    <row r="3978" spans="1:5" x14ac:dyDescent="0.25">
      <c r="A3978" s="7">
        <v>16619</v>
      </c>
      <c r="B3978">
        <v>14.87</v>
      </c>
      <c r="E3978" s="1">
        <f t="shared" si="126"/>
        <v>-2.6832460732984287E-2</v>
      </c>
    </row>
    <row r="3979" spans="1:5" x14ac:dyDescent="0.25">
      <c r="A3979" s="7">
        <v>16612</v>
      </c>
      <c r="B3979">
        <v>15.28</v>
      </c>
      <c r="E3979" s="1">
        <f t="shared" si="126"/>
        <v>1.192052980132452E-2</v>
      </c>
    </row>
    <row r="3980" spans="1:5" x14ac:dyDescent="0.25">
      <c r="A3980" s="7">
        <v>16605</v>
      </c>
      <c r="B3980">
        <v>15.1</v>
      </c>
      <c r="E3980" s="1">
        <f t="shared" si="126"/>
        <v>1.1386470194239884E-2</v>
      </c>
    </row>
    <row r="3981" spans="1:5" x14ac:dyDescent="0.25">
      <c r="A3981" s="7">
        <v>16598</v>
      </c>
      <c r="B3981">
        <v>14.93</v>
      </c>
      <c r="E3981" s="1">
        <f t="shared" si="126"/>
        <v>-6.6533599467730742E-3</v>
      </c>
    </row>
    <row r="3982" spans="1:5" x14ac:dyDescent="0.25">
      <c r="A3982" s="7">
        <v>16591</v>
      </c>
      <c r="B3982">
        <v>15.03</v>
      </c>
      <c r="E3982" s="1">
        <f t="shared" si="126"/>
        <v>1.6227180527383478E-2</v>
      </c>
    </row>
    <row r="3983" spans="1:5" x14ac:dyDescent="0.25">
      <c r="A3983" s="7">
        <v>16584</v>
      </c>
      <c r="B3983">
        <v>14.79</v>
      </c>
      <c r="E3983" s="1">
        <f t="shared" si="126"/>
        <v>-5.3799596503025793E-3</v>
      </c>
    </row>
    <row r="3984" spans="1:5" x14ac:dyDescent="0.25">
      <c r="A3984" s="7">
        <v>16577</v>
      </c>
      <c r="B3984">
        <v>14.87</v>
      </c>
      <c r="E3984" s="1">
        <f t="shared" si="126"/>
        <v>1.7099863201094356E-2</v>
      </c>
    </row>
    <row r="3985" spans="1:5" x14ac:dyDescent="0.25">
      <c r="A3985" s="7">
        <v>16570</v>
      </c>
      <c r="B3985">
        <v>14.62</v>
      </c>
      <c r="E3985" s="1">
        <f t="shared" si="126"/>
        <v>-2.0107238605898137E-2</v>
      </c>
    </row>
    <row r="3986" spans="1:5" x14ac:dyDescent="0.25">
      <c r="A3986" s="7">
        <v>16563</v>
      </c>
      <c r="B3986">
        <v>14.92</v>
      </c>
      <c r="E3986" s="1">
        <f t="shared" si="126"/>
        <v>1.4965986394557929E-2</v>
      </c>
    </row>
    <row r="3987" spans="1:5" x14ac:dyDescent="0.25">
      <c r="A3987" s="7">
        <v>16556</v>
      </c>
      <c r="B3987">
        <v>14.7</v>
      </c>
      <c r="E3987" s="1">
        <f t="shared" si="126"/>
        <v>1.4492753623188248E-2</v>
      </c>
    </row>
    <row r="3988" spans="1:5" x14ac:dyDescent="0.25">
      <c r="A3988" s="7">
        <v>16549</v>
      </c>
      <c r="B3988">
        <v>14.49</v>
      </c>
      <c r="E3988" s="1">
        <f t="shared" si="126"/>
        <v>2.0422535211267689E-2</v>
      </c>
    </row>
    <row r="3989" spans="1:5" x14ac:dyDescent="0.25">
      <c r="A3989" s="7">
        <v>16542</v>
      </c>
      <c r="B3989">
        <v>14.2</v>
      </c>
      <c r="E3989" s="1">
        <f t="shared" si="126"/>
        <v>3.1227305737109745E-2</v>
      </c>
    </row>
    <row r="3990" spans="1:5" x14ac:dyDescent="0.25">
      <c r="A3990" s="7">
        <v>16535</v>
      </c>
      <c r="B3990">
        <v>13.77</v>
      </c>
      <c r="E3990" s="1">
        <f t="shared" si="126"/>
        <v>1.1756061719323974E-2</v>
      </c>
    </row>
    <row r="3991" spans="1:5" x14ac:dyDescent="0.25">
      <c r="A3991" s="7">
        <v>16528</v>
      </c>
      <c r="B3991">
        <v>13.61</v>
      </c>
      <c r="E3991" s="1">
        <f t="shared" si="126"/>
        <v>-9.4614264919942181E-3</v>
      </c>
    </row>
    <row r="3992" spans="1:5" x14ac:dyDescent="0.25">
      <c r="A3992" s="7">
        <v>16521</v>
      </c>
      <c r="B3992">
        <v>13.74</v>
      </c>
      <c r="E3992" s="1">
        <f t="shared" si="126"/>
        <v>-2.4840312278211485E-2</v>
      </c>
    </row>
    <row r="3993" spans="1:5" x14ac:dyDescent="0.25">
      <c r="A3993" s="7">
        <v>16514</v>
      </c>
      <c r="B3993">
        <v>14.09</v>
      </c>
      <c r="E3993" s="1">
        <f t="shared" si="126"/>
        <v>1.9536903039073739E-2</v>
      </c>
    </row>
    <row r="3994" spans="1:5" x14ac:dyDescent="0.25">
      <c r="A3994" s="7">
        <v>16507</v>
      </c>
      <c r="B3994">
        <v>13.82</v>
      </c>
      <c r="E3994" s="1">
        <f t="shared" si="126"/>
        <v>-2.8812368236120878E-2</v>
      </c>
    </row>
    <row r="3995" spans="1:5" x14ac:dyDescent="0.25">
      <c r="A3995" s="7">
        <v>16500</v>
      </c>
      <c r="B3995">
        <v>14.23</v>
      </c>
      <c r="E3995" s="1">
        <f t="shared" si="126"/>
        <v>4.9435028248587809E-3</v>
      </c>
    </row>
    <row r="3996" spans="1:5" x14ac:dyDescent="0.25">
      <c r="A3996" s="7">
        <v>16493</v>
      </c>
      <c r="B3996">
        <v>14.16</v>
      </c>
      <c r="E3996" s="1">
        <f t="shared" si="126"/>
        <v>7.8291814946618299E-3</v>
      </c>
    </row>
    <row r="3997" spans="1:5" x14ac:dyDescent="0.25">
      <c r="A3997" s="7">
        <v>16486</v>
      </c>
      <c r="B3997">
        <v>14.05</v>
      </c>
      <c r="E3997" s="1">
        <f t="shared" si="126"/>
        <v>2.7046783625731097E-2</v>
      </c>
    </row>
    <row r="3998" spans="1:5" x14ac:dyDescent="0.25">
      <c r="A3998" s="7">
        <v>16479</v>
      </c>
      <c r="B3998">
        <v>13.68</v>
      </c>
      <c r="E3998" s="1">
        <f t="shared" si="126"/>
        <v>5.8823529411764497E-3</v>
      </c>
    </row>
    <row r="3999" spans="1:5" x14ac:dyDescent="0.25">
      <c r="A3999" s="7">
        <v>16472</v>
      </c>
      <c r="B3999">
        <v>13.6</v>
      </c>
      <c r="E3999" s="1">
        <f t="shared" si="126"/>
        <v>1.0401188707280795E-2</v>
      </c>
    </row>
    <row r="4000" spans="1:5" x14ac:dyDescent="0.25">
      <c r="A4000" s="7">
        <v>16465</v>
      </c>
      <c r="B4000">
        <v>13.46</v>
      </c>
      <c r="E4000" s="1">
        <f t="shared" si="126"/>
        <v>1.4880952380953438E-3</v>
      </c>
    </row>
    <row r="4001" spans="1:5" x14ac:dyDescent="0.25">
      <c r="A4001" s="7">
        <v>16458</v>
      </c>
      <c r="B4001">
        <v>13.44</v>
      </c>
      <c r="E4001" s="1">
        <f t="shared" si="126"/>
        <v>-1.4662756598240567E-2</v>
      </c>
    </row>
    <row r="4002" spans="1:5" x14ac:dyDescent="0.25">
      <c r="A4002" s="7">
        <v>16451</v>
      </c>
      <c r="B4002">
        <v>13.64</v>
      </c>
      <c r="E4002" s="1">
        <f t="shared" si="126"/>
        <v>1.3372956909361022E-2</v>
      </c>
    </row>
    <row r="4003" spans="1:5" x14ac:dyDescent="0.25">
      <c r="A4003" s="7">
        <v>16444</v>
      </c>
      <c r="B4003">
        <v>13.46</v>
      </c>
      <c r="E4003" s="1">
        <f t="shared" si="126"/>
        <v>1.3554216867470048E-2</v>
      </c>
    </row>
    <row r="4004" spans="1:5" x14ac:dyDescent="0.25">
      <c r="A4004" s="7">
        <v>16437</v>
      </c>
      <c r="B4004">
        <v>13.28</v>
      </c>
      <c r="E4004" s="1">
        <f t="shared" si="126"/>
        <v>1.2195121951219523E-2</v>
      </c>
    </row>
    <row r="4005" spans="1:5" x14ac:dyDescent="0.25">
      <c r="A4005" s="7">
        <v>16430</v>
      </c>
      <c r="B4005">
        <v>13.12</v>
      </c>
      <c r="E4005" s="1">
        <f t="shared" si="126"/>
        <v>-1.1303692539562982E-2</v>
      </c>
    </row>
    <row r="4006" spans="1:5" x14ac:dyDescent="0.25">
      <c r="A4006" s="7">
        <v>16423</v>
      </c>
      <c r="B4006">
        <v>13.27</v>
      </c>
      <c r="E4006" s="1">
        <f t="shared" si="126"/>
        <v>1.3750954927425507E-2</v>
      </c>
    </row>
    <row r="4007" spans="1:5" x14ac:dyDescent="0.25">
      <c r="A4007" s="7">
        <v>16416</v>
      </c>
      <c r="B4007">
        <v>13.09</v>
      </c>
      <c r="E4007" s="1">
        <f t="shared" si="126"/>
        <v>2.2656249999999822E-2</v>
      </c>
    </row>
    <row r="4008" spans="1:5" x14ac:dyDescent="0.25">
      <c r="A4008" s="7">
        <v>16409</v>
      </c>
      <c r="B4008">
        <v>12.8</v>
      </c>
      <c r="E4008" s="1">
        <f t="shared" si="126"/>
        <v>3.9215686274509665E-3</v>
      </c>
    </row>
    <row r="4009" spans="1:5" x14ac:dyDescent="0.25">
      <c r="A4009" s="7">
        <v>16402</v>
      </c>
      <c r="B4009">
        <v>12.75</v>
      </c>
      <c r="E4009" s="1">
        <f t="shared" si="126"/>
        <v>6.3141278610892027E-3</v>
      </c>
    </row>
    <row r="4010" spans="1:5" x14ac:dyDescent="0.25">
      <c r="A4010" s="7">
        <v>16395</v>
      </c>
      <c r="B4010">
        <v>12.67</v>
      </c>
      <c r="E4010" s="1">
        <f t="shared" si="126"/>
        <v>-2.3882896764252703E-2</v>
      </c>
    </row>
    <row r="4011" spans="1:5" x14ac:dyDescent="0.25">
      <c r="A4011" s="7">
        <v>16388</v>
      </c>
      <c r="B4011">
        <v>12.98</v>
      </c>
      <c r="E4011" s="1">
        <f t="shared" si="126"/>
        <v>6.9821567106282956E-3</v>
      </c>
    </row>
    <row r="4012" spans="1:5" x14ac:dyDescent="0.25">
      <c r="A4012" s="7">
        <v>16381</v>
      </c>
      <c r="B4012">
        <v>12.89</v>
      </c>
      <c r="E4012" s="1">
        <f t="shared" si="126"/>
        <v>1.098039215686275E-2</v>
      </c>
    </row>
    <row r="4013" spans="1:5" x14ac:dyDescent="0.25">
      <c r="A4013" s="7">
        <v>16374</v>
      </c>
      <c r="B4013">
        <v>12.75</v>
      </c>
      <c r="E4013" s="1">
        <f t="shared" si="126"/>
        <v>-2.0737327188940058E-2</v>
      </c>
    </row>
    <row r="4014" spans="1:5" x14ac:dyDescent="0.25">
      <c r="A4014" s="7">
        <v>16367</v>
      </c>
      <c r="B4014">
        <v>13.02</v>
      </c>
      <c r="E4014" s="1">
        <f t="shared" si="126"/>
        <v>0</v>
      </c>
    </row>
    <row r="4015" spans="1:5" x14ac:dyDescent="0.25">
      <c r="A4015" s="7">
        <v>16360</v>
      </c>
      <c r="B4015">
        <v>13.02</v>
      </c>
      <c r="E4015" s="1">
        <f t="shared" si="126"/>
        <v>3.8550501156513484E-3</v>
      </c>
    </row>
    <row r="4016" spans="1:5" x14ac:dyDescent="0.25">
      <c r="A4016" s="7">
        <v>16353</v>
      </c>
      <c r="B4016">
        <v>12.97</v>
      </c>
      <c r="E4016" s="1">
        <f t="shared" si="126"/>
        <v>1.8053375196232402E-2</v>
      </c>
    </row>
    <row r="4017" spans="1:5" x14ac:dyDescent="0.25">
      <c r="A4017" s="7">
        <v>16346</v>
      </c>
      <c r="B4017">
        <v>12.74</v>
      </c>
      <c r="E4017" s="1">
        <f t="shared" si="126"/>
        <v>7.1146245059288127E-3</v>
      </c>
    </row>
    <row r="4018" spans="1:5" x14ac:dyDescent="0.25">
      <c r="A4018" s="7">
        <v>16339</v>
      </c>
      <c r="B4018">
        <v>12.65</v>
      </c>
      <c r="E4018" s="1">
        <f t="shared" si="126"/>
        <v>1.6064257028112428E-2</v>
      </c>
    </row>
    <row r="4019" spans="1:5" x14ac:dyDescent="0.25">
      <c r="A4019" s="7">
        <v>16332</v>
      </c>
      <c r="B4019">
        <v>12.45</v>
      </c>
      <c r="E4019" s="1">
        <f t="shared" si="126"/>
        <v>3.2232070910556132E-3</v>
      </c>
    </row>
    <row r="4020" spans="1:5" x14ac:dyDescent="0.25">
      <c r="A4020" s="7">
        <v>16325</v>
      </c>
      <c r="B4020">
        <v>12.41</v>
      </c>
      <c r="E4020" s="1">
        <f t="shared" si="126"/>
        <v>-3.499222395023327E-2</v>
      </c>
    </row>
    <row r="4021" spans="1:5" x14ac:dyDescent="0.25">
      <c r="A4021" s="7">
        <v>16318</v>
      </c>
      <c r="B4021">
        <v>12.86</v>
      </c>
      <c r="E4021" s="1">
        <f t="shared" si="126"/>
        <v>4.6874999999999556E-3</v>
      </c>
    </row>
    <row r="4022" spans="1:5" x14ac:dyDescent="0.25">
      <c r="A4022" s="7">
        <v>16311</v>
      </c>
      <c r="B4022">
        <v>12.8</v>
      </c>
      <c r="E4022" s="1">
        <f t="shared" si="126"/>
        <v>-1.8404907975460016E-2</v>
      </c>
    </row>
    <row r="4023" spans="1:5" x14ac:dyDescent="0.25">
      <c r="A4023" s="7">
        <v>16304</v>
      </c>
      <c r="B4023">
        <v>13.04</v>
      </c>
      <c r="E4023" s="1">
        <f t="shared" si="126"/>
        <v>1.6367887763055311E-2</v>
      </c>
    </row>
    <row r="4024" spans="1:5" x14ac:dyDescent="0.25">
      <c r="A4024" s="7">
        <v>16297</v>
      </c>
      <c r="B4024">
        <v>12.83</v>
      </c>
      <c r="E4024" s="1">
        <f t="shared" si="126"/>
        <v>1.7446471054718637E-2</v>
      </c>
    </row>
    <row r="4025" spans="1:5" x14ac:dyDescent="0.25">
      <c r="A4025" s="7">
        <v>16290</v>
      </c>
      <c r="B4025">
        <v>12.61</v>
      </c>
      <c r="E4025" s="1">
        <f t="shared" si="126"/>
        <v>-7.0866141732283117E-3</v>
      </c>
    </row>
    <row r="4026" spans="1:5" x14ac:dyDescent="0.25">
      <c r="A4026" s="7">
        <v>16283</v>
      </c>
      <c r="B4026">
        <v>12.7</v>
      </c>
      <c r="E4026" s="1">
        <f t="shared" si="126"/>
        <v>-6.2597809076682109E-3</v>
      </c>
    </row>
    <row r="4027" spans="1:5" x14ac:dyDescent="0.25">
      <c r="A4027" s="7">
        <v>16276</v>
      </c>
      <c r="B4027">
        <v>12.78</v>
      </c>
      <c r="E4027" s="1">
        <f t="shared" si="126"/>
        <v>-3.4013605442176909E-2</v>
      </c>
    </row>
    <row r="4028" spans="1:5" x14ac:dyDescent="0.25">
      <c r="A4028" s="7">
        <v>16269</v>
      </c>
      <c r="B4028">
        <v>13.23</v>
      </c>
      <c r="E4028" s="1">
        <f t="shared" si="126"/>
        <v>5.3191489361701372E-3</v>
      </c>
    </row>
    <row r="4029" spans="1:5" x14ac:dyDescent="0.25">
      <c r="A4029" s="7">
        <v>16262</v>
      </c>
      <c r="B4029">
        <v>13.16</v>
      </c>
      <c r="E4029" s="1">
        <f t="shared" si="126"/>
        <v>1.3867488443759513E-2</v>
      </c>
    </row>
    <row r="4030" spans="1:5" x14ac:dyDescent="0.25">
      <c r="A4030" s="7">
        <v>16255</v>
      </c>
      <c r="B4030">
        <v>12.98</v>
      </c>
      <c r="E4030" s="1">
        <f t="shared" si="126"/>
        <v>6.2015503875969546E-3</v>
      </c>
    </row>
    <row r="4031" spans="1:5" x14ac:dyDescent="0.25">
      <c r="A4031" s="7">
        <v>16248</v>
      </c>
      <c r="B4031">
        <v>12.9</v>
      </c>
      <c r="E4031" s="1">
        <f t="shared" si="126"/>
        <v>6.2402496099844829E-3</v>
      </c>
    </row>
    <row r="4032" spans="1:5" x14ac:dyDescent="0.25">
      <c r="A4032" s="7">
        <v>16241</v>
      </c>
      <c r="B4032">
        <v>12.82</v>
      </c>
      <c r="E4032" s="1">
        <f t="shared" si="126"/>
        <v>4.4824775876120659E-2</v>
      </c>
    </row>
    <row r="4033" spans="1:5" x14ac:dyDescent="0.25">
      <c r="A4033" s="7">
        <v>16234</v>
      </c>
      <c r="B4033">
        <v>12.27</v>
      </c>
      <c r="E4033" s="1">
        <f t="shared" si="126"/>
        <v>-2.4390243902440156E-3</v>
      </c>
    </row>
    <row r="4034" spans="1:5" x14ac:dyDescent="0.25">
      <c r="A4034" s="7">
        <v>16227</v>
      </c>
      <c r="B4034">
        <v>12.3</v>
      </c>
      <c r="E4034" s="1">
        <f t="shared" si="126"/>
        <v>6.5466448445172798E-3</v>
      </c>
    </row>
    <row r="4035" spans="1:5" x14ac:dyDescent="0.25">
      <c r="A4035" s="7">
        <v>16220</v>
      </c>
      <c r="B4035">
        <v>12.22</v>
      </c>
      <c r="E4035" s="1">
        <f t="shared" ref="E4035:E4098" si="127">B4035/B4036-1</f>
        <v>8.2508250825084062E-3</v>
      </c>
    </row>
    <row r="4036" spans="1:5" x14ac:dyDescent="0.25">
      <c r="A4036" s="7">
        <v>16213</v>
      </c>
      <c r="B4036">
        <v>12.12</v>
      </c>
      <c r="E4036" s="1">
        <f t="shared" si="127"/>
        <v>1.0000000000000009E-2</v>
      </c>
    </row>
    <row r="4037" spans="1:5" x14ac:dyDescent="0.25">
      <c r="A4037" s="7">
        <v>16206</v>
      </c>
      <c r="B4037">
        <v>12</v>
      </c>
      <c r="E4037" s="1">
        <f t="shared" si="127"/>
        <v>-6.6225165562914245E-3</v>
      </c>
    </row>
    <row r="4038" spans="1:5" x14ac:dyDescent="0.25">
      <c r="A4038" s="7">
        <v>16199</v>
      </c>
      <c r="B4038">
        <v>12.08</v>
      </c>
      <c r="E4038" s="1">
        <f t="shared" si="127"/>
        <v>1.7691659646166924E-2</v>
      </c>
    </row>
    <row r="4039" spans="1:5" x14ac:dyDescent="0.25">
      <c r="A4039" s="7">
        <v>16192</v>
      </c>
      <c r="B4039">
        <v>11.87</v>
      </c>
      <c r="E4039" s="1">
        <f t="shared" si="127"/>
        <v>5.9322033898303594E-3</v>
      </c>
    </row>
    <row r="4040" spans="1:5" x14ac:dyDescent="0.25">
      <c r="A4040" s="7">
        <v>16185</v>
      </c>
      <c r="B4040">
        <v>11.8</v>
      </c>
      <c r="E4040" s="1">
        <f t="shared" si="127"/>
        <v>-1.2552301255229992E-2</v>
      </c>
    </row>
    <row r="4041" spans="1:5" x14ac:dyDescent="0.25">
      <c r="A4041" s="7">
        <v>16178</v>
      </c>
      <c r="B4041">
        <v>11.95</v>
      </c>
      <c r="E4041" s="1">
        <f t="shared" si="127"/>
        <v>-7.475083056478371E-3</v>
      </c>
    </row>
    <row r="4042" spans="1:5" x14ac:dyDescent="0.25">
      <c r="A4042" s="7">
        <v>16171</v>
      </c>
      <c r="B4042">
        <v>12.04</v>
      </c>
      <c r="E4042" s="1">
        <f t="shared" si="127"/>
        <v>1.6638935108153063E-3</v>
      </c>
    </row>
    <row r="4043" spans="1:5" x14ac:dyDescent="0.25">
      <c r="A4043" s="7">
        <v>16164</v>
      </c>
      <c r="B4043">
        <v>12.02</v>
      </c>
      <c r="E4043" s="1">
        <f t="shared" si="127"/>
        <v>-9.0684253915912505E-3</v>
      </c>
    </row>
    <row r="4044" spans="1:5" x14ac:dyDescent="0.25">
      <c r="A4044" s="7">
        <v>16157</v>
      </c>
      <c r="B4044">
        <v>12.13</v>
      </c>
      <c r="E4044" s="1">
        <f t="shared" si="127"/>
        <v>-1.462225832656372E-2</v>
      </c>
    </row>
    <row r="4045" spans="1:5" x14ac:dyDescent="0.25">
      <c r="A4045" s="7">
        <v>16150</v>
      </c>
      <c r="B4045">
        <v>12.31</v>
      </c>
      <c r="E4045" s="1">
        <f t="shared" si="127"/>
        <v>1.7355371900826588E-2</v>
      </c>
    </row>
    <row r="4046" spans="1:5" x14ac:dyDescent="0.25">
      <c r="A4046" s="7">
        <v>16143</v>
      </c>
      <c r="B4046">
        <v>12.1</v>
      </c>
      <c r="E4046" s="1">
        <f t="shared" si="127"/>
        <v>1.6806722689075571E-2</v>
      </c>
    </row>
    <row r="4047" spans="1:5" x14ac:dyDescent="0.25">
      <c r="A4047" s="7">
        <v>16136</v>
      </c>
      <c r="B4047">
        <v>11.9</v>
      </c>
      <c r="E4047" s="1">
        <f t="shared" si="127"/>
        <v>1.6835016835017313E-3</v>
      </c>
    </row>
    <row r="4048" spans="1:5" x14ac:dyDescent="0.25">
      <c r="A4048" s="7">
        <v>16129</v>
      </c>
      <c r="B4048">
        <v>11.88</v>
      </c>
      <c r="E4048" s="1">
        <f t="shared" si="127"/>
        <v>8.4889643463499365E-3</v>
      </c>
    </row>
    <row r="4049" spans="1:5" x14ac:dyDescent="0.25">
      <c r="A4049" s="7">
        <v>16122</v>
      </c>
      <c r="B4049">
        <v>11.78</v>
      </c>
      <c r="E4049" s="1">
        <f t="shared" si="127"/>
        <v>3.4071550255536653E-3</v>
      </c>
    </row>
    <row r="4050" spans="1:5" x14ac:dyDescent="0.25">
      <c r="A4050" s="7">
        <v>16115</v>
      </c>
      <c r="B4050">
        <v>11.74</v>
      </c>
      <c r="E4050" s="1">
        <f t="shared" si="127"/>
        <v>1.2068965517241459E-2</v>
      </c>
    </row>
    <row r="4051" spans="1:5" x14ac:dyDescent="0.25">
      <c r="A4051" s="7">
        <v>16108</v>
      </c>
      <c r="B4051">
        <v>11.6</v>
      </c>
      <c r="E4051" s="1">
        <f t="shared" si="127"/>
        <v>-1.7781541066892559E-2</v>
      </c>
    </row>
    <row r="4052" spans="1:5" x14ac:dyDescent="0.25">
      <c r="A4052" s="7">
        <v>16101</v>
      </c>
      <c r="B4052">
        <v>11.81</v>
      </c>
      <c r="E4052" s="1">
        <f t="shared" si="127"/>
        <v>-7.5630252100840067E-3</v>
      </c>
    </row>
    <row r="4053" spans="1:5" x14ac:dyDescent="0.25">
      <c r="A4053" s="7">
        <v>16094</v>
      </c>
      <c r="B4053">
        <v>11.9</v>
      </c>
      <c r="E4053" s="1">
        <f t="shared" si="127"/>
        <v>3.3726812816190499E-3</v>
      </c>
    </row>
    <row r="4054" spans="1:5" x14ac:dyDescent="0.25">
      <c r="A4054" s="7">
        <v>16087</v>
      </c>
      <c r="B4054">
        <v>11.86</v>
      </c>
      <c r="E4054" s="1">
        <f t="shared" si="127"/>
        <v>-8.4245998315080062E-4</v>
      </c>
    </row>
    <row r="4055" spans="1:5" x14ac:dyDescent="0.25">
      <c r="A4055" s="7">
        <v>16080</v>
      </c>
      <c r="B4055">
        <v>11.87</v>
      </c>
      <c r="E4055" s="1">
        <f t="shared" si="127"/>
        <v>1.7137960582690681E-2</v>
      </c>
    </row>
    <row r="4056" spans="1:5" x14ac:dyDescent="0.25">
      <c r="A4056" s="7">
        <v>16073</v>
      </c>
      <c r="B4056">
        <v>11.67</v>
      </c>
      <c r="E4056" s="1">
        <f t="shared" si="127"/>
        <v>5.1679586563306845E-3</v>
      </c>
    </row>
    <row r="4057" spans="1:5" x14ac:dyDescent="0.25">
      <c r="A4057" s="7">
        <v>16066</v>
      </c>
      <c r="B4057">
        <v>11.61</v>
      </c>
      <c r="E4057" s="1">
        <f t="shared" si="127"/>
        <v>4.325259515570945E-3</v>
      </c>
    </row>
    <row r="4058" spans="1:5" x14ac:dyDescent="0.25">
      <c r="A4058" s="7">
        <v>16059</v>
      </c>
      <c r="B4058">
        <v>11.56</v>
      </c>
      <c r="E4058" s="1">
        <f t="shared" si="127"/>
        <v>6.0922541340295844E-3</v>
      </c>
    </row>
    <row r="4059" spans="1:5" x14ac:dyDescent="0.25">
      <c r="A4059" s="7">
        <v>16052</v>
      </c>
      <c r="B4059">
        <v>11.49</v>
      </c>
      <c r="E4059" s="1">
        <f t="shared" si="127"/>
        <v>2.315227070347281E-2</v>
      </c>
    </row>
    <row r="4060" spans="1:5" x14ac:dyDescent="0.25">
      <c r="A4060" s="7">
        <v>16045</v>
      </c>
      <c r="B4060">
        <v>11.23</v>
      </c>
      <c r="E4060" s="1">
        <f t="shared" si="127"/>
        <v>7.1748878923767467E-3</v>
      </c>
    </row>
    <row r="4061" spans="1:5" x14ac:dyDescent="0.25">
      <c r="A4061" s="7">
        <v>16038</v>
      </c>
      <c r="B4061">
        <v>11.15</v>
      </c>
      <c r="E4061" s="1">
        <f t="shared" si="127"/>
        <v>-1.3274336283185861E-2</v>
      </c>
    </row>
    <row r="4062" spans="1:5" x14ac:dyDescent="0.25">
      <c r="A4062" s="7">
        <v>16031</v>
      </c>
      <c r="B4062">
        <v>11.3</v>
      </c>
      <c r="E4062" s="1">
        <f t="shared" si="127"/>
        <v>8.8573959255988655E-4</v>
      </c>
    </row>
    <row r="4063" spans="1:5" x14ac:dyDescent="0.25">
      <c r="A4063" s="7">
        <v>16024</v>
      </c>
      <c r="B4063">
        <v>11.29</v>
      </c>
      <c r="E4063" s="1">
        <f t="shared" si="127"/>
        <v>-2.5884383088869756E-2</v>
      </c>
    </row>
    <row r="4064" spans="1:5" x14ac:dyDescent="0.25">
      <c r="A4064" s="7">
        <v>16017</v>
      </c>
      <c r="B4064">
        <v>11.59</v>
      </c>
      <c r="E4064" s="1">
        <f t="shared" si="127"/>
        <v>-2.6868178001679288E-2</v>
      </c>
    </row>
    <row r="4065" spans="1:5" x14ac:dyDescent="0.25">
      <c r="A4065" s="7">
        <v>16010</v>
      </c>
      <c r="B4065">
        <v>11.91</v>
      </c>
      <c r="E4065" s="1">
        <f t="shared" si="127"/>
        <v>1.682085786375076E-3</v>
      </c>
    </row>
    <row r="4066" spans="1:5" x14ac:dyDescent="0.25">
      <c r="A4066" s="7">
        <v>16003</v>
      </c>
      <c r="B4066">
        <v>11.89</v>
      </c>
      <c r="E4066" s="1">
        <f t="shared" si="127"/>
        <v>5.0718512256975323E-3</v>
      </c>
    </row>
    <row r="4067" spans="1:5" x14ac:dyDescent="0.25">
      <c r="A4067" s="7">
        <v>15996</v>
      </c>
      <c r="B4067">
        <v>11.83</v>
      </c>
      <c r="E4067" s="1">
        <f t="shared" si="127"/>
        <v>9.385665529010101E-3</v>
      </c>
    </row>
    <row r="4068" spans="1:5" x14ac:dyDescent="0.25">
      <c r="A4068" s="7">
        <v>15989</v>
      </c>
      <c r="B4068">
        <v>11.72</v>
      </c>
      <c r="E4068" s="1">
        <f t="shared" si="127"/>
        <v>-3.060380479735314E-2</v>
      </c>
    </row>
    <row r="4069" spans="1:5" x14ac:dyDescent="0.25">
      <c r="A4069" s="7">
        <v>15982</v>
      </c>
      <c r="B4069">
        <v>12.09</v>
      </c>
      <c r="E4069" s="1">
        <f t="shared" si="127"/>
        <v>-8.2644628099171058E-4</v>
      </c>
    </row>
    <row r="4070" spans="1:5" x14ac:dyDescent="0.25">
      <c r="A4070" s="7">
        <v>15975</v>
      </c>
      <c r="B4070">
        <v>12.1</v>
      </c>
      <c r="E4070" s="1">
        <f t="shared" si="127"/>
        <v>0</v>
      </c>
    </row>
    <row r="4071" spans="1:5" x14ac:dyDescent="0.25">
      <c r="A4071" s="7">
        <v>15968</v>
      </c>
      <c r="B4071">
        <v>12.1</v>
      </c>
      <c r="E4071" s="1">
        <f t="shared" si="127"/>
        <v>1.4249790444258226E-2</v>
      </c>
    </row>
    <row r="4072" spans="1:5" x14ac:dyDescent="0.25">
      <c r="A4072" s="7">
        <v>15961</v>
      </c>
      <c r="B4072">
        <v>11.93</v>
      </c>
      <c r="E4072" s="1">
        <f t="shared" si="127"/>
        <v>9.3062605752960437E-3</v>
      </c>
    </row>
    <row r="4073" spans="1:5" x14ac:dyDescent="0.25">
      <c r="A4073" s="7">
        <v>15954</v>
      </c>
      <c r="B4073">
        <v>11.82</v>
      </c>
      <c r="E4073" s="1">
        <f t="shared" si="127"/>
        <v>1.2853470437018011E-2</v>
      </c>
    </row>
    <row r="4074" spans="1:5" x14ac:dyDescent="0.25">
      <c r="A4074" s="7">
        <v>15947</v>
      </c>
      <c r="B4074">
        <v>11.67</v>
      </c>
      <c r="E4074" s="1">
        <f t="shared" si="127"/>
        <v>-1.1854360711261669E-2</v>
      </c>
    </row>
    <row r="4075" spans="1:5" x14ac:dyDescent="0.25">
      <c r="A4075" s="7">
        <v>15940</v>
      </c>
      <c r="B4075">
        <v>11.81</v>
      </c>
      <c r="E4075" s="1">
        <f t="shared" si="127"/>
        <v>-2.5337837837837718E-3</v>
      </c>
    </row>
    <row r="4076" spans="1:5" x14ac:dyDescent="0.25">
      <c r="A4076" s="7">
        <v>15933</v>
      </c>
      <c r="B4076">
        <v>11.84</v>
      </c>
      <c r="E4076" s="1">
        <f t="shared" si="127"/>
        <v>1.8056749785038573E-2</v>
      </c>
    </row>
    <row r="4077" spans="1:5" x14ac:dyDescent="0.25">
      <c r="A4077" s="7">
        <v>15926</v>
      </c>
      <c r="B4077">
        <v>11.63</v>
      </c>
      <c r="E4077" s="1">
        <f t="shared" si="127"/>
        <v>-1.8565400843881807E-2</v>
      </c>
    </row>
    <row r="4078" spans="1:5" x14ac:dyDescent="0.25">
      <c r="A4078" s="7">
        <v>15919</v>
      </c>
      <c r="B4078">
        <v>11.85</v>
      </c>
      <c r="E4078" s="1">
        <f t="shared" si="127"/>
        <v>-5.2757793764988015E-2</v>
      </c>
    </row>
    <row r="4079" spans="1:5" x14ac:dyDescent="0.25">
      <c r="A4079" s="7">
        <v>15912</v>
      </c>
      <c r="B4079">
        <v>12.51</v>
      </c>
      <c r="E4079" s="1">
        <f t="shared" si="127"/>
        <v>-2.3923444976076125E-3</v>
      </c>
    </row>
    <row r="4080" spans="1:5" x14ac:dyDescent="0.25">
      <c r="A4080" s="7">
        <v>15905</v>
      </c>
      <c r="B4080">
        <v>12.54</v>
      </c>
      <c r="E4080" s="1">
        <f t="shared" si="127"/>
        <v>1.0475423045930521E-2</v>
      </c>
    </row>
    <row r="4081" spans="1:5" x14ac:dyDescent="0.25">
      <c r="A4081" s="7">
        <v>15898</v>
      </c>
      <c r="B4081">
        <v>12.41</v>
      </c>
      <c r="E4081" s="1">
        <f t="shared" si="127"/>
        <v>4.8582995951418351E-3</v>
      </c>
    </row>
    <row r="4082" spans="1:5" x14ac:dyDescent="0.25">
      <c r="A4082" s="7">
        <v>15891</v>
      </c>
      <c r="B4082">
        <v>12.35</v>
      </c>
      <c r="E4082" s="1">
        <f t="shared" si="127"/>
        <v>1.146601146601145E-2</v>
      </c>
    </row>
    <row r="4083" spans="1:5" x14ac:dyDescent="0.25">
      <c r="A4083" s="7">
        <v>15884</v>
      </c>
      <c r="B4083">
        <v>12.21</v>
      </c>
      <c r="E4083" s="1">
        <f t="shared" si="127"/>
        <v>2.0903010033444858E-2</v>
      </c>
    </row>
    <row r="4084" spans="1:5" x14ac:dyDescent="0.25">
      <c r="A4084" s="7">
        <v>15877</v>
      </c>
      <c r="B4084">
        <v>11.96</v>
      </c>
      <c r="E4084" s="1">
        <f t="shared" si="127"/>
        <v>-9.9337748344370258E-3</v>
      </c>
    </row>
    <row r="4085" spans="1:5" x14ac:dyDescent="0.25">
      <c r="A4085" s="7">
        <v>15870</v>
      </c>
      <c r="B4085">
        <v>12.08</v>
      </c>
      <c r="E4085" s="1">
        <f t="shared" si="127"/>
        <v>-8.2101806239737174E-3</v>
      </c>
    </row>
    <row r="4086" spans="1:5" x14ac:dyDescent="0.25">
      <c r="A4086" s="7">
        <v>15863</v>
      </c>
      <c r="B4086">
        <v>12.18</v>
      </c>
      <c r="E4086" s="1">
        <f t="shared" si="127"/>
        <v>1.0788381742738551E-2</v>
      </c>
    </row>
    <row r="4087" spans="1:5" x14ac:dyDescent="0.25">
      <c r="A4087" s="7">
        <v>15856</v>
      </c>
      <c r="B4087">
        <v>12.05</v>
      </c>
      <c r="E4087" s="1">
        <f t="shared" si="127"/>
        <v>1.2605042016806678E-2</v>
      </c>
    </row>
    <row r="4088" spans="1:5" x14ac:dyDescent="0.25">
      <c r="A4088" s="7">
        <v>15849</v>
      </c>
      <c r="B4088">
        <v>11.9</v>
      </c>
      <c r="E4088" s="1">
        <f t="shared" si="127"/>
        <v>1.7094017094017255E-2</v>
      </c>
    </row>
    <row r="4089" spans="1:5" x14ac:dyDescent="0.25">
      <c r="A4089" s="7">
        <v>15842</v>
      </c>
      <c r="B4089">
        <v>11.7</v>
      </c>
      <c r="E4089" s="1">
        <f t="shared" si="127"/>
        <v>-9.3141405588484938E-3</v>
      </c>
    </row>
    <row r="4090" spans="1:5" x14ac:dyDescent="0.25">
      <c r="A4090" s="7">
        <v>15835</v>
      </c>
      <c r="B4090">
        <v>11.81</v>
      </c>
      <c r="E4090" s="1">
        <f t="shared" si="127"/>
        <v>1.8981880931837836E-2</v>
      </c>
    </row>
    <row r="4091" spans="1:5" x14ac:dyDescent="0.25">
      <c r="A4091" s="7">
        <v>15828</v>
      </c>
      <c r="B4091">
        <v>11.59</v>
      </c>
      <c r="E4091" s="1">
        <f t="shared" si="127"/>
        <v>9.5818815331010221E-3</v>
      </c>
    </row>
    <row r="4092" spans="1:5" x14ac:dyDescent="0.25">
      <c r="A4092" s="7">
        <v>15821</v>
      </c>
      <c r="B4092">
        <v>11.48</v>
      </c>
      <c r="E4092" s="1">
        <f t="shared" si="127"/>
        <v>1.3239187996469504E-2</v>
      </c>
    </row>
    <row r="4093" spans="1:5" x14ac:dyDescent="0.25">
      <c r="A4093" s="7">
        <v>15814</v>
      </c>
      <c r="B4093">
        <v>11.33</v>
      </c>
      <c r="E4093" s="1">
        <f t="shared" si="127"/>
        <v>1.7055655296229766E-2</v>
      </c>
    </row>
    <row r="4094" spans="1:5" x14ac:dyDescent="0.25">
      <c r="A4094" s="7">
        <v>15807</v>
      </c>
      <c r="B4094">
        <v>11.14</v>
      </c>
      <c r="E4094" s="1">
        <f t="shared" si="127"/>
        <v>-3.6332179930795849E-2</v>
      </c>
    </row>
    <row r="4095" spans="1:5" x14ac:dyDescent="0.25">
      <c r="A4095" s="7">
        <v>15800</v>
      </c>
      <c r="B4095">
        <v>11.56</v>
      </c>
      <c r="E4095" s="1">
        <f t="shared" si="127"/>
        <v>2.3008849557522026E-2</v>
      </c>
    </row>
    <row r="4096" spans="1:5" x14ac:dyDescent="0.25">
      <c r="A4096" s="7">
        <v>15793</v>
      </c>
      <c r="B4096">
        <v>11.3</v>
      </c>
      <c r="E4096" s="1">
        <f t="shared" si="127"/>
        <v>3.8602941176470562E-2</v>
      </c>
    </row>
    <row r="4097" spans="1:5" x14ac:dyDescent="0.25">
      <c r="A4097" s="7">
        <v>15786</v>
      </c>
      <c r="B4097">
        <v>10.88</v>
      </c>
      <c r="E4097" s="1">
        <f t="shared" si="127"/>
        <v>-1.538461538461533E-2</v>
      </c>
    </row>
    <row r="4098" spans="1:5" x14ac:dyDescent="0.25">
      <c r="A4098" s="7">
        <v>15779</v>
      </c>
      <c r="B4098">
        <v>11.05</v>
      </c>
      <c r="E4098" s="1">
        <f t="shared" si="127"/>
        <v>0</v>
      </c>
    </row>
    <row r="4099" spans="1:5" x14ac:dyDescent="0.25">
      <c r="A4099" s="7">
        <v>15772</v>
      </c>
      <c r="B4099">
        <v>11.05</v>
      </c>
      <c r="E4099" s="1">
        <f t="shared" ref="E4099:E4162" si="128">B4099/B4100-1</f>
        <v>7.2926162260711358E-3</v>
      </c>
    </row>
    <row r="4100" spans="1:5" x14ac:dyDescent="0.25">
      <c r="A4100" s="7">
        <v>15765</v>
      </c>
      <c r="B4100">
        <v>10.97</v>
      </c>
      <c r="E4100" s="1">
        <f t="shared" si="128"/>
        <v>3.1015037593985051E-2</v>
      </c>
    </row>
    <row r="4101" spans="1:5" x14ac:dyDescent="0.25">
      <c r="A4101" s="7">
        <v>15758</v>
      </c>
      <c r="B4101">
        <v>10.64</v>
      </c>
      <c r="E4101" s="1">
        <f t="shared" si="128"/>
        <v>-2.811621368322359E-3</v>
      </c>
    </row>
    <row r="4102" spans="1:5" x14ac:dyDescent="0.25">
      <c r="A4102" s="7">
        <v>15751</v>
      </c>
      <c r="B4102">
        <v>10.67</v>
      </c>
      <c r="E4102" s="1">
        <f t="shared" si="128"/>
        <v>1.5223596574690745E-2</v>
      </c>
    </row>
    <row r="4103" spans="1:5" x14ac:dyDescent="0.25">
      <c r="A4103" s="7">
        <v>15744</v>
      </c>
      <c r="B4103">
        <v>10.51</v>
      </c>
      <c r="E4103" s="1">
        <f t="shared" si="128"/>
        <v>6.7049808429118229E-3</v>
      </c>
    </row>
    <row r="4104" spans="1:5" x14ac:dyDescent="0.25">
      <c r="A4104" s="7">
        <v>15737</v>
      </c>
      <c r="B4104">
        <v>10.44</v>
      </c>
      <c r="E4104" s="1">
        <f t="shared" si="128"/>
        <v>2.6548672566371723E-2</v>
      </c>
    </row>
    <row r="4105" spans="1:5" x14ac:dyDescent="0.25">
      <c r="A4105" s="7">
        <v>15730</v>
      </c>
      <c r="B4105">
        <v>10.17</v>
      </c>
      <c r="E4105" s="1">
        <f t="shared" si="128"/>
        <v>7.9286422200197659E-3</v>
      </c>
    </row>
    <row r="4106" spans="1:5" x14ac:dyDescent="0.25">
      <c r="A4106" s="7">
        <v>15723</v>
      </c>
      <c r="B4106">
        <v>10.09</v>
      </c>
      <c r="E4106" s="1">
        <f t="shared" si="128"/>
        <v>1.7137096774193505E-2</v>
      </c>
    </row>
    <row r="4107" spans="1:5" x14ac:dyDescent="0.25">
      <c r="A4107" s="7">
        <v>15716</v>
      </c>
      <c r="B4107">
        <v>9.92</v>
      </c>
      <c r="E4107" s="1">
        <f t="shared" si="128"/>
        <v>1.535312180143289E-2</v>
      </c>
    </row>
    <row r="4108" spans="1:5" x14ac:dyDescent="0.25">
      <c r="A4108" s="7">
        <v>15709</v>
      </c>
      <c r="B4108">
        <v>9.77</v>
      </c>
      <c r="E4108" s="1">
        <f t="shared" si="128"/>
        <v>3.0800821355234653E-3</v>
      </c>
    </row>
    <row r="4109" spans="1:5" x14ac:dyDescent="0.25">
      <c r="A4109" s="7">
        <v>15702</v>
      </c>
      <c r="B4109">
        <v>9.74</v>
      </c>
      <c r="E4109" s="1">
        <f t="shared" si="128"/>
        <v>6.1983471074380514E-3</v>
      </c>
    </row>
    <row r="4110" spans="1:5" x14ac:dyDescent="0.25">
      <c r="A4110" s="7">
        <v>15695</v>
      </c>
      <c r="B4110">
        <v>9.68</v>
      </c>
      <c r="E4110" s="1">
        <f t="shared" si="128"/>
        <v>3.3084311632870955E-2</v>
      </c>
    </row>
    <row r="4111" spans="1:5" x14ac:dyDescent="0.25">
      <c r="A4111" s="7">
        <v>15688</v>
      </c>
      <c r="B4111">
        <v>9.3699999999999992</v>
      </c>
      <c r="E4111" s="1">
        <f t="shared" si="128"/>
        <v>3.2119914346895317E-3</v>
      </c>
    </row>
    <row r="4112" spans="1:5" x14ac:dyDescent="0.25">
      <c r="A4112" s="7">
        <v>15681</v>
      </c>
      <c r="B4112">
        <v>9.34</v>
      </c>
      <c r="E4112" s="1">
        <f t="shared" si="128"/>
        <v>0</v>
      </c>
    </row>
    <row r="4113" spans="1:5" x14ac:dyDescent="0.25">
      <c r="A4113" s="7">
        <v>15674</v>
      </c>
      <c r="B4113">
        <v>9.34</v>
      </c>
      <c r="E4113" s="1">
        <f t="shared" si="128"/>
        <v>-1.4767932489451518E-2</v>
      </c>
    </row>
    <row r="4114" spans="1:5" x14ac:dyDescent="0.25">
      <c r="A4114" s="7">
        <v>15667</v>
      </c>
      <c r="B4114">
        <v>9.48</v>
      </c>
      <c r="E4114" s="1">
        <f t="shared" si="128"/>
        <v>-9.4043887147334804E-3</v>
      </c>
    </row>
    <row r="4115" spans="1:5" x14ac:dyDescent="0.25">
      <c r="A4115" s="7">
        <v>15660</v>
      </c>
      <c r="B4115">
        <v>9.57</v>
      </c>
      <c r="E4115" s="1">
        <f t="shared" si="128"/>
        <v>-1.0438413361169019E-3</v>
      </c>
    </row>
    <row r="4116" spans="1:5" x14ac:dyDescent="0.25">
      <c r="A4116" s="7">
        <v>15653</v>
      </c>
      <c r="B4116">
        <v>9.58</v>
      </c>
      <c r="E4116" s="1">
        <f t="shared" si="128"/>
        <v>2.3504273504273643E-2</v>
      </c>
    </row>
    <row r="4117" spans="1:5" x14ac:dyDescent="0.25">
      <c r="A4117" s="7">
        <v>15646</v>
      </c>
      <c r="B4117">
        <v>9.36</v>
      </c>
      <c r="E4117" s="1">
        <f t="shared" si="128"/>
        <v>-7.4231177094380429E-3</v>
      </c>
    </row>
    <row r="4118" spans="1:5" x14ac:dyDescent="0.25">
      <c r="A4118" s="7">
        <v>15639</v>
      </c>
      <c r="B4118">
        <v>9.43</v>
      </c>
      <c r="E4118" s="1">
        <f t="shared" si="128"/>
        <v>8.5561497326203106E-3</v>
      </c>
    </row>
    <row r="4119" spans="1:5" x14ac:dyDescent="0.25">
      <c r="A4119" s="7">
        <v>15632</v>
      </c>
      <c r="B4119">
        <v>9.35</v>
      </c>
      <c r="E4119" s="1">
        <f t="shared" si="128"/>
        <v>1.0706638115631772E-3</v>
      </c>
    </row>
    <row r="4120" spans="1:5" x14ac:dyDescent="0.25">
      <c r="A4120" s="7">
        <v>15625</v>
      </c>
      <c r="B4120">
        <v>9.34</v>
      </c>
      <c r="E4120" s="1">
        <f t="shared" si="128"/>
        <v>3.204419889502752E-2</v>
      </c>
    </row>
    <row r="4121" spans="1:5" x14ac:dyDescent="0.25">
      <c r="A4121" s="7">
        <v>15618</v>
      </c>
      <c r="B4121">
        <v>9.0500000000000007</v>
      </c>
      <c r="E4121" s="1">
        <f t="shared" si="128"/>
        <v>1.6853932584269593E-2</v>
      </c>
    </row>
    <row r="4122" spans="1:5" x14ac:dyDescent="0.25">
      <c r="A4122" s="7">
        <v>15611</v>
      </c>
      <c r="B4122">
        <v>8.9</v>
      </c>
      <c r="E4122" s="1">
        <f t="shared" si="128"/>
        <v>2.7713625866050862E-2</v>
      </c>
    </row>
    <row r="4123" spans="1:5" x14ac:dyDescent="0.25">
      <c r="A4123" s="7">
        <v>15604</v>
      </c>
      <c r="B4123">
        <v>8.66</v>
      </c>
      <c r="E4123" s="1">
        <f t="shared" si="128"/>
        <v>1.4051522248243575E-2</v>
      </c>
    </row>
    <row r="4124" spans="1:5" x14ac:dyDescent="0.25">
      <c r="A4124" s="7">
        <v>15597</v>
      </c>
      <c r="B4124">
        <v>8.5399999999999991</v>
      </c>
      <c r="E4124" s="1">
        <f t="shared" si="128"/>
        <v>-8.1300813008130524E-3</v>
      </c>
    </row>
    <row r="4125" spans="1:5" x14ac:dyDescent="0.25">
      <c r="A4125" s="7">
        <v>15590</v>
      </c>
      <c r="B4125">
        <v>8.61</v>
      </c>
      <c r="E4125" s="1">
        <f t="shared" si="128"/>
        <v>0</v>
      </c>
    </row>
    <row r="4126" spans="1:5" x14ac:dyDescent="0.25">
      <c r="A4126" s="7">
        <v>15583</v>
      </c>
      <c r="B4126">
        <v>8.61</v>
      </c>
      <c r="E4126" s="1">
        <f t="shared" si="128"/>
        <v>-1.148105625717577E-2</v>
      </c>
    </row>
    <row r="4127" spans="1:5" x14ac:dyDescent="0.25">
      <c r="A4127" s="7">
        <v>15576</v>
      </c>
      <c r="B4127">
        <v>8.7100000000000009</v>
      </c>
      <c r="E4127" s="1">
        <f t="shared" si="128"/>
        <v>1.5151515151515138E-2</v>
      </c>
    </row>
    <row r="4128" spans="1:5" x14ac:dyDescent="0.25">
      <c r="A4128" s="7">
        <v>15569</v>
      </c>
      <c r="B4128">
        <v>8.58</v>
      </c>
      <c r="E4128" s="1">
        <f t="shared" si="128"/>
        <v>1.0600706713780994E-2</v>
      </c>
    </row>
    <row r="4129" spans="1:5" x14ac:dyDescent="0.25">
      <c r="A4129" s="7">
        <v>15562</v>
      </c>
      <c r="B4129">
        <v>8.49</v>
      </c>
      <c r="E4129" s="1">
        <f t="shared" si="128"/>
        <v>-8.1775700934579865E-3</v>
      </c>
    </row>
    <row r="4130" spans="1:5" x14ac:dyDescent="0.25">
      <c r="A4130" s="7">
        <v>15555</v>
      </c>
      <c r="B4130">
        <v>8.56</v>
      </c>
      <c r="E4130" s="1">
        <f t="shared" si="128"/>
        <v>-8.1112398609501923E-3</v>
      </c>
    </row>
    <row r="4131" spans="1:5" x14ac:dyDescent="0.25">
      <c r="A4131" s="7">
        <v>15548</v>
      </c>
      <c r="B4131">
        <v>8.6300000000000008</v>
      </c>
      <c r="E4131" s="1">
        <f t="shared" si="128"/>
        <v>-1.0321100917431214E-2</v>
      </c>
    </row>
    <row r="4132" spans="1:5" x14ac:dyDescent="0.25">
      <c r="A4132" s="7">
        <v>15541</v>
      </c>
      <c r="B4132">
        <v>8.7200000000000006</v>
      </c>
      <c r="E4132" s="1">
        <f t="shared" si="128"/>
        <v>-9.0909090909091494E-3</v>
      </c>
    </row>
    <row r="4133" spans="1:5" x14ac:dyDescent="0.25">
      <c r="A4133" s="7">
        <v>15534</v>
      </c>
      <c r="B4133">
        <v>8.8000000000000007</v>
      </c>
      <c r="E4133" s="1">
        <f t="shared" si="128"/>
        <v>4.2654028436019065E-2</v>
      </c>
    </row>
    <row r="4134" spans="1:5" x14ac:dyDescent="0.25">
      <c r="A4134" s="7">
        <v>15527</v>
      </c>
      <c r="B4134">
        <v>8.44</v>
      </c>
      <c r="E4134" s="1">
        <f t="shared" si="128"/>
        <v>2.5516403402187082E-2</v>
      </c>
    </row>
    <row r="4135" spans="1:5" x14ac:dyDescent="0.25">
      <c r="A4135" s="7">
        <v>15520</v>
      </c>
      <c r="B4135">
        <v>8.23</v>
      </c>
      <c r="E4135" s="1">
        <f t="shared" si="128"/>
        <v>-2.0238095238095277E-2</v>
      </c>
    </row>
    <row r="4136" spans="1:5" x14ac:dyDescent="0.25">
      <c r="A4136" s="7">
        <v>15513</v>
      </c>
      <c r="B4136">
        <v>8.4</v>
      </c>
      <c r="E4136" s="1">
        <f t="shared" si="128"/>
        <v>9.6153846153845812E-3</v>
      </c>
    </row>
    <row r="4137" spans="1:5" x14ac:dyDescent="0.25">
      <c r="A4137" s="7">
        <v>15506</v>
      </c>
      <c r="B4137">
        <v>8.32</v>
      </c>
      <c r="E4137" s="1">
        <f t="shared" si="128"/>
        <v>-5.9737156511349143E-3</v>
      </c>
    </row>
    <row r="4138" spans="1:5" x14ac:dyDescent="0.25">
      <c r="A4138" s="7">
        <v>15499</v>
      </c>
      <c r="B4138">
        <v>8.3699999999999992</v>
      </c>
      <c r="E4138" s="1">
        <f t="shared" si="128"/>
        <v>2.6993865030674691E-2</v>
      </c>
    </row>
    <row r="4139" spans="1:5" x14ac:dyDescent="0.25">
      <c r="A4139" s="7">
        <v>15492</v>
      </c>
      <c r="B4139">
        <v>8.15</v>
      </c>
      <c r="E4139" s="1">
        <f t="shared" si="128"/>
        <v>1.7478152309613026E-2</v>
      </c>
    </row>
    <row r="4140" spans="1:5" x14ac:dyDescent="0.25">
      <c r="A4140" s="7">
        <v>15485</v>
      </c>
      <c r="B4140">
        <v>8.01</v>
      </c>
      <c r="E4140" s="1">
        <f t="shared" si="128"/>
        <v>1.6497461928933976E-2</v>
      </c>
    </row>
    <row r="4141" spans="1:5" x14ac:dyDescent="0.25">
      <c r="A4141" s="7">
        <v>15478</v>
      </c>
      <c r="B4141">
        <v>7.88</v>
      </c>
      <c r="E4141" s="1">
        <f t="shared" si="128"/>
        <v>-1.2674271229403677E-3</v>
      </c>
    </row>
    <row r="4142" spans="1:5" x14ac:dyDescent="0.25">
      <c r="A4142" s="7">
        <v>15471</v>
      </c>
      <c r="B4142">
        <v>7.89</v>
      </c>
      <c r="E4142" s="1">
        <f t="shared" si="128"/>
        <v>2.3346303501945442E-2</v>
      </c>
    </row>
    <row r="4143" spans="1:5" x14ac:dyDescent="0.25">
      <c r="A4143" s="7">
        <v>15464</v>
      </c>
      <c r="B4143">
        <v>7.71</v>
      </c>
      <c r="E4143" s="1">
        <f t="shared" si="128"/>
        <v>2.1192052980132381E-2</v>
      </c>
    </row>
    <row r="4144" spans="1:5" x14ac:dyDescent="0.25">
      <c r="A4144" s="7">
        <v>15457</v>
      </c>
      <c r="B4144">
        <v>7.55</v>
      </c>
      <c r="E4144" s="1">
        <f t="shared" si="128"/>
        <v>-1.9480519480519543E-2</v>
      </c>
    </row>
    <row r="4145" spans="1:5" x14ac:dyDescent="0.25">
      <c r="A4145" s="7">
        <v>15450</v>
      </c>
      <c r="B4145">
        <v>7.7</v>
      </c>
      <c r="E4145" s="1">
        <f t="shared" si="128"/>
        <v>-3.5087719298245612E-2</v>
      </c>
    </row>
    <row r="4146" spans="1:5" x14ac:dyDescent="0.25">
      <c r="A4146" s="7">
        <v>15443</v>
      </c>
      <c r="B4146">
        <v>7.98</v>
      </c>
      <c r="E4146" s="1">
        <f t="shared" si="128"/>
        <v>-1.6029593094944339E-2</v>
      </c>
    </row>
    <row r="4147" spans="1:5" x14ac:dyDescent="0.25">
      <c r="A4147" s="7">
        <v>15436</v>
      </c>
      <c r="B4147">
        <v>8.11</v>
      </c>
      <c r="E4147" s="1">
        <f t="shared" si="128"/>
        <v>7.4534161490682482E-3</v>
      </c>
    </row>
    <row r="4148" spans="1:5" x14ac:dyDescent="0.25">
      <c r="A4148" s="7">
        <v>15429</v>
      </c>
      <c r="B4148">
        <v>8.0500000000000007</v>
      </c>
      <c r="E4148" s="1">
        <f t="shared" si="128"/>
        <v>-7.3982737361281137E-3</v>
      </c>
    </row>
    <row r="4149" spans="1:5" x14ac:dyDescent="0.25">
      <c r="A4149" s="7">
        <v>15422</v>
      </c>
      <c r="B4149">
        <v>8.11</v>
      </c>
      <c r="E4149" s="1">
        <f t="shared" si="128"/>
        <v>9.9626400996264408E-3</v>
      </c>
    </row>
    <row r="4150" spans="1:5" x14ac:dyDescent="0.25">
      <c r="A4150" s="7">
        <v>15415</v>
      </c>
      <c r="B4150">
        <v>8.0299999999999994</v>
      </c>
      <c r="E4150" s="1">
        <f t="shared" si="128"/>
        <v>-1.5931372549019662E-2</v>
      </c>
    </row>
    <row r="4151" spans="1:5" x14ac:dyDescent="0.25">
      <c r="A4151" s="7">
        <v>15408</v>
      </c>
      <c r="B4151">
        <v>8.16</v>
      </c>
      <c r="E4151" s="1">
        <f t="shared" si="128"/>
        <v>-5.0058207217694939E-2</v>
      </c>
    </row>
    <row r="4152" spans="1:5" x14ac:dyDescent="0.25">
      <c r="A4152" s="7">
        <v>15401</v>
      </c>
      <c r="B4152">
        <v>8.59</v>
      </c>
      <c r="E4152" s="1">
        <f t="shared" si="128"/>
        <v>1.4167650531286879E-2</v>
      </c>
    </row>
    <row r="4153" spans="1:5" x14ac:dyDescent="0.25">
      <c r="A4153" s="7">
        <v>15394</v>
      </c>
      <c r="B4153">
        <v>8.4700000000000006</v>
      </c>
      <c r="E4153" s="1">
        <f t="shared" si="128"/>
        <v>-1.7401392111368708E-2</v>
      </c>
    </row>
    <row r="4154" spans="1:5" x14ac:dyDescent="0.25">
      <c r="A4154" s="7">
        <v>15387</v>
      </c>
      <c r="B4154">
        <v>8.6199999999999992</v>
      </c>
      <c r="E4154" s="1">
        <f t="shared" si="128"/>
        <v>-2.5988700564971823E-2</v>
      </c>
    </row>
    <row r="4155" spans="1:5" x14ac:dyDescent="0.25">
      <c r="A4155" s="7">
        <v>15380</v>
      </c>
      <c r="B4155">
        <v>8.85</v>
      </c>
      <c r="E4155" s="1">
        <f t="shared" si="128"/>
        <v>0</v>
      </c>
    </row>
    <row r="4156" spans="1:5" x14ac:dyDescent="0.25">
      <c r="A4156" s="7">
        <v>15373</v>
      </c>
      <c r="B4156">
        <v>8.85</v>
      </c>
      <c r="E4156" s="1">
        <f t="shared" si="128"/>
        <v>1.1312217194570096E-3</v>
      </c>
    </row>
    <row r="4157" spans="1:5" x14ac:dyDescent="0.25">
      <c r="A4157" s="7">
        <v>15366</v>
      </c>
      <c r="B4157">
        <v>8.84</v>
      </c>
      <c r="E4157" s="1">
        <f t="shared" si="128"/>
        <v>-1.3392857142857206E-2</v>
      </c>
    </row>
    <row r="4158" spans="1:5" x14ac:dyDescent="0.25">
      <c r="A4158" s="7">
        <v>15359</v>
      </c>
      <c r="B4158">
        <v>8.9600000000000009</v>
      </c>
      <c r="E4158" s="1">
        <f t="shared" si="128"/>
        <v>1.242937853107362E-2</v>
      </c>
    </row>
    <row r="4159" spans="1:5" x14ac:dyDescent="0.25">
      <c r="A4159" s="7">
        <v>15352</v>
      </c>
      <c r="B4159">
        <v>8.85</v>
      </c>
      <c r="E4159" s="1">
        <f t="shared" si="128"/>
        <v>-4.4994375703037992E-3</v>
      </c>
    </row>
    <row r="4160" spans="1:5" x14ac:dyDescent="0.25">
      <c r="A4160" s="7">
        <v>15345</v>
      </c>
      <c r="B4160">
        <v>8.89</v>
      </c>
      <c r="E4160" s="1">
        <f t="shared" si="128"/>
        <v>5.581947743467941E-2</v>
      </c>
    </row>
    <row r="4161" spans="1:5" x14ac:dyDescent="0.25">
      <c r="A4161" s="7">
        <v>15338</v>
      </c>
      <c r="B4161">
        <v>8.42</v>
      </c>
      <c r="E4161" s="1">
        <f t="shared" si="128"/>
        <v>-8.2449941107185509E-3</v>
      </c>
    </row>
    <row r="4162" spans="1:5" x14ac:dyDescent="0.25">
      <c r="A4162" s="7">
        <v>15331</v>
      </c>
      <c r="B4162">
        <v>8.49</v>
      </c>
      <c r="E4162" s="1">
        <f t="shared" si="128"/>
        <v>-2.7491408934707917E-2</v>
      </c>
    </row>
    <row r="4163" spans="1:5" x14ac:dyDescent="0.25">
      <c r="A4163" s="7">
        <v>15324</v>
      </c>
      <c r="B4163">
        <v>8.73</v>
      </c>
      <c r="E4163" s="1">
        <f t="shared" ref="E4163:E4226" si="129">B4163/B4164-1</f>
        <v>-6.3304721030042921E-2</v>
      </c>
    </row>
    <row r="4164" spans="1:5" x14ac:dyDescent="0.25">
      <c r="A4164" s="7">
        <v>15317</v>
      </c>
      <c r="B4164">
        <v>9.32</v>
      </c>
      <c r="E4164" s="1">
        <f t="shared" si="129"/>
        <v>2.1929824561403688E-2</v>
      </c>
    </row>
    <row r="4165" spans="1:5" x14ac:dyDescent="0.25">
      <c r="A4165" s="7">
        <v>15310</v>
      </c>
      <c r="B4165">
        <v>9.1199999999999992</v>
      </c>
      <c r="E4165" s="1">
        <f t="shared" si="129"/>
        <v>-2.7718550106609952E-2</v>
      </c>
    </row>
    <row r="4166" spans="1:5" x14ac:dyDescent="0.25">
      <c r="A4166" s="7">
        <v>15303</v>
      </c>
      <c r="B4166">
        <v>9.3800000000000008</v>
      </c>
      <c r="E4166" s="1">
        <f t="shared" si="129"/>
        <v>8.6021505376343566E-3</v>
      </c>
    </row>
    <row r="4167" spans="1:5" x14ac:dyDescent="0.25">
      <c r="A4167" s="7">
        <v>15296</v>
      </c>
      <c r="B4167">
        <v>9.3000000000000007</v>
      </c>
      <c r="E4167" s="1">
        <f t="shared" si="129"/>
        <v>-2.6178010471204161E-2</v>
      </c>
    </row>
    <row r="4168" spans="1:5" x14ac:dyDescent="0.25">
      <c r="A4168" s="7">
        <v>15289</v>
      </c>
      <c r="B4168">
        <v>9.5500000000000007</v>
      </c>
      <c r="E4168" s="1">
        <f t="shared" si="129"/>
        <v>5.2631578947368585E-3</v>
      </c>
    </row>
    <row r="4169" spans="1:5" x14ac:dyDescent="0.25">
      <c r="A4169" s="7">
        <v>15282</v>
      </c>
      <c r="B4169">
        <v>9.5</v>
      </c>
      <c r="E4169" s="1">
        <f t="shared" si="129"/>
        <v>-3.2586558044806591E-2</v>
      </c>
    </row>
    <row r="4170" spans="1:5" x14ac:dyDescent="0.25">
      <c r="A4170" s="7">
        <v>15275</v>
      </c>
      <c r="B4170">
        <v>9.82</v>
      </c>
      <c r="E4170" s="1">
        <f t="shared" si="129"/>
        <v>2.0790020790020902E-2</v>
      </c>
    </row>
    <row r="4171" spans="1:5" x14ac:dyDescent="0.25">
      <c r="A4171" s="7">
        <v>15268</v>
      </c>
      <c r="B4171">
        <v>9.6199999999999992</v>
      </c>
      <c r="E4171" s="1">
        <f t="shared" si="129"/>
        <v>-2.2357723577235866E-2</v>
      </c>
    </row>
    <row r="4172" spans="1:5" x14ac:dyDescent="0.25">
      <c r="A4172" s="7">
        <v>15261</v>
      </c>
      <c r="B4172">
        <v>9.84</v>
      </c>
      <c r="E4172" s="1">
        <f t="shared" si="129"/>
        <v>-2.8627838104639758E-2</v>
      </c>
    </row>
    <row r="4173" spans="1:5" x14ac:dyDescent="0.25">
      <c r="A4173" s="7">
        <v>15254</v>
      </c>
      <c r="B4173">
        <v>10.130000000000001</v>
      </c>
      <c r="E4173" s="1">
        <f t="shared" si="129"/>
        <v>3.964321110009994E-3</v>
      </c>
    </row>
    <row r="4174" spans="1:5" x14ac:dyDescent="0.25">
      <c r="A4174" s="7">
        <v>15247</v>
      </c>
      <c r="B4174">
        <v>10.09</v>
      </c>
      <c r="E4174" s="1">
        <f t="shared" si="129"/>
        <v>-1.9436345966958091E-2</v>
      </c>
    </row>
    <row r="4175" spans="1:5" x14ac:dyDescent="0.25">
      <c r="A4175" s="7">
        <v>15240</v>
      </c>
      <c r="B4175">
        <v>10.29</v>
      </c>
      <c r="E4175" s="1">
        <f t="shared" si="129"/>
        <v>5.8651026392959604E-3</v>
      </c>
    </row>
    <row r="4176" spans="1:5" x14ac:dyDescent="0.25">
      <c r="A4176" s="7">
        <v>15233</v>
      </c>
      <c r="B4176">
        <v>10.23</v>
      </c>
      <c r="E4176" s="1">
        <f t="shared" si="129"/>
        <v>1.9588638589618235E-3</v>
      </c>
    </row>
    <row r="4177" spans="1:5" x14ac:dyDescent="0.25">
      <c r="A4177" s="7">
        <v>15226</v>
      </c>
      <c r="B4177">
        <v>10.210000000000001</v>
      </c>
      <c r="E4177" s="1">
        <f t="shared" si="129"/>
        <v>-6.809338521400643E-3</v>
      </c>
    </row>
    <row r="4178" spans="1:5" x14ac:dyDescent="0.25">
      <c r="A4178" s="7">
        <v>15219</v>
      </c>
      <c r="B4178">
        <v>10.28</v>
      </c>
      <c r="E4178" s="1">
        <f t="shared" si="129"/>
        <v>1.2807881773398977E-2</v>
      </c>
    </row>
    <row r="4179" spans="1:5" x14ac:dyDescent="0.25">
      <c r="A4179" s="7">
        <v>15212</v>
      </c>
      <c r="B4179">
        <v>10.15</v>
      </c>
      <c r="E4179" s="1">
        <f t="shared" si="129"/>
        <v>1.1964107676969205E-2</v>
      </c>
    </row>
    <row r="4180" spans="1:5" x14ac:dyDescent="0.25">
      <c r="A4180" s="7">
        <v>15205</v>
      </c>
      <c r="B4180">
        <v>10.029999999999999</v>
      </c>
      <c r="E4180" s="1">
        <f t="shared" si="129"/>
        <v>-1.9550342130987386E-2</v>
      </c>
    </row>
    <row r="4181" spans="1:5" x14ac:dyDescent="0.25">
      <c r="A4181" s="7">
        <v>15198</v>
      </c>
      <c r="B4181">
        <v>10.23</v>
      </c>
      <c r="E4181" s="1">
        <f t="shared" si="129"/>
        <v>-1.0638297872340385E-2</v>
      </c>
    </row>
    <row r="4182" spans="1:5" x14ac:dyDescent="0.25">
      <c r="A4182" s="7">
        <v>15191</v>
      </c>
      <c r="B4182">
        <v>10.34</v>
      </c>
      <c r="E4182" s="1">
        <f t="shared" si="129"/>
        <v>0</v>
      </c>
    </row>
    <row r="4183" spans="1:5" x14ac:dyDescent="0.25">
      <c r="A4183" s="7">
        <v>15184</v>
      </c>
      <c r="B4183">
        <v>10.34</v>
      </c>
      <c r="E4183" s="1">
        <f t="shared" si="129"/>
        <v>8.7804878048780566E-3</v>
      </c>
    </row>
    <row r="4184" spans="1:5" x14ac:dyDescent="0.25">
      <c r="A4184" s="7">
        <v>15177</v>
      </c>
      <c r="B4184">
        <v>10.25</v>
      </c>
      <c r="E4184" s="1">
        <f t="shared" si="129"/>
        <v>-2.9182879377431803E-3</v>
      </c>
    </row>
    <row r="4185" spans="1:5" x14ac:dyDescent="0.25">
      <c r="A4185" s="7">
        <v>15170</v>
      </c>
      <c r="B4185">
        <v>10.28</v>
      </c>
      <c r="E4185" s="1">
        <f t="shared" si="129"/>
        <v>3.7336024217961672E-2</v>
      </c>
    </row>
    <row r="4186" spans="1:5" x14ac:dyDescent="0.25">
      <c r="A4186" s="7">
        <v>15163</v>
      </c>
      <c r="B4186">
        <v>9.91</v>
      </c>
      <c r="E4186" s="1">
        <f t="shared" si="129"/>
        <v>2.0222446916076109E-3</v>
      </c>
    </row>
    <row r="4187" spans="1:5" x14ac:dyDescent="0.25">
      <c r="A4187" s="7">
        <v>15156</v>
      </c>
      <c r="B4187">
        <v>9.89</v>
      </c>
      <c r="E4187" s="1">
        <f t="shared" si="129"/>
        <v>1.3319672131147708E-2</v>
      </c>
    </row>
    <row r="4188" spans="1:5" x14ac:dyDescent="0.25">
      <c r="A4188" s="7">
        <v>15149</v>
      </c>
      <c r="B4188">
        <v>9.76</v>
      </c>
      <c r="E4188" s="1">
        <f t="shared" si="129"/>
        <v>-9.1370558375634126E-3</v>
      </c>
    </row>
    <row r="4189" spans="1:5" x14ac:dyDescent="0.25">
      <c r="A4189" s="7">
        <v>15142</v>
      </c>
      <c r="B4189">
        <v>9.85</v>
      </c>
      <c r="E4189" s="1">
        <f t="shared" si="129"/>
        <v>3.7934668071654354E-2</v>
      </c>
    </row>
    <row r="4190" spans="1:5" x14ac:dyDescent="0.25">
      <c r="A4190" s="7">
        <v>15135</v>
      </c>
      <c r="B4190">
        <v>9.49</v>
      </c>
      <c r="E4190" s="1">
        <f t="shared" si="129"/>
        <v>1.1727078891258014E-2</v>
      </c>
    </row>
    <row r="4191" spans="1:5" x14ac:dyDescent="0.25">
      <c r="A4191" s="7">
        <v>15128</v>
      </c>
      <c r="B4191">
        <v>9.3800000000000008</v>
      </c>
      <c r="E4191" s="1">
        <f t="shared" si="129"/>
        <v>-6.3559322033897026E-3</v>
      </c>
    </row>
    <row r="4192" spans="1:5" x14ac:dyDescent="0.25">
      <c r="A4192" s="7">
        <v>15121</v>
      </c>
      <c r="B4192">
        <v>9.44</v>
      </c>
      <c r="E4192" s="1">
        <f t="shared" si="129"/>
        <v>9.6256684491977662E-3</v>
      </c>
    </row>
    <row r="4193" spans="1:5" x14ac:dyDescent="0.25">
      <c r="A4193" s="7">
        <v>15114</v>
      </c>
      <c r="B4193">
        <v>9.35</v>
      </c>
      <c r="E4193" s="1">
        <f t="shared" si="129"/>
        <v>-1.0582010582010581E-2</v>
      </c>
    </row>
    <row r="4194" spans="1:5" x14ac:dyDescent="0.25">
      <c r="A4194" s="7">
        <v>15107</v>
      </c>
      <c r="B4194">
        <v>9.4499999999999993</v>
      </c>
      <c r="E4194" s="1">
        <f t="shared" si="129"/>
        <v>1.2861736334405016E-2</v>
      </c>
    </row>
    <row r="4195" spans="1:5" x14ac:dyDescent="0.25">
      <c r="A4195" s="7">
        <v>15100</v>
      </c>
      <c r="B4195">
        <v>9.33</v>
      </c>
      <c r="E4195" s="1">
        <f t="shared" si="129"/>
        <v>-7.4468085106382809E-3</v>
      </c>
    </row>
    <row r="4196" spans="1:5" x14ac:dyDescent="0.25">
      <c r="A4196" s="7">
        <v>15093</v>
      </c>
      <c r="B4196">
        <v>9.4</v>
      </c>
      <c r="E4196" s="1">
        <f t="shared" si="129"/>
        <v>0</v>
      </c>
    </row>
    <row r="4197" spans="1:5" x14ac:dyDescent="0.25">
      <c r="A4197" s="7">
        <v>15086</v>
      </c>
      <c r="B4197">
        <v>9.4</v>
      </c>
      <c r="E4197" s="1">
        <f t="shared" si="129"/>
        <v>-2.9927760577915241E-2</v>
      </c>
    </row>
    <row r="4198" spans="1:5" x14ac:dyDescent="0.25">
      <c r="A4198" s="7">
        <v>15079</v>
      </c>
      <c r="B4198">
        <v>9.69</v>
      </c>
      <c r="E4198" s="1">
        <f t="shared" si="129"/>
        <v>-4.4378698224852187E-2</v>
      </c>
    </row>
    <row r="4199" spans="1:5" x14ac:dyDescent="0.25">
      <c r="A4199" s="7">
        <v>15072</v>
      </c>
      <c r="B4199">
        <v>10.14</v>
      </c>
      <c r="E4199" s="1">
        <f t="shared" si="129"/>
        <v>2.0120724346076591E-2</v>
      </c>
    </row>
    <row r="4200" spans="1:5" x14ac:dyDescent="0.25">
      <c r="A4200" s="7">
        <v>15065</v>
      </c>
      <c r="B4200">
        <v>9.94</v>
      </c>
      <c r="E4200" s="1">
        <f t="shared" si="129"/>
        <v>1.0070493454179541E-3</v>
      </c>
    </row>
    <row r="4201" spans="1:5" x14ac:dyDescent="0.25">
      <c r="A4201" s="7">
        <v>15058</v>
      </c>
      <c r="B4201">
        <v>9.93</v>
      </c>
      <c r="E4201" s="1">
        <f t="shared" si="129"/>
        <v>-5.0100200400802208E-3</v>
      </c>
    </row>
    <row r="4202" spans="1:5" x14ac:dyDescent="0.25">
      <c r="A4202" s="7">
        <v>15051</v>
      </c>
      <c r="B4202">
        <v>9.98</v>
      </c>
      <c r="E4202" s="1">
        <f t="shared" si="129"/>
        <v>8.0808080808081328E-3</v>
      </c>
    </row>
    <row r="4203" spans="1:5" x14ac:dyDescent="0.25">
      <c r="A4203" s="7">
        <v>15044</v>
      </c>
      <c r="B4203">
        <v>9.9</v>
      </c>
      <c r="E4203" s="1">
        <f t="shared" si="129"/>
        <v>-2.0161290322580072E-3</v>
      </c>
    </row>
    <row r="4204" spans="1:5" x14ac:dyDescent="0.25">
      <c r="A4204" s="7">
        <v>15037</v>
      </c>
      <c r="B4204">
        <v>9.92</v>
      </c>
      <c r="E4204" s="1">
        <f t="shared" si="129"/>
        <v>1.6393442622950838E-2</v>
      </c>
    </row>
    <row r="4205" spans="1:5" x14ac:dyDescent="0.25">
      <c r="A4205" s="7">
        <v>15030</v>
      </c>
      <c r="B4205">
        <v>9.76</v>
      </c>
      <c r="E4205" s="1">
        <f t="shared" si="129"/>
        <v>2.4134312696747262E-2</v>
      </c>
    </row>
    <row r="4206" spans="1:5" x14ac:dyDescent="0.25">
      <c r="A4206" s="7">
        <v>15023</v>
      </c>
      <c r="B4206">
        <v>9.5299999999999994</v>
      </c>
      <c r="E4206" s="1">
        <f t="shared" si="129"/>
        <v>-6.2007874015748143E-2</v>
      </c>
    </row>
    <row r="4207" spans="1:5" x14ac:dyDescent="0.25">
      <c r="A4207" s="7">
        <v>15016</v>
      </c>
      <c r="B4207">
        <v>10.16</v>
      </c>
      <c r="E4207" s="1">
        <f t="shared" si="129"/>
        <v>8.9374379344586696E-3</v>
      </c>
    </row>
    <row r="4208" spans="1:5" x14ac:dyDescent="0.25">
      <c r="A4208" s="7">
        <v>15009</v>
      </c>
      <c r="B4208">
        <v>10.07</v>
      </c>
      <c r="E4208" s="1">
        <f t="shared" si="129"/>
        <v>-3.6363636363636265E-2</v>
      </c>
    </row>
    <row r="4209" spans="1:5" x14ac:dyDescent="0.25">
      <c r="A4209" s="7">
        <v>15002</v>
      </c>
      <c r="B4209">
        <v>10.45</v>
      </c>
      <c r="E4209" s="1">
        <f t="shared" si="129"/>
        <v>-6.6539923954372915E-3</v>
      </c>
    </row>
    <row r="4210" spans="1:5" x14ac:dyDescent="0.25">
      <c r="A4210" s="7">
        <v>14995</v>
      </c>
      <c r="B4210">
        <v>10.52</v>
      </c>
      <c r="E4210" s="1">
        <f t="shared" si="129"/>
        <v>-3.130755064456725E-2</v>
      </c>
    </row>
    <row r="4211" spans="1:5" x14ac:dyDescent="0.25">
      <c r="A4211" s="7">
        <v>14988</v>
      </c>
      <c r="B4211">
        <v>10.86</v>
      </c>
      <c r="E4211" s="1">
        <f t="shared" si="129"/>
        <v>1.3059701492537101E-2</v>
      </c>
    </row>
    <row r="4212" spans="1:5" x14ac:dyDescent="0.25">
      <c r="A4212" s="7">
        <v>14981</v>
      </c>
      <c r="B4212">
        <v>10.72</v>
      </c>
      <c r="E4212" s="1">
        <f t="shared" si="129"/>
        <v>2.0952380952381056E-2</v>
      </c>
    </row>
    <row r="4213" spans="1:5" x14ac:dyDescent="0.25">
      <c r="A4213" s="7">
        <v>14974</v>
      </c>
      <c r="B4213">
        <v>10.5</v>
      </c>
      <c r="E4213" s="1">
        <f t="shared" si="129"/>
        <v>6.7114093959732557E-3</v>
      </c>
    </row>
    <row r="4214" spans="1:5" x14ac:dyDescent="0.25">
      <c r="A4214" s="7">
        <v>14967</v>
      </c>
      <c r="B4214">
        <v>10.43</v>
      </c>
      <c r="E4214" s="1">
        <f t="shared" si="129"/>
        <v>-2.3408239700374533E-2</v>
      </c>
    </row>
    <row r="4215" spans="1:5" x14ac:dyDescent="0.25">
      <c r="A4215" s="7">
        <v>14960</v>
      </c>
      <c r="B4215">
        <v>10.68</v>
      </c>
      <c r="E4215" s="1">
        <f t="shared" si="129"/>
        <v>7.547169811320753E-3</v>
      </c>
    </row>
    <row r="4216" spans="1:5" x14ac:dyDescent="0.25">
      <c r="A4216" s="7">
        <v>14953</v>
      </c>
      <c r="B4216">
        <v>10.6</v>
      </c>
      <c r="E4216" s="1">
        <f t="shared" si="129"/>
        <v>-9.4250706880294466E-4</v>
      </c>
    </row>
    <row r="4217" spans="1:5" x14ac:dyDescent="0.25">
      <c r="A4217" s="7">
        <v>14946</v>
      </c>
      <c r="B4217">
        <v>10.61</v>
      </c>
      <c r="E4217" s="1">
        <f t="shared" si="129"/>
        <v>-1.576994434137291E-2</v>
      </c>
    </row>
    <row r="4218" spans="1:5" x14ac:dyDescent="0.25">
      <c r="A4218" s="7">
        <v>14939</v>
      </c>
      <c r="B4218">
        <v>10.78</v>
      </c>
      <c r="E4218" s="1">
        <f t="shared" si="129"/>
        <v>-2.5316455696202667E-2</v>
      </c>
    </row>
    <row r="4219" spans="1:5" x14ac:dyDescent="0.25">
      <c r="A4219" s="7">
        <v>14932</v>
      </c>
      <c r="B4219">
        <v>11.06</v>
      </c>
      <c r="E4219" s="1">
        <f t="shared" si="129"/>
        <v>-2.9824561403508754E-2</v>
      </c>
    </row>
    <row r="4220" spans="1:5" x14ac:dyDescent="0.25">
      <c r="A4220" s="7">
        <v>14925</v>
      </c>
      <c r="B4220">
        <v>11.4</v>
      </c>
      <c r="E4220" s="1">
        <f t="shared" si="129"/>
        <v>2.5179856115107979E-2</v>
      </c>
    </row>
    <row r="4221" spans="1:5" x14ac:dyDescent="0.25">
      <c r="A4221" s="7">
        <v>14918</v>
      </c>
      <c r="B4221">
        <v>11.12</v>
      </c>
      <c r="E4221" s="1">
        <f t="shared" si="129"/>
        <v>2.4884792626728158E-2</v>
      </c>
    </row>
    <row r="4222" spans="1:5" x14ac:dyDescent="0.25">
      <c r="A4222" s="7">
        <v>14911</v>
      </c>
      <c r="B4222">
        <v>10.85</v>
      </c>
      <c r="E4222" s="1">
        <f t="shared" si="129"/>
        <v>1.4018691588784993E-2</v>
      </c>
    </row>
    <row r="4223" spans="1:5" x14ac:dyDescent="0.25">
      <c r="A4223" s="7">
        <v>14904</v>
      </c>
      <c r="B4223">
        <v>10.7</v>
      </c>
      <c r="E4223" s="1">
        <f t="shared" si="129"/>
        <v>1.1342155009451682E-2</v>
      </c>
    </row>
    <row r="4224" spans="1:5" x14ac:dyDescent="0.25">
      <c r="A4224" s="7">
        <v>14897</v>
      </c>
      <c r="B4224">
        <v>10.58</v>
      </c>
      <c r="E4224" s="1">
        <f t="shared" si="129"/>
        <v>-1.8552875695732829E-2</v>
      </c>
    </row>
    <row r="4225" spans="1:5" x14ac:dyDescent="0.25">
      <c r="A4225" s="7">
        <v>14890</v>
      </c>
      <c r="B4225">
        <v>10.78</v>
      </c>
      <c r="E4225" s="1">
        <f t="shared" si="129"/>
        <v>1.2206572769952961E-2</v>
      </c>
    </row>
    <row r="4226" spans="1:5" x14ac:dyDescent="0.25">
      <c r="A4226" s="7">
        <v>14883</v>
      </c>
      <c r="B4226">
        <v>10.65</v>
      </c>
      <c r="E4226" s="1">
        <f t="shared" si="129"/>
        <v>-1.8744142455482393E-3</v>
      </c>
    </row>
    <row r="4227" spans="1:5" x14ac:dyDescent="0.25">
      <c r="A4227" s="7">
        <v>14876</v>
      </c>
      <c r="B4227">
        <v>10.67</v>
      </c>
      <c r="E4227" s="1">
        <f t="shared" ref="E4227:E4290" si="130">B4227/B4228-1</f>
        <v>2.8929604628736838E-2</v>
      </c>
    </row>
    <row r="4228" spans="1:5" x14ac:dyDescent="0.25">
      <c r="A4228" s="7">
        <v>14869</v>
      </c>
      <c r="B4228">
        <v>10.37</v>
      </c>
      <c r="E4228" s="1">
        <f t="shared" si="130"/>
        <v>-4.0703052728954803E-2</v>
      </c>
    </row>
    <row r="4229" spans="1:5" x14ac:dyDescent="0.25">
      <c r="A4229" s="7">
        <v>14862</v>
      </c>
      <c r="B4229">
        <v>10.81</v>
      </c>
      <c r="E4229" s="1">
        <f t="shared" si="130"/>
        <v>2.3674242424242431E-2</v>
      </c>
    </row>
    <row r="4230" spans="1:5" x14ac:dyDescent="0.25">
      <c r="A4230" s="7">
        <v>14855</v>
      </c>
      <c r="B4230">
        <v>10.56</v>
      </c>
      <c r="E4230" s="1">
        <f t="shared" si="130"/>
        <v>3.4280117531831467E-2</v>
      </c>
    </row>
    <row r="4231" spans="1:5" x14ac:dyDescent="0.25">
      <c r="A4231" s="7">
        <v>14848</v>
      </c>
      <c r="B4231">
        <v>10.210000000000001</v>
      </c>
      <c r="E4231" s="1">
        <f t="shared" si="130"/>
        <v>2.8197381671702049E-2</v>
      </c>
    </row>
    <row r="4232" spans="1:5" x14ac:dyDescent="0.25">
      <c r="A4232" s="7">
        <v>14841</v>
      </c>
      <c r="B4232">
        <v>9.93</v>
      </c>
      <c r="E4232" s="1">
        <f t="shared" si="130"/>
        <v>-4.1505791505791478E-2</v>
      </c>
    </row>
    <row r="4233" spans="1:5" x14ac:dyDescent="0.25">
      <c r="A4233" s="7">
        <v>14834</v>
      </c>
      <c r="B4233">
        <v>10.36</v>
      </c>
      <c r="E4233" s="1">
        <f t="shared" si="130"/>
        <v>7.7821011673151474E-3</v>
      </c>
    </row>
    <row r="4234" spans="1:5" x14ac:dyDescent="0.25">
      <c r="A4234" s="7">
        <v>14827</v>
      </c>
      <c r="B4234">
        <v>10.28</v>
      </c>
      <c r="E4234" s="1">
        <f t="shared" si="130"/>
        <v>2.6973026973026837E-2</v>
      </c>
    </row>
    <row r="4235" spans="1:5" x14ac:dyDescent="0.25">
      <c r="A4235" s="7">
        <v>14820</v>
      </c>
      <c r="B4235">
        <v>10.01</v>
      </c>
      <c r="E4235" s="1">
        <f t="shared" si="130"/>
        <v>5.0200803212849809E-3</v>
      </c>
    </row>
    <row r="4236" spans="1:5" x14ac:dyDescent="0.25">
      <c r="A4236" s="7">
        <v>14813</v>
      </c>
      <c r="B4236">
        <v>9.9600000000000009</v>
      </c>
      <c r="E4236" s="1">
        <f t="shared" si="130"/>
        <v>1.0050251256283893E-3</v>
      </c>
    </row>
    <row r="4237" spans="1:5" x14ac:dyDescent="0.25">
      <c r="A4237" s="7">
        <v>14806</v>
      </c>
      <c r="B4237">
        <v>9.9499999999999993</v>
      </c>
      <c r="E4237" s="1">
        <f t="shared" si="130"/>
        <v>-2.0060180541626726E-3</v>
      </c>
    </row>
    <row r="4238" spans="1:5" x14ac:dyDescent="0.25">
      <c r="A4238" s="7">
        <v>14799</v>
      </c>
      <c r="B4238">
        <v>9.9700000000000006</v>
      </c>
      <c r="E4238" s="1">
        <f t="shared" si="130"/>
        <v>-1.0020040080159776E-3</v>
      </c>
    </row>
    <row r="4239" spans="1:5" x14ac:dyDescent="0.25">
      <c r="A4239" s="7">
        <v>14792</v>
      </c>
      <c r="B4239">
        <v>9.98</v>
      </c>
      <c r="E4239" s="1">
        <f t="shared" si="130"/>
        <v>0</v>
      </c>
    </row>
    <row r="4240" spans="1:5" x14ac:dyDescent="0.25">
      <c r="A4240" s="7">
        <v>14785</v>
      </c>
      <c r="B4240">
        <v>9.98</v>
      </c>
      <c r="E4240" s="1">
        <f t="shared" si="130"/>
        <v>-2.0000000000000018E-3</v>
      </c>
    </row>
    <row r="4241" spans="1:5" x14ac:dyDescent="0.25">
      <c r="A4241" s="7">
        <v>14778</v>
      </c>
      <c r="B4241">
        <v>10</v>
      </c>
      <c r="E4241" s="1">
        <f t="shared" si="130"/>
        <v>7.1811361200428747E-2</v>
      </c>
    </row>
    <row r="4242" spans="1:5" x14ac:dyDescent="0.25">
      <c r="A4242" s="7">
        <v>14771</v>
      </c>
      <c r="B4242">
        <v>9.33</v>
      </c>
      <c r="E4242" s="1">
        <f t="shared" si="130"/>
        <v>1.0834236186348933E-2</v>
      </c>
    </row>
    <row r="4243" spans="1:5" x14ac:dyDescent="0.25">
      <c r="A4243" s="7">
        <v>14764</v>
      </c>
      <c r="B4243">
        <v>9.23</v>
      </c>
      <c r="E4243" s="1">
        <f t="shared" si="130"/>
        <v>-2.1621621621621401E-3</v>
      </c>
    </row>
    <row r="4244" spans="1:5" x14ac:dyDescent="0.25">
      <c r="A4244" s="7">
        <v>14757</v>
      </c>
      <c r="B4244">
        <v>9.25</v>
      </c>
      <c r="E4244" s="1">
        <f t="shared" si="130"/>
        <v>-5.1282051282051322E-2</v>
      </c>
    </row>
    <row r="4245" spans="1:5" x14ac:dyDescent="0.25">
      <c r="A4245" s="7">
        <v>14750</v>
      </c>
      <c r="B4245">
        <v>9.75</v>
      </c>
      <c r="E4245" s="1">
        <f t="shared" si="130"/>
        <v>-0.17372881355932213</v>
      </c>
    </row>
    <row r="4246" spans="1:5" x14ac:dyDescent="0.25">
      <c r="A4246" s="7">
        <v>14743</v>
      </c>
      <c r="B4246">
        <v>11.8</v>
      </c>
      <c r="E4246" s="1">
        <f t="shared" si="130"/>
        <v>-2.3986765922249687E-2</v>
      </c>
    </row>
    <row r="4247" spans="1:5" x14ac:dyDescent="0.25">
      <c r="A4247" s="7">
        <v>14736</v>
      </c>
      <c r="B4247">
        <v>12.09</v>
      </c>
      <c r="E4247" s="1">
        <f t="shared" si="130"/>
        <v>0</v>
      </c>
    </row>
    <row r="4248" spans="1:5" x14ac:dyDescent="0.25">
      <c r="A4248" s="7">
        <v>14729</v>
      </c>
      <c r="B4248">
        <v>12.09</v>
      </c>
      <c r="E4248" s="1">
        <f t="shared" si="130"/>
        <v>0</v>
      </c>
    </row>
    <row r="4249" spans="1:5" x14ac:dyDescent="0.25">
      <c r="A4249" s="7">
        <v>14722</v>
      </c>
      <c r="B4249">
        <v>12.09</v>
      </c>
      <c r="E4249" s="1">
        <f t="shared" si="130"/>
        <v>-1.9464720194647178E-2</v>
      </c>
    </row>
    <row r="4250" spans="1:5" x14ac:dyDescent="0.25">
      <c r="A4250" s="7">
        <v>14715</v>
      </c>
      <c r="B4250">
        <v>12.33</v>
      </c>
      <c r="E4250" s="1">
        <f t="shared" si="130"/>
        <v>-1.9093078758949944E-2</v>
      </c>
    </row>
    <row r="4251" spans="1:5" x14ac:dyDescent="0.25">
      <c r="A4251" s="7">
        <v>14708</v>
      </c>
      <c r="B4251">
        <v>12.57</v>
      </c>
      <c r="E4251" s="1">
        <f t="shared" si="130"/>
        <v>2.6122448979591928E-2</v>
      </c>
    </row>
    <row r="4252" spans="1:5" x14ac:dyDescent="0.25">
      <c r="A4252" s="7">
        <v>14701</v>
      </c>
      <c r="B4252">
        <v>12.25</v>
      </c>
      <c r="E4252" s="1">
        <f t="shared" si="130"/>
        <v>9.8928276999175058E-3</v>
      </c>
    </row>
    <row r="4253" spans="1:5" x14ac:dyDescent="0.25">
      <c r="A4253" s="7">
        <v>14694</v>
      </c>
      <c r="B4253">
        <v>12.13</v>
      </c>
      <c r="E4253" s="1">
        <f t="shared" si="130"/>
        <v>9.9916736053289323E-3</v>
      </c>
    </row>
    <row r="4254" spans="1:5" x14ac:dyDescent="0.25">
      <c r="A4254" s="7">
        <v>14687</v>
      </c>
      <c r="B4254">
        <v>12.01</v>
      </c>
      <c r="E4254" s="1">
        <f t="shared" si="130"/>
        <v>-1.5573770491803196E-2</v>
      </c>
    </row>
    <row r="4255" spans="1:5" x14ac:dyDescent="0.25">
      <c r="A4255" s="7">
        <v>14680</v>
      </c>
      <c r="B4255">
        <v>12.2</v>
      </c>
      <c r="E4255" s="1">
        <f t="shared" si="130"/>
        <v>9.9337748344370258E-3</v>
      </c>
    </row>
    <row r="4256" spans="1:5" x14ac:dyDescent="0.25">
      <c r="A4256" s="7">
        <v>14673</v>
      </c>
      <c r="B4256">
        <v>12.08</v>
      </c>
      <c r="E4256" s="1">
        <f t="shared" si="130"/>
        <v>-6.5789473684210176E-3</v>
      </c>
    </row>
    <row r="4257" spans="1:5" x14ac:dyDescent="0.25">
      <c r="A4257" s="7">
        <v>14666</v>
      </c>
      <c r="B4257">
        <v>12.16</v>
      </c>
      <c r="E4257" s="1">
        <f t="shared" si="130"/>
        <v>-1.2987012987012991E-2</v>
      </c>
    </row>
    <row r="4258" spans="1:5" x14ac:dyDescent="0.25">
      <c r="A4258" s="7">
        <v>14659</v>
      </c>
      <c r="B4258">
        <v>12.32</v>
      </c>
      <c r="E4258" s="1">
        <f t="shared" si="130"/>
        <v>-1.6207455429497752E-3</v>
      </c>
    </row>
    <row r="4259" spans="1:5" x14ac:dyDescent="0.25">
      <c r="A4259" s="7">
        <v>14652</v>
      </c>
      <c r="B4259">
        <v>12.34</v>
      </c>
      <c r="E4259" s="1">
        <f t="shared" si="130"/>
        <v>2.1523178807947074E-2</v>
      </c>
    </row>
    <row r="4260" spans="1:5" x14ac:dyDescent="0.25">
      <c r="A4260" s="7">
        <v>14645</v>
      </c>
      <c r="B4260">
        <v>12.08</v>
      </c>
      <c r="E4260" s="1">
        <f t="shared" si="130"/>
        <v>-6.5789473684210176E-3</v>
      </c>
    </row>
    <row r="4261" spans="1:5" x14ac:dyDescent="0.25">
      <c r="A4261" s="7">
        <v>14638</v>
      </c>
      <c r="B4261">
        <v>12.16</v>
      </c>
      <c r="E4261" s="1">
        <f t="shared" si="130"/>
        <v>3.3003300330034513E-3</v>
      </c>
    </row>
    <row r="4262" spans="1:5" x14ac:dyDescent="0.25">
      <c r="A4262" s="7">
        <v>14631</v>
      </c>
      <c r="B4262">
        <v>12.12</v>
      </c>
      <c r="E4262" s="1">
        <f t="shared" si="130"/>
        <v>2.4813895781636841E-3</v>
      </c>
    </row>
    <row r="4263" spans="1:5" x14ac:dyDescent="0.25">
      <c r="A4263" s="7">
        <v>14624</v>
      </c>
      <c r="B4263">
        <v>12.09</v>
      </c>
      <c r="E4263" s="1">
        <f t="shared" si="130"/>
        <v>-4.5023696682464531E-2</v>
      </c>
    </row>
    <row r="4264" spans="1:5" x14ac:dyDescent="0.25">
      <c r="A4264" s="7">
        <v>14617</v>
      </c>
      <c r="B4264">
        <v>12.66</v>
      </c>
      <c r="E4264" s="1">
        <f t="shared" si="130"/>
        <v>1.3610888710968716E-2</v>
      </c>
    </row>
    <row r="4265" spans="1:5" x14ac:dyDescent="0.25">
      <c r="A4265" s="7">
        <v>14610</v>
      </c>
      <c r="B4265">
        <v>12.49</v>
      </c>
      <c r="E4265" s="1">
        <f t="shared" si="130"/>
        <v>3.2128514056226631E-3</v>
      </c>
    </row>
    <row r="4266" spans="1:5" x14ac:dyDescent="0.25">
      <c r="A4266" s="7">
        <v>14603</v>
      </c>
      <c r="B4266">
        <v>12.45</v>
      </c>
      <c r="E4266" s="1">
        <f t="shared" si="130"/>
        <v>4.842615012106366E-3</v>
      </c>
    </row>
    <row r="4267" spans="1:5" x14ac:dyDescent="0.25">
      <c r="A4267" s="7">
        <v>14596</v>
      </c>
      <c r="B4267">
        <v>12.39</v>
      </c>
      <c r="E4267" s="1">
        <f t="shared" si="130"/>
        <v>2.4271844660195274E-3</v>
      </c>
    </row>
    <row r="4268" spans="1:5" x14ac:dyDescent="0.25">
      <c r="A4268" s="7">
        <v>14589</v>
      </c>
      <c r="B4268">
        <v>12.36</v>
      </c>
      <c r="E4268" s="1">
        <f t="shared" si="130"/>
        <v>4.8780487804878092E-3</v>
      </c>
    </row>
    <row r="4269" spans="1:5" x14ac:dyDescent="0.25">
      <c r="A4269" s="7">
        <v>14582</v>
      </c>
      <c r="B4269">
        <v>12.3</v>
      </c>
      <c r="E4269" s="1">
        <f t="shared" si="130"/>
        <v>-1.6786570743405171E-2</v>
      </c>
    </row>
    <row r="4270" spans="1:5" x14ac:dyDescent="0.25">
      <c r="A4270" s="7">
        <v>14575</v>
      </c>
      <c r="B4270">
        <v>12.51</v>
      </c>
      <c r="E4270" s="1">
        <f t="shared" si="130"/>
        <v>-2.3419203747072626E-2</v>
      </c>
    </row>
    <row r="4271" spans="1:5" x14ac:dyDescent="0.25">
      <c r="A4271" s="7">
        <v>14568</v>
      </c>
      <c r="B4271">
        <v>12.81</v>
      </c>
      <c r="E4271" s="1">
        <f t="shared" si="130"/>
        <v>1.3449367088607556E-2</v>
      </c>
    </row>
    <row r="4272" spans="1:5" x14ac:dyDescent="0.25">
      <c r="A4272" s="7">
        <v>14561</v>
      </c>
      <c r="B4272">
        <v>12.64</v>
      </c>
      <c r="E4272" s="1">
        <f t="shared" si="130"/>
        <v>-2.0914020139426781E-2</v>
      </c>
    </row>
    <row r="4273" spans="1:5" x14ac:dyDescent="0.25">
      <c r="A4273" s="7">
        <v>14554</v>
      </c>
      <c r="B4273">
        <v>12.91</v>
      </c>
      <c r="E4273" s="1">
        <f t="shared" si="130"/>
        <v>-5.3929121725732054E-3</v>
      </c>
    </row>
    <row r="4274" spans="1:5" x14ac:dyDescent="0.25">
      <c r="A4274" s="7">
        <v>14547</v>
      </c>
      <c r="B4274">
        <v>12.98</v>
      </c>
      <c r="E4274" s="1">
        <f t="shared" si="130"/>
        <v>-3.072196620583667E-3</v>
      </c>
    </row>
    <row r="4275" spans="1:5" x14ac:dyDescent="0.25">
      <c r="A4275" s="7">
        <v>14540</v>
      </c>
      <c r="B4275">
        <v>13.02</v>
      </c>
      <c r="E4275" s="1">
        <f t="shared" si="130"/>
        <v>2.5196850393700787E-2</v>
      </c>
    </row>
    <row r="4276" spans="1:5" x14ac:dyDescent="0.25">
      <c r="A4276" s="7">
        <v>14533</v>
      </c>
      <c r="B4276">
        <v>12.7</v>
      </c>
      <c r="E4276" s="1">
        <f t="shared" si="130"/>
        <v>7.8802206461769941E-4</v>
      </c>
    </row>
    <row r="4277" spans="1:5" x14ac:dyDescent="0.25">
      <c r="A4277" s="7">
        <v>14526</v>
      </c>
      <c r="B4277">
        <v>12.69</v>
      </c>
      <c r="E4277" s="1">
        <f t="shared" si="130"/>
        <v>-2.5345622119815725E-2</v>
      </c>
    </row>
    <row r="4278" spans="1:5" x14ac:dyDescent="0.25">
      <c r="A4278" s="7">
        <v>14519</v>
      </c>
      <c r="B4278">
        <v>13.02</v>
      </c>
      <c r="E4278" s="1">
        <f t="shared" si="130"/>
        <v>1.5384615384614886E-3</v>
      </c>
    </row>
    <row r="4279" spans="1:5" x14ac:dyDescent="0.25">
      <c r="A4279" s="7">
        <v>14512</v>
      </c>
      <c r="B4279">
        <v>13</v>
      </c>
      <c r="E4279" s="1">
        <f t="shared" si="130"/>
        <v>6.1919504643963563E-3</v>
      </c>
    </row>
    <row r="4280" spans="1:5" x14ac:dyDescent="0.25">
      <c r="A4280" s="7">
        <v>14505</v>
      </c>
      <c r="B4280">
        <v>12.92</v>
      </c>
      <c r="E4280" s="1">
        <f t="shared" si="130"/>
        <v>1.4128728414442682E-2</v>
      </c>
    </row>
    <row r="4281" spans="1:5" x14ac:dyDescent="0.25">
      <c r="A4281" s="7">
        <v>14498</v>
      </c>
      <c r="B4281">
        <v>12.74</v>
      </c>
      <c r="E4281" s="1">
        <f t="shared" si="130"/>
        <v>0.10494362532523849</v>
      </c>
    </row>
    <row r="4282" spans="1:5" x14ac:dyDescent="0.25">
      <c r="A4282" s="7">
        <v>14491</v>
      </c>
      <c r="B4282">
        <v>11.53</v>
      </c>
      <c r="E4282" s="1">
        <f t="shared" si="130"/>
        <v>1.3181019332161537E-2</v>
      </c>
    </row>
    <row r="4283" spans="1:5" x14ac:dyDescent="0.25">
      <c r="A4283" s="7">
        <v>14484</v>
      </c>
      <c r="B4283">
        <v>11.38</v>
      </c>
      <c r="E4283" s="1">
        <f t="shared" si="130"/>
        <v>8.8652482269504507E-3</v>
      </c>
    </row>
    <row r="4284" spans="1:5" x14ac:dyDescent="0.25">
      <c r="A4284" s="7">
        <v>14477</v>
      </c>
      <c r="B4284">
        <v>11.28</v>
      </c>
      <c r="E4284" s="1">
        <f t="shared" si="130"/>
        <v>-3.4246575342465779E-2</v>
      </c>
    </row>
    <row r="4285" spans="1:5" x14ac:dyDescent="0.25">
      <c r="A4285" s="7">
        <v>14470</v>
      </c>
      <c r="B4285">
        <v>11.68</v>
      </c>
      <c r="E4285" s="1">
        <f t="shared" si="130"/>
        <v>-2.4227234753550597E-2</v>
      </c>
    </row>
    <row r="4286" spans="1:5" x14ac:dyDescent="0.25">
      <c r="A4286" s="7">
        <v>14463</v>
      </c>
      <c r="B4286">
        <v>11.97</v>
      </c>
      <c r="E4286" s="1">
        <f t="shared" si="130"/>
        <v>-1.156069364161838E-2</v>
      </c>
    </row>
    <row r="4287" spans="1:5" x14ac:dyDescent="0.25">
      <c r="A4287" s="7">
        <v>14456</v>
      </c>
      <c r="B4287">
        <v>12.11</v>
      </c>
      <c r="E4287" s="1">
        <f t="shared" si="130"/>
        <v>-9.8119378577269378E-3</v>
      </c>
    </row>
    <row r="4288" spans="1:5" x14ac:dyDescent="0.25">
      <c r="A4288" s="7">
        <v>14449</v>
      </c>
      <c r="B4288">
        <v>12.23</v>
      </c>
      <c r="E4288" s="1">
        <f t="shared" si="130"/>
        <v>5.4310344827586343E-2</v>
      </c>
    </row>
    <row r="4289" spans="1:5" x14ac:dyDescent="0.25">
      <c r="A4289" s="7">
        <v>14442</v>
      </c>
      <c r="B4289">
        <v>11.6</v>
      </c>
      <c r="E4289" s="1">
        <f t="shared" si="130"/>
        <v>4.3165467625899234E-2</v>
      </c>
    </row>
    <row r="4290" spans="1:5" x14ac:dyDescent="0.25">
      <c r="A4290" s="7">
        <v>14435</v>
      </c>
      <c r="B4290">
        <v>11.12</v>
      </c>
      <c r="E4290" s="1">
        <f t="shared" si="130"/>
        <v>1.3673655423883213E-2</v>
      </c>
    </row>
    <row r="4291" spans="1:5" x14ac:dyDescent="0.25">
      <c r="A4291" s="7">
        <v>14428</v>
      </c>
      <c r="B4291">
        <v>10.97</v>
      </c>
      <c r="E4291" s="1">
        <f t="shared" ref="E4291:E4354" si="131">B4291/B4292-1</f>
        <v>-4.3591979075849996E-2</v>
      </c>
    </row>
    <row r="4292" spans="1:5" x14ac:dyDescent="0.25">
      <c r="A4292" s="7">
        <v>14421</v>
      </c>
      <c r="B4292">
        <v>11.47</v>
      </c>
      <c r="E4292" s="1">
        <f t="shared" si="131"/>
        <v>1.0572687224669641E-2</v>
      </c>
    </row>
    <row r="4293" spans="1:5" x14ac:dyDescent="0.25">
      <c r="A4293" s="7">
        <v>14414</v>
      </c>
      <c r="B4293">
        <v>11.35</v>
      </c>
      <c r="E4293" s="1">
        <f t="shared" si="131"/>
        <v>-3.4863945578231359E-2</v>
      </c>
    </row>
    <row r="4294" spans="1:5" x14ac:dyDescent="0.25">
      <c r="A4294" s="7">
        <v>14407</v>
      </c>
      <c r="B4294">
        <v>11.76</v>
      </c>
      <c r="E4294" s="1">
        <f t="shared" si="131"/>
        <v>2.0833333333333259E-2</v>
      </c>
    </row>
    <row r="4295" spans="1:5" x14ac:dyDescent="0.25">
      <c r="A4295" s="7">
        <v>14400</v>
      </c>
      <c r="B4295">
        <v>11.52</v>
      </c>
      <c r="E4295" s="1">
        <f t="shared" si="131"/>
        <v>-3.4602076124568004E-3</v>
      </c>
    </row>
    <row r="4296" spans="1:5" x14ac:dyDescent="0.25">
      <c r="A4296" s="7">
        <v>14393</v>
      </c>
      <c r="B4296">
        <v>11.56</v>
      </c>
      <c r="E4296" s="1">
        <f t="shared" si="131"/>
        <v>4.3321299638989119E-2</v>
      </c>
    </row>
    <row r="4297" spans="1:5" x14ac:dyDescent="0.25">
      <c r="A4297" s="7">
        <v>14386</v>
      </c>
      <c r="B4297">
        <v>11.08</v>
      </c>
      <c r="E4297" s="1">
        <f t="shared" si="131"/>
        <v>-1.4234875444839923E-2</v>
      </c>
    </row>
    <row r="4298" spans="1:5" x14ac:dyDescent="0.25">
      <c r="A4298" s="7">
        <v>14379</v>
      </c>
      <c r="B4298">
        <v>11.24</v>
      </c>
      <c r="E4298" s="1">
        <f t="shared" si="131"/>
        <v>0</v>
      </c>
    </row>
    <row r="4299" spans="1:5" x14ac:dyDescent="0.25">
      <c r="A4299" s="7">
        <v>14372</v>
      </c>
      <c r="B4299">
        <v>11.24</v>
      </c>
      <c r="E4299" s="1">
        <f t="shared" si="131"/>
        <v>2.9304029304029422E-2</v>
      </c>
    </row>
    <row r="4300" spans="1:5" x14ac:dyDescent="0.25">
      <c r="A4300" s="7">
        <v>14365</v>
      </c>
      <c r="B4300">
        <v>10.92</v>
      </c>
      <c r="E4300" s="1">
        <f t="shared" si="131"/>
        <v>-1.8281535648994041E-3</v>
      </c>
    </row>
    <row r="4301" spans="1:5" x14ac:dyDescent="0.25">
      <c r="A4301" s="7">
        <v>14358</v>
      </c>
      <c r="B4301">
        <v>10.94</v>
      </c>
      <c r="E4301" s="1">
        <f t="shared" si="131"/>
        <v>-1.0849909584086936E-2</v>
      </c>
    </row>
    <row r="4302" spans="1:5" x14ac:dyDescent="0.25">
      <c r="A4302" s="7">
        <v>14351</v>
      </c>
      <c r="B4302">
        <v>11.06</v>
      </c>
      <c r="E4302" s="1">
        <f t="shared" si="131"/>
        <v>8.6444007858546223E-2</v>
      </c>
    </row>
    <row r="4303" spans="1:5" x14ac:dyDescent="0.25">
      <c r="A4303" s="7">
        <v>14344</v>
      </c>
      <c r="B4303">
        <v>10.18</v>
      </c>
      <c r="E4303" s="1">
        <f t="shared" si="131"/>
        <v>-9.3499554764024939E-2</v>
      </c>
    </row>
    <row r="4304" spans="1:5" x14ac:dyDescent="0.25">
      <c r="A4304" s="7">
        <v>14337</v>
      </c>
      <c r="B4304">
        <v>11.23</v>
      </c>
      <c r="E4304" s="1">
        <f t="shared" si="131"/>
        <v>-6.7275747508305561E-2</v>
      </c>
    </row>
    <row r="4305" spans="1:5" x14ac:dyDescent="0.25">
      <c r="A4305" s="7">
        <v>14330</v>
      </c>
      <c r="B4305">
        <v>12.04</v>
      </c>
      <c r="E4305" s="1">
        <f t="shared" si="131"/>
        <v>1.6638935108153063E-3</v>
      </c>
    </row>
    <row r="4306" spans="1:5" x14ac:dyDescent="0.25">
      <c r="A4306" s="7">
        <v>14323</v>
      </c>
      <c r="B4306">
        <v>12.02</v>
      </c>
      <c r="E4306" s="1">
        <f t="shared" si="131"/>
        <v>-7.6804915514592897E-2</v>
      </c>
    </row>
    <row r="4307" spans="1:5" x14ac:dyDescent="0.25">
      <c r="A4307" s="7">
        <v>14316</v>
      </c>
      <c r="B4307">
        <v>13.02</v>
      </c>
      <c r="E4307" s="1">
        <f t="shared" si="131"/>
        <v>9.302325581395321E-3</v>
      </c>
    </row>
    <row r="4308" spans="1:5" x14ac:dyDescent="0.25">
      <c r="A4308" s="7">
        <v>14309</v>
      </c>
      <c r="B4308">
        <v>12.9</v>
      </c>
      <c r="E4308" s="1">
        <f t="shared" si="131"/>
        <v>2.0569620253164445E-2</v>
      </c>
    </row>
    <row r="4309" spans="1:5" x14ac:dyDescent="0.25">
      <c r="A4309" s="7">
        <v>14302</v>
      </c>
      <c r="B4309">
        <v>12.64</v>
      </c>
      <c r="E4309" s="1">
        <f t="shared" si="131"/>
        <v>1.0391686650679466E-2</v>
      </c>
    </row>
    <row r="4310" spans="1:5" x14ac:dyDescent="0.25">
      <c r="A4310" s="7">
        <v>14295</v>
      </c>
      <c r="B4310">
        <v>12.51</v>
      </c>
      <c r="E4310" s="1">
        <f t="shared" si="131"/>
        <v>5.6270096463022501E-3</v>
      </c>
    </row>
    <row r="4311" spans="1:5" x14ac:dyDescent="0.25">
      <c r="A4311" s="7">
        <v>14288</v>
      </c>
      <c r="B4311">
        <v>12.44</v>
      </c>
      <c r="E4311" s="1">
        <f t="shared" si="131"/>
        <v>3.225806451612856E-3</v>
      </c>
    </row>
    <row r="4312" spans="1:5" x14ac:dyDescent="0.25">
      <c r="A4312" s="7">
        <v>14281</v>
      </c>
      <c r="B4312">
        <v>12.4</v>
      </c>
      <c r="E4312" s="1">
        <f t="shared" si="131"/>
        <v>4.9957662997459851E-2</v>
      </c>
    </row>
    <row r="4313" spans="1:5" x14ac:dyDescent="0.25">
      <c r="A4313" s="7">
        <v>14274</v>
      </c>
      <c r="B4313">
        <v>11.81</v>
      </c>
      <c r="E4313" s="1">
        <f t="shared" si="131"/>
        <v>-5.2927024859663163E-2</v>
      </c>
    </row>
    <row r="4314" spans="1:5" x14ac:dyDescent="0.25">
      <c r="A4314" s="7">
        <v>14267</v>
      </c>
      <c r="B4314">
        <v>12.47</v>
      </c>
      <c r="E4314" s="1">
        <f t="shared" si="131"/>
        <v>-1.2668250197941378E-2</v>
      </c>
    </row>
    <row r="4315" spans="1:5" x14ac:dyDescent="0.25">
      <c r="A4315" s="7">
        <v>14260</v>
      </c>
      <c r="B4315">
        <v>12.63</v>
      </c>
      <c r="E4315" s="1">
        <f t="shared" si="131"/>
        <v>-2.2445820433436459E-2</v>
      </c>
    </row>
    <row r="4316" spans="1:5" x14ac:dyDescent="0.25">
      <c r="A4316" s="7">
        <v>14253</v>
      </c>
      <c r="B4316">
        <v>12.92</v>
      </c>
      <c r="E4316" s="1">
        <f t="shared" si="131"/>
        <v>-2.1953065859197651E-2</v>
      </c>
    </row>
    <row r="4317" spans="1:5" x14ac:dyDescent="0.25">
      <c r="A4317" s="7">
        <v>14246</v>
      </c>
      <c r="B4317">
        <v>13.21</v>
      </c>
      <c r="E4317" s="1">
        <f t="shared" si="131"/>
        <v>2.7216174183514852E-2</v>
      </c>
    </row>
    <row r="4318" spans="1:5" x14ac:dyDescent="0.25">
      <c r="A4318" s="7">
        <v>14239</v>
      </c>
      <c r="B4318">
        <v>12.86</v>
      </c>
      <c r="E4318" s="1">
        <f t="shared" si="131"/>
        <v>7.8369905956112706E-3</v>
      </c>
    </row>
    <row r="4319" spans="1:5" x14ac:dyDescent="0.25">
      <c r="A4319" s="7">
        <v>14232</v>
      </c>
      <c r="B4319">
        <v>12.76</v>
      </c>
      <c r="E4319" s="1">
        <f t="shared" si="131"/>
        <v>2.6548672566371723E-2</v>
      </c>
    </row>
    <row r="4320" spans="1:5" x14ac:dyDescent="0.25">
      <c r="A4320" s="7">
        <v>14225</v>
      </c>
      <c r="B4320">
        <v>12.43</v>
      </c>
      <c r="E4320" s="1">
        <f t="shared" si="131"/>
        <v>-3.2076984763432792E-3</v>
      </c>
    </row>
    <row r="4321" spans="1:5" x14ac:dyDescent="0.25">
      <c r="A4321" s="7">
        <v>14218</v>
      </c>
      <c r="B4321">
        <v>12.47</v>
      </c>
      <c r="E4321" s="1">
        <f t="shared" si="131"/>
        <v>-1.3449367088607556E-2</v>
      </c>
    </row>
    <row r="4322" spans="1:5" x14ac:dyDescent="0.25">
      <c r="A4322" s="7">
        <v>14211</v>
      </c>
      <c r="B4322">
        <v>12.64</v>
      </c>
      <c r="E4322" s="1">
        <f t="shared" si="131"/>
        <v>-1.8633540372670843E-2</v>
      </c>
    </row>
    <row r="4323" spans="1:5" x14ac:dyDescent="0.25">
      <c r="A4323" s="7">
        <v>14204</v>
      </c>
      <c r="B4323">
        <v>12.88</v>
      </c>
      <c r="E4323" s="1">
        <f t="shared" si="131"/>
        <v>-6.5312046444121807E-2</v>
      </c>
    </row>
    <row r="4324" spans="1:5" x14ac:dyDescent="0.25">
      <c r="A4324" s="7">
        <v>14197</v>
      </c>
      <c r="B4324">
        <v>13.78</v>
      </c>
      <c r="E4324" s="1">
        <f t="shared" si="131"/>
        <v>4.3149129447388246E-2</v>
      </c>
    </row>
    <row r="4325" spans="1:5" x14ac:dyDescent="0.25">
      <c r="A4325" s="7">
        <v>14190</v>
      </c>
      <c r="B4325">
        <v>13.21</v>
      </c>
      <c r="E4325" s="1">
        <f t="shared" si="131"/>
        <v>7.6277650648362005E-3</v>
      </c>
    </row>
    <row r="4326" spans="1:5" x14ac:dyDescent="0.25">
      <c r="A4326" s="7">
        <v>14183</v>
      </c>
      <c r="B4326">
        <v>13.11</v>
      </c>
      <c r="E4326" s="1">
        <f t="shared" si="131"/>
        <v>-2.1641791044776149E-2</v>
      </c>
    </row>
    <row r="4327" spans="1:5" x14ac:dyDescent="0.25">
      <c r="A4327" s="7">
        <v>14176</v>
      </c>
      <c r="B4327">
        <v>13.4</v>
      </c>
      <c r="E4327" s="1">
        <f t="shared" si="131"/>
        <v>9.7965335342879989E-3</v>
      </c>
    </row>
    <row r="4328" spans="1:5" x14ac:dyDescent="0.25">
      <c r="A4328" s="7">
        <v>14169</v>
      </c>
      <c r="B4328">
        <v>13.27</v>
      </c>
      <c r="E4328" s="1">
        <f t="shared" si="131"/>
        <v>2.0769230769230651E-2</v>
      </c>
    </row>
    <row r="4329" spans="1:5" x14ac:dyDescent="0.25">
      <c r="A4329" s="7">
        <v>14162</v>
      </c>
      <c r="B4329">
        <v>13</v>
      </c>
      <c r="E4329" s="1">
        <f t="shared" si="131"/>
        <v>4.3338683788122001E-2</v>
      </c>
    </row>
    <row r="4330" spans="1:5" x14ac:dyDescent="0.25">
      <c r="A4330" s="7">
        <v>14155</v>
      </c>
      <c r="B4330">
        <v>12.46</v>
      </c>
      <c r="E4330" s="1">
        <f t="shared" si="131"/>
        <v>9.6830985915492995E-2</v>
      </c>
    </row>
    <row r="4331" spans="1:5" x14ac:dyDescent="0.25">
      <c r="A4331" s="7">
        <v>14148</v>
      </c>
      <c r="B4331">
        <v>11.36</v>
      </c>
      <c r="E4331" s="1">
        <f t="shared" si="131"/>
        <v>1.610017889087656E-2</v>
      </c>
    </row>
    <row r="4332" spans="1:5" x14ac:dyDescent="0.25">
      <c r="A4332" s="7">
        <v>14141</v>
      </c>
      <c r="B4332">
        <v>11.18</v>
      </c>
      <c r="E4332" s="1">
        <f t="shared" si="131"/>
        <v>-5.8922558922559043E-2</v>
      </c>
    </row>
    <row r="4333" spans="1:5" x14ac:dyDescent="0.25">
      <c r="A4333" s="7">
        <v>14134</v>
      </c>
      <c r="B4333">
        <v>11.88</v>
      </c>
      <c r="E4333" s="1">
        <f t="shared" si="131"/>
        <v>-3.805668016194319E-2</v>
      </c>
    </row>
    <row r="4334" spans="1:5" x14ac:dyDescent="0.25">
      <c r="A4334" s="7">
        <v>14127</v>
      </c>
      <c r="B4334">
        <v>12.35</v>
      </c>
      <c r="E4334" s="1">
        <f t="shared" si="131"/>
        <v>-1.6168148746967814E-3</v>
      </c>
    </row>
    <row r="4335" spans="1:5" x14ac:dyDescent="0.25">
      <c r="A4335" s="7">
        <v>14120</v>
      </c>
      <c r="B4335">
        <v>12.37</v>
      </c>
      <c r="E4335" s="1">
        <f t="shared" si="131"/>
        <v>4.8740861088545362E-3</v>
      </c>
    </row>
    <row r="4336" spans="1:5" x14ac:dyDescent="0.25">
      <c r="A4336" s="7">
        <v>14113</v>
      </c>
      <c r="B4336">
        <v>12.31</v>
      </c>
      <c r="E4336" s="1">
        <f t="shared" si="131"/>
        <v>3.6195286195286114E-2</v>
      </c>
    </row>
    <row r="4337" spans="1:5" x14ac:dyDescent="0.25">
      <c r="A4337" s="7">
        <v>14106</v>
      </c>
      <c r="B4337">
        <v>11.88</v>
      </c>
      <c r="E4337" s="1">
        <f t="shared" si="131"/>
        <v>-7.2599531615925028E-2</v>
      </c>
    </row>
    <row r="4338" spans="1:5" x14ac:dyDescent="0.25">
      <c r="A4338" s="7">
        <v>14099</v>
      </c>
      <c r="B4338">
        <v>12.81</v>
      </c>
      <c r="E4338" s="1">
        <f t="shared" si="131"/>
        <v>3.3064516129032162E-2</v>
      </c>
    </row>
    <row r="4339" spans="1:5" x14ac:dyDescent="0.25">
      <c r="A4339" s="7">
        <v>14092</v>
      </c>
      <c r="B4339">
        <v>12.4</v>
      </c>
      <c r="E4339" s="1">
        <f t="shared" si="131"/>
        <v>-2.8213166144200552E-2</v>
      </c>
    </row>
    <row r="4340" spans="1:5" x14ac:dyDescent="0.25">
      <c r="A4340" s="7">
        <v>14085</v>
      </c>
      <c r="B4340">
        <v>12.76</v>
      </c>
      <c r="E4340" s="1">
        <f t="shared" si="131"/>
        <v>5.2805280528052778E-2</v>
      </c>
    </row>
    <row r="4341" spans="1:5" x14ac:dyDescent="0.25">
      <c r="A4341" s="7">
        <v>14078</v>
      </c>
      <c r="B4341">
        <v>12.12</v>
      </c>
      <c r="E4341" s="1">
        <f t="shared" si="131"/>
        <v>1.3377926421404451E-2</v>
      </c>
    </row>
    <row r="4342" spans="1:5" x14ac:dyDescent="0.25">
      <c r="A4342" s="7">
        <v>14071</v>
      </c>
      <c r="B4342">
        <v>11.96</v>
      </c>
      <c r="E4342" s="1">
        <f t="shared" si="131"/>
        <v>-1.4827018121911006E-2</v>
      </c>
    </row>
    <row r="4343" spans="1:5" x14ac:dyDescent="0.25">
      <c r="A4343" s="7">
        <v>14064</v>
      </c>
      <c r="B4343">
        <v>12.14</v>
      </c>
      <c r="E4343" s="1">
        <f t="shared" si="131"/>
        <v>6.5847234416154476E-2</v>
      </c>
    </row>
    <row r="4344" spans="1:5" x14ac:dyDescent="0.25">
      <c r="A4344" s="7">
        <v>14057</v>
      </c>
      <c r="B4344">
        <v>11.39</v>
      </c>
      <c r="E4344" s="1">
        <f t="shared" si="131"/>
        <v>0.17786970010341263</v>
      </c>
    </row>
    <row r="4345" spans="1:5" x14ac:dyDescent="0.25">
      <c r="A4345" s="7">
        <v>14050</v>
      </c>
      <c r="B4345">
        <v>9.67</v>
      </c>
      <c r="E4345" s="1">
        <f t="shared" si="131"/>
        <v>-1.0235414534288556E-2</v>
      </c>
    </row>
    <row r="4346" spans="1:5" x14ac:dyDescent="0.25">
      <c r="A4346" s="7">
        <v>14043</v>
      </c>
      <c r="B4346">
        <v>9.77</v>
      </c>
      <c r="E4346" s="1">
        <f t="shared" si="131"/>
        <v>1.2435233160621673E-2</v>
      </c>
    </row>
    <row r="4347" spans="1:5" x14ac:dyDescent="0.25">
      <c r="A4347" s="7">
        <v>14036</v>
      </c>
      <c r="B4347">
        <v>9.65</v>
      </c>
      <c r="E4347" s="1">
        <f t="shared" si="131"/>
        <v>2.659574468085113E-2</v>
      </c>
    </row>
    <row r="4348" spans="1:5" x14ac:dyDescent="0.25">
      <c r="A4348" s="7">
        <v>14029</v>
      </c>
      <c r="B4348">
        <v>9.4</v>
      </c>
      <c r="E4348" s="1">
        <f t="shared" si="131"/>
        <v>-4.2769857433808567E-2</v>
      </c>
    </row>
    <row r="4349" spans="1:5" x14ac:dyDescent="0.25">
      <c r="A4349" s="7">
        <v>14022</v>
      </c>
      <c r="B4349">
        <v>9.82</v>
      </c>
      <c r="E4349" s="1">
        <f t="shared" si="131"/>
        <v>-4.4747081712062209E-2</v>
      </c>
    </row>
    <row r="4350" spans="1:5" x14ac:dyDescent="0.25">
      <c r="A4350" s="7">
        <v>14015</v>
      </c>
      <c r="B4350">
        <v>10.28</v>
      </c>
      <c r="E4350" s="1">
        <f t="shared" si="131"/>
        <v>-1.1538461538461608E-2</v>
      </c>
    </row>
    <row r="4351" spans="1:5" x14ac:dyDescent="0.25">
      <c r="A4351" s="7">
        <v>14008</v>
      </c>
      <c r="B4351">
        <v>10.4</v>
      </c>
      <c r="E4351" s="1">
        <f t="shared" si="131"/>
        <v>7.2164948453608435E-2</v>
      </c>
    </row>
    <row r="4352" spans="1:5" x14ac:dyDescent="0.25">
      <c r="A4352" s="7">
        <v>14001</v>
      </c>
      <c r="B4352">
        <v>9.6999999999999993</v>
      </c>
      <c r="E4352" s="1">
        <f t="shared" si="131"/>
        <v>-6.4609450337512087E-2</v>
      </c>
    </row>
    <row r="4353" spans="1:5" x14ac:dyDescent="0.25">
      <c r="A4353" s="7">
        <v>13994</v>
      </c>
      <c r="B4353">
        <v>10.37</v>
      </c>
      <c r="E4353" s="1">
        <f t="shared" si="131"/>
        <v>-2.3540489642184581E-2</v>
      </c>
    </row>
    <row r="4354" spans="1:5" x14ac:dyDescent="0.25">
      <c r="A4354" s="7">
        <v>13987</v>
      </c>
      <c r="B4354">
        <v>10.62</v>
      </c>
      <c r="E4354" s="1">
        <f t="shared" si="131"/>
        <v>3.4079844206426513E-2</v>
      </c>
    </row>
    <row r="4355" spans="1:5" x14ac:dyDescent="0.25">
      <c r="A4355" s="7">
        <v>13980</v>
      </c>
      <c r="B4355">
        <v>10.27</v>
      </c>
      <c r="E4355" s="1">
        <f t="shared" ref="E4355:E4418" si="132">B4355/B4356-1</f>
        <v>0.10907127429805619</v>
      </c>
    </row>
    <row r="4356" spans="1:5" x14ac:dyDescent="0.25">
      <c r="A4356" s="7">
        <v>13973</v>
      </c>
      <c r="B4356">
        <v>9.26</v>
      </c>
      <c r="E4356" s="1">
        <f t="shared" si="132"/>
        <v>6.521739130434856E-3</v>
      </c>
    </row>
    <row r="4357" spans="1:5" x14ac:dyDescent="0.25">
      <c r="A4357" s="7">
        <v>13966</v>
      </c>
      <c r="B4357">
        <v>9.1999999999999993</v>
      </c>
      <c r="E4357" s="1">
        <f t="shared" si="132"/>
        <v>-0.11623439000960623</v>
      </c>
    </row>
    <row r="4358" spans="1:5" x14ac:dyDescent="0.25">
      <c r="A4358" s="7">
        <v>13959</v>
      </c>
      <c r="B4358">
        <v>10.41</v>
      </c>
      <c r="E4358" s="1">
        <f t="shared" si="132"/>
        <v>-1.8850141376060225E-2</v>
      </c>
    </row>
    <row r="4359" spans="1:5" x14ac:dyDescent="0.25">
      <c r="A4359" s="7">
        <v>13952</v>
      </c>
      <c r="B4359">
        <v>10.61</v>
      </c>
      <c r="E4359" s="1">
        <f t="shared" si="132"/>
        <v>-4.5863309352517923E-2</v>
      </c>
    </row>
    <row r="4360" spans="1:5" x14ac:dyDescent="0.25">
      <c r="A4360" s="7">
        <v>13945</v>
      </c>
      <c r="B4360">
        <v>11.12</v>
      </c>
      <c r="E4360" s="1">
        <f t="shared" si="132"/>
        <v>-3.6395147313691534E-2</v>
      </c>
    </row>
    <row r="4361" spans="1:5" x14ac:dyDescent="0.25">
      <c r="A4361" s="7">
        <v>13938</v>
      </c>
      <c r="B4361">
        <v>11.54</v>
      </c>
      <c r="E4361" s="1">
        <f t="shared" si="132"/>
        <v>3.1277926720285842E-2</v>
      </c>
    </row>
    <row r="4362" spans="1:5" x14ac:dyDescent="0.25">
      <c r="A4362" s="7">
        <v>13931</v>
      </c>
      <c r="B4362">
        <v>11.19</v>
      </c>
      <c r="E4362" s="1">
        <f t="shared" si="132"/>
        <v>2.3787740164684434E-2</v>
      </c>
    </row>
    <row r="4363" spans="1:5" x14ac:dyDescent="0.25">
      <c r="A4363" s="7">
        <v>13924</v>
      </c>
      <c r="B4363">
        <v>10.93</v>
      </c>
      <c r="E4363" s="1">
        <f t="shared" si="132"/>
        <v>1.5799256505576231E-2</v>
      </c>
    </row>
    <row r="4364" spans="1:5" x14ac:dyDescent="0.25">
      <c r="A4364" s="7">
        <v>13917</v>
      </c>
      <c r="B4364">
        <v>10.76</v>
      </c>
      <c r="E4364" s="1">
        <f t="shared" si="132"/>
        <v>2.3786869647954401E-2</v>
      </c>
    </row>
    <row r="4365" spans="1:5" x14ac:dyDescent="0.25">
      <c r="A4365" s="7">
        <v>13910</v>
      </c>
      <c r="B4365">
        <v>10.51</v>
      </c>
      <c r="E4365" s="1">
        <f t="shared" si="132"/>
        <v>-7.8878177037686292E-2</v>
      </c>
    </row>
    <row r="4366" spans="1:5" x14ac:dyDescent="0.25">
      <c r="A4366" s="7">
        <v>13903</v>
      </c>
      <c r="B4366">
        <v>11.41</v>
      </c>
      <c r="E4366" s="1">
        <f t="shared" si="132"/>
        <v>-4.1981528127623791E-2</v>
      </c>
    </row>
    <row r="4367" spans="1:5" x14ac:dyDescent="0.25">
      <c r="A4367" s="7">
        <v>13896</v>
      </c>
      <c r="B4367">
        <v>11.91</v>
      </c>
      <c r="E4367" s="1">
        <f t="shared" si="132"/>
        <v>2.495697074010339E-2</v>
      </c>
    </row>
    <row r="4368" spans="1:5" x14ac:dyDescent="0.25">
      <c r="A4368" s="7">
        <v>13889</v>
      </c>
      <c r="B4368">
        <v>11.62</v>
      </c>
      <c r="E4368" s="1">
        <f t="shared" si="132"/>
        <v>0.10142180094786712</v>
      </c>
    </row>
    <row r="4369" spans="1:5" x14ac:dyDescent="0.25">
      <c r="A4369" s="7">
        <v>13882</v>
      </c>
      <c r="B4369">
        <v>10.55</v>
      </c>
      <c r="E4369" s="1">
        <f t="shared" si="132"/>
        <v>-4.6112115732368841E-2</v>
      </c>
    </row>
    <row r="4370" spans="1:5" x14ac:dyDescent="0.25">
      <c r="A4370" s="7">
        <v>13875</v>
      </c>
      <c r="B4370">
        <v>11.06</v>
      </c>
      <c r="E4370" s="1">
        <f t="shared" si="132"/>
        <v>-8.0717488789237013E-3</v>
      </c>
    </row>
    <row r="4371" spans="1:5" x14ac:dyDescent="0.25">
      <c r="A4371" s="7">
        <v>13868</v>
      </c>
      <c r="B4371">
        <v>11.15</v>
      </c>
      <c r="E4371" s="1">
        <f t="shared" si="132"/>
        <v>3.6003600360037247E-3</v>
      </c>
    </row>
    <row r="4372" spans="1:5" x14ac:dyDescent="0.25">
      <c r="A4372" s="7">
        <v>13861</v>
      </c>
      <c r="B4372">
        <v>11.11</v>
      </c>
      <c r="E4372" s="1">
        <f t="shared" si="132"/>
        <v>-2.1145374449339172E-2</v>
      </c>
    </row>
    <row r="4373" spans="1:5" x14ac:dyDescent="0.25">
      <c r="A4373" s="7">
        <v>13854</v>
      </c>
      <c r="B4373">
        <v>11.35</v>
      </c>
      <c r="E4373" s="1">
        <f t="shared" si="132"/>
        <v>1.5205724508050134E-2</v>
      </c>
    </row>
    <row r="4374" spans="1:5" x14ac:dyDescent="0.25">
      <c r="A4374" s="7">
        <v>13847</v>
      </c>
      <c r="B4374">
        <v>11.18</v>
      </c>
      <c r="E4374" s="1">
        <f t="shared" si="132"/>
        <v>3.2317636195752453E-2</v>
      </c>
    </row>
    <row r="4375" spans="1:5" x14ac:dyDescent="0.25">
      <c r="A4375" s="7">
        <v>13840</v>
      </c>
      <c r="B4375">
        <v>10.83</v>
      </c>
      <c r="E4375" s="1">
        <f t="shared" si="132"/>
        <v>-9.2204526404023435E-2</v>
      </c>
    </row>
    <row r="4376" spans="1:5" x14ac:dyDescent="0.25">
      <c r="A4376" s="7">
        <v>13833</v>
      </c>
      <c r="B4376">
        <v>11.93</v>
      </c>
      <c r="E4376" s="1">
        <f t="shared" si="132"/>
        <v>7.1877807726864251E-2</v>
      </c>
    </row>
    <row r="4377" spans="1:5" x14ac:dyDescent="0.25">
      <c r="A4377" s="7">
        <v>13826</v>
      </c>
      <c r="B4377">
        <v>11.13</v>
      </c>
      <c r="E4377" s="1">
        <f t="shared" si="132"/>
        <v>-9.9514563106795961E-2</v>
      </c>
    </row>
    <row r="4378" spans="1:5" x14ac:dyDescent="0.25">
      <c r="A4378" s="7">
        <v>13819</v>
      </c>
      <c r="B4378">
        <v>12.36</v>
      </c>
      <c r="E4378" s="1">
        <f t="shared" si="132"/>
        <v>9.5744680851063801E-2</v>
      </c>
    </row>
    <row r="4379" spans="1:5" x14ac:dyDescent="0.25">
      <c r="A4379" s="7">
        <v>13812</v>
      </c>
      <c r="B4379">
        <v>11.28</v>
      </c>
      <c r="E4379" s="1">
        <f t="shared" si="132"/>
        <v>-4.8903878583473892E-2</v>
      </c>
    </row>
    <row r="4380" spans="1:5" x14ac:dyDescent="0.25">
      <c r="A4380" s="7">
        <v>13805</v>
      </c>
      <c r="B4380">
        <v>11.86</v>
      </c>
      <c r="E4380" s="1">
        <f t="shared" si="132"/>
        <v>-7.1987480438184703E-2</v>
      </c>
    </row>
    <row r="4381" spans="1:5" x14ac:dyDescent="0.25">
      <c r="A4381" s="7">
        <v>13798</v>
      </c>
      <c r="B4381">
        <v>12.78</v>
      </c>
      <c r="E4381" s="1">
        <f t="shared" si="132"/>
        <v>-7.1220930232558155E-2</v>
      </c>
    </row>
    <row r="4382" spans="1:5" x14ac:dyDescent="0.25">
      <c r="A4382" s="7">
        <v>13791</v>
      </c>
      <c r="B4382">
        <v>13.76</v>
      </c>
      <c r="E4382" s="1">
        <f t="shared" si="132"/>
        <v>5.1184110007639338E-2</v>
      </c>
    </row>
    <row r="4383" spans="1:5" x14ac:dyDescent="0.25">
      <c r="A4383" s="7">
        <v>13784</v>
      </c>
      <c r="B4383">
        <v>13.09</v>
      </c>
      <c r="E4383" s="1">
        <f t="shared" si="132"/>
        <v>-7.621736062103035E-2</v>
      </c>
    </row>
    <row r="4384" spans="1:5" x14ac:dyDescent="0.25">
      <c r="A4384" s="7">
        <v>13777</v>
      </c>
      <c r="B4384">
        <v>14.17</v>
      </c>
      <c r="E4384" s="1">
        <f t="shared" si="132"/>
        <v>-1.8018018018018056E-2</v>
      </c>
    </row>
    <row r="4385" spans="1:5" x14ac:dyDescent="0.25">
      <c r="A4385" s="7">
        <v>13770</v>
      </c>
      <c r="B4385">
        <v>14.43</v>
      </c>
      <c r="E4385" s="1">
        <f t="shared" si="132"/>
        <v>-7.3812580231065517E-2</v>
      </c>
    </row>
    <row r="4386" spans="1:5" x14ac:dyDescent="0.25">
      <c r="A4386" s="7">
        <v>13763</v>
      </c>
      <c r="B4386">
        <v>15.58</v>
      </c>
      <c r="E4386" s="1">
        <f t="shared" si="132"/>
        <v>-2.0741671904462633E-2</v>
      </c>
    </row>
    <row r="4387" spans="1:5" x14ac:dyDescent="0.25">
      <c r="A4387" s="7">
        <v>13756</v>
      </c>
      <c r="B4387">
        <v>15.91</v>
      </c>
      <c r="E4387" s="1">
        <f t="shared" si="132"/>
        <v>-4.0988547317661217E-2</v>
      </c>
    </row>
    <row r="4388" spans="1:5" x14ac:dyDescent="0.25">
      <c r="A4388" s="7">
        <v>13749</v>
      </c>
      <c r="B4388">
        <v>16.59</v>
      </c>
      <c r="E4388" s="1">
        <f t="shared" si="132"/>
        <v>-4.2147806004618982E-2</v>
      </c>
    </row>
    <row r="4389" spans="1:5" x14ac:dyDescent="0.25">
      <c r="A4389" s="7">
        <v>13742</v>
      </c>
      <c r="B4389">
        <v>17.32</v>
      </c>
      <c r="E4389" s="1">
        <f t="shared" si="132"/>
        <v>1.8224573780129205E-2</v>
      </c>
    </row>
    <row r="4390" spans="1:5" x14ac:dyDescent="0.25">
      <c r="A4390" s="7">
        <v>13735</v>
      </c>
      <c r="B4390">
        <v>17.010000000000002</v>
      </c>
      <c r="E4390" s="1">
        <f t="shared" si="132"/>
        <v>1.7667844522968323E-3</v>
      </c>
    </row>
    <row r="4391" spans="1:5" x14ac:dyDescent="0.25">
      <c r="A4391" s="7">
        <v>13728</v>
      </c>
      <c r="B4391">
        <v>16.98</v>
      </c>
      <c r="E4391" s="1">
        <f t="shared" si="132"/>
        <v>-7.0175438596491446E-3</v>
      </c>
    </row>
    <row r="4392" spans="1:5" x14ac:dyDescent="0.25">
      <c r="A4392" s="7">
        <v>13721</v>
      </c>
      <c r="B4392">
        <v>17.100000000000001</v>
      </c>
      <c r="E4392" s="1">
        <f t="shared" si="132"/>
        <v>4.014598540145986E-2</v>
      </c>
    </row>
    <row r="4393" spans="1:5" x14ac:dyDescent="0.25">
      <c r="A4393" s="7">
        <v>13714</v>
      </c>
      <c r="B4393">
        <v>16.440000000000001</v>
      </c>
      <c r="E4393" s="1">
        <f t="shared" si="132"/>
        <v>9.8280098280099093E-3</v>
      </c>
    </row>
    <row r="4394" spans="1:5" x14ac:dyDescent="0.25">
      <c r="A4394" s="7">
        <v>13707</v>
      </c>
      <c r="B4394">
        <v>16.28</v>
      </c>
      <c r="E4394" s="1">
        <f t="shared" si="132"/>
        <v>3.6942675159235883E-2</v>
      </c>
    </row>
    <row r="4395" spans="1:5" x14ac:dyDescent="0.25">
      <c r="A4395" s="7">
        <v>13700</v>
      </c>
      <c r="B4395">
        <v>15.7</v>
      </c>
      <c r="E4395" s="1">
        <f t="shared" si="132"/>
        <v>2.2135416666666741E-2</v>
      </c>
    </row>
    <row r="4396" spans="1:5" x14ac:dyDescent="0.25">
      <c r="A4396" s="7">
        <v>13693</v>
      </c>
      <c r="B4396">
        <v>15.36</v>
      </c>
      <c r="E4396" s="1">
        <f t="shared" si="132"/>
        <v>-7.1105365223013139E-3</v>
      </c>
    </row>
    <row r="4397" spans="1:5" x14ac:dyDescent="0.25">
      <c r="A4397" s="7">
        <v>13686</v>
      </c>
      <c r="B4397">
        <v>15.47</v>
      </c>
      <c r="E4397" s="1">
        <f t="shared" si="132"/>
        <v>-7.6972418216805227E-3</v>
      </c>
    </row>
    <row r="4398" spans="1:5" x14ac:dyDescent="0.25">
      <c r="A4398" s="7">
        <v>13679</v>
      </c>
      <c r="B4398">
        <v>15.59</v>
      </c>
      <c r="E4398" s="1">
        <f t="shared" si="132"/>
        <v>-4.2383292383292415E-2</v>
      </c>
    </row>
    <row r="4399" spans="1:5" x14ac:dyDescent="0.25">
      <c r="A4399" s="7">
        <v>13672</v>
      </c>
      <c r="B4399">
        <v>16.28</v>
      </c>
      <c r="E4399" s="1">
        <f t="shared" si="132"/>
        <v>1.2300123001229846E-3</v>
      </c>
    </row>
    <row r="4400" spans="1:5" x14ac:dyDescent="0.25">
      <c r="A4400" s="7">
        <v>13665</v>
      </c>
      <c r="B4400">
        <v>16.260000000000002</v>
      </c>
      <c r="E4400" s="1">
        <f t="shared" si="132"/>
        <v>-1.3947847180108996E-2</v>
      </c>
    </row>
    <row r="4401" spans="1:5" x14ac:dyDescent="0.25">
      <c r="A4401" s="7">
        <v>13658</v>
      </c>
      <c r="B4401">
        <v>16.489999999999998</v>
      </c>
      <c r="E4401" s="1">
        <f t="shared" si="132"/>
        <v>4.1692987997473008E-2</v>
      </c>
    </row>
    <row r="4402" spans="1:5" x14ac:dyDescent="0.25">
      <c r="A4402" s="7">
        <v>13651</v>
      </c>
      <c r="B4402">
        <v>15.83</v>
      </c>
      <c r="E4402" s="1">
        <f t="shared" si="132"/>
        <v>-4.6385542168674743E-2</v>
      </c>
    </row>
    <row r="4403" spans="1:5" x14ac:dyDescent="0.25">
      <c r="A4403" s="7">
        <v>13644</v>
      </c>
      <c r="B4403">
        <v>16.600000000000001</v>
      </c>
      <c r="E4403" s="1">
        <f t="shared" si="132"/>
        <v>1.0346926354230179E-2</v>
      </c>
    </row>
    <row r="4404" spans="1:5" x14ac:dyDescent="0.25">
      <c r="A4404" s="7">
        <v>13637</v>
      </c>
      <c r="B4404">
        <v>16.43</v>
      </c>
      <c r="E4404" s="1">
        <f t="shared" si="132"/>
        <v>-1.851851851851849E-2</v>
      </c>
    </row>
    <row r="4405" spans="1:5" x14ac:dyDescent="0.25">
      <c r="A4405" s="7">
        <v>13630</v>
      </c>
      <c r="B4405">
        <v>16.739999999999998</v>
      </c>
      <c r="E4405" s="1">
        <f t="shared" si="132"/>
        <v>-1.9332161687170557E-2</v>
      </c>
    </row>
    <row r="4406" spans="1:5" x14ac:dyDescent="0.25">
      <c r="A4406" s="7">
        <v>13623</v>
      </c>
      <c r="B4406">
        <v>17.07</v>
      </c>
      <c r="E4406" s="1">
        <f t="shared" si="132"/>
        <v>6.4858490566037652E-3</v>
      </c>
    </row>
    <row r="4407" spans="1:5" x14ac:dyDescent="0.25">
      <c r="A4407" s="7">
        <v>13616</v>
      </c>
      <c r="B4407">
        <v>16.96</v>
      </c>
      <c r="E4407" s="1">
        <f t="shared" si="132"/>
        <v>-3.3067274800456015E-2</v>
      </c>
    </row>
    <row r="4408" spans="1:5" x14ac:dyDescent="0.25">
      <c r="A4408" s="7">
        <v>13609</v>
      </c>
      <c r="B4408">
        <v>17.54</v>
      </c>
      <c r="E4408" s="1">
        <f t="shared" si="132"/>
        <v>-1.1830985915493031E-2</v>
      </c>
    </row>
    <row r="4409" spans="1:5" x14ac:dyDescent="0.25">
      <c r="A4409" s="7">
        <v>13602</v>
      </c>
      <c r="B4409">
        <v>17.75</v>
      </c>
      <c r="E4409" s="1">
        <f t="shared" si="132"/>
        <v>2.2586109542630517E-3</v>
      </c>
    </row>
    <row r="4410" spans="1:5" x14ac:dyDescent="0.25">
      <c r="A4410" s="7">
        <v>13595</v>
      </c>
      <c r="B4410">
        <v>17.71</v>
      </c>
      <c r="E4410" s="1">
        <f t="shared" si="132"/>
        <v>-3.1181619256017479E-2</v>
      </c>
    </row>
    <row r="4411" spans="1:5" x14ac:dyDescent="0.25">
      <c r="A4411" s="7">
        <v>13588</v>
      </c>
      <c r="B4411">
        <v>18.28</v>
      </c>
      <c r="E4411" s="1">
        <f t="shared" si="132"/>
        <v>-2.1413276231263323E-2</v>
      </c>
    </row>
    <row r="4412" spans="1:5" x14ac:dyDescent="0.25">
      <c r="A4412" s="7">
        <v>13581</v>
      </c>
      <c r="B4412">
        <v>18.68</v>
      </c>
      <c r="E4412" s="1">
        <f t="shared" si="132"/>
        <v>3.2614704256495264E-2</v>
      </c>
    </row>
    <row r="4413" spans="1:5" x14ac:dyDescent="0.25">
      <c r="A4413" s="7">
        <v>13574</v>
      </c>
      <c r="B4413">
        <v>18.09</v>
      </c>
      <c r="E4413" s="1">
        <f t="shared" si="132"/>
        <v>-1.4705882352941124E-2</v>
      </c>
    </row>
    <row r="4414" spans="1:5" x14ac:dyDescent="0.25">
      <c r="A4414" s="7">
        <v>13567</v>
      </c>
      <c r="B4414">
        <v>18.36</v>
      </c>
      <c r="E4414" s="1">
        <f t="shared" si="132"/>
        <v>5.4764512595837367E-3</v>
      </c>
    </row>
    <row r="4415" spans="1:5" x14ac:dyDescent="0.25">
      <c r="A4415" s="7">
        <v>13560</v>
      </c>
      <c r="B4415">
        <v>18.260000000000002</v>
      </c>
      <c r="E4415" s="1">
        <f t="shared" si="132"/>
        <v>1.3318534961154427E-2</v>
      </c>
    </row>
    <row r="4416" spans="1:5" x14ac:dyDescent="0.25">
      <c r="A4416" s="7">
        <v>13553</v>
      </c>
      <c r="B4416">
        <v>18.02</v>
      </c>
      <c r="E4416" s="1">
        <f t="shared" si="132"/>
        <v>1.0656197420078506E-2</v>
      </c>
    </row>
    <row r="4417" spans="1:5" x14ac:dyDescent="0.25">
      <c r="A4417" s="7">
        <v>13546</v>
      </c>
      <c r="B4417">
        <v>17.829999999999998</v>
      </c>
      <c r="E4417" s="1">
        <f t="shared" si="132"/>
        <v>-5.0223214285716189E-3</v>
      </c>
    </row>
    <row r="4418" spans="1:5" x14ac:dyDescent="0.25">
      <c r="A4418" s="7">
        <v>13539</v>
      </c>
      <c r="B4418">
        <v>17.920000000000002</v>
      </c>
      <c r="E4418" s="1">
        <f t="shared" si="132"/>
        <v>3.3594624860022737E-3</v>
      </c>
    </row>
    <row r="4419" spans="1:5" x14ac:dyDescent="0.25">
      <c r="A4419" s="7">
        <v>13532</v>
      </c>
      <c r="B4419">
        <v>17.86</v>
      </c>
      <c r="E4419" s="1">
        <f t="shared" ref="E4419:E4482" si="133">B4419/B4420-1</f>
        <v>2.0571428571428463E-2</v>
      </c>
    </row>
    <row r="4420" spans="1:5" x14ac:dyDescent="0.25">
      <c r="A4420" s="7">
        <v>13525</v>
      </c>
      <c r="B4420">
        <v>17.5</v>
      </c>
      <c r="E4420" s="1">
        <f t="shared" si="133"/>
        <v>2.8202115158636909E-2</v>
      </c>
    </row>
    <row r="4421" spans="1:5" x14ac:dyDescent="0.25">
      <c r="A4421" s="7">
        <v>13518</v>
      </c>
      <c r="B4421">
        <v>17.02</v>
      </c>
      <c r="E4421" s="1">
        <f t="shared" si="133"/>
        <v>-2.3446658851112856E-3</v>
      </c>
    </row>
    <row r="4422" spans="1:5" x14ac:dyDescent="0.25">
      <c r="A4422" s="7">
        <v>13511</v>
      </c>
      <c r="B4422">
        <v>17.059999999999999</v>
      </c>
      <c r="E4422" s="1">
        <f t="shared" si="133"/>
        <v>1.1862396204033177E-2</v>
      </c>
    </row>
    <row r="4423" spans="1:5" x14ac:dyDescent="0.25">
      <c r="A4423" s="7">
        <v>13504</v>
      </c>
      <c r="B4423">
        <v>16.86</v>
      </c>
      <c r="E4423" s="1">
        <f t="shared" si="133"/>
        <v>-1.7482517482517501E-2</v>
      </c>
    </row>
    <row r="4424" spans="1:5" x14ac:dyDescent="0.25">
      <c r="A4424" s="7">
        <v>13497</v>
      </c>
      <c r="B4424">
        <v>17.16</v>
      </c>
      <c r="E4424" s="1">
        <f t="shared" si="133"/>
        <v>7.6335877862594437E-3</v>
      </c>
    </row>
    <row r="4425" spans="1:5" x14ac:dyDescent="0.25">
      <c r="A4425" s="7">
        <v>13490</v>
      </c>
      <c r="B4425">
        <v>17.03</v>
      </c>
      <c r="E4425" s="1">
        <f t="shared" si="133"/>
        <v>-1.9573978123200941E-2</v>
      </c>
    </row>
    <row r="4426" spans="1:5" x14ac:dyDescent="0.25">
      <c r="A4426" s="7">
        <v>13483</v>
      </c>
      <c r="B4426">
        <v>17.37</v>
      </c>
      <c r="E4426" s="1">
        <f t="shared" si="133"/>
        <v>3.4662045060660507E-3</v>
      </c>
    </row>
    <row r="4427" spans="1:5" x14ac:dyDescent="0.25">
      <c r="A4427" s="7">
        <v>13476</v>
      </c>
      <c r="B4427">
        <v>17.309999999999999</v>
      </c>
      <c r="E4427" s="1">
        <f t="shared" si="133"/>
        <v>1.0507880910682887E-2</v>
      </c>
    </row>
    <row r="4428" spans="1:5" x14ac:dyDescent="0.25">
      <c r="A4428" s="7">
        <v>13469</v>
      </c>
      <c r="B4428">
        <v>17.13</v>
      </c>
      <c r="E4428" s="1">
        <f t="shared" si="133"/>
        <v>-3.1108597285067874E-2</v>
      </c>
    </row>
    <row r="4429" spans="1:5" x14ac:dyDescent="0.25">
      <c r="A4429" s="7">
        <v>13462</v>
      </c>
      <c r="B4429">
        <v>17.68</v>
      </c>
      <c r="E4429" s="1">
        <f t="shared" si="133"/>
        <v>2.7309703660662432E-2</v>
      </c>
    </row>
    <row r="4430" spans="1:5" x14ac:dyDescent="0.25">
      <c r="A4430" s="7">
        <v>13455</v>
      </c>
      <c r="B4430">
        <v>17.21</v>
      </c>
      <c r="E4430" s="1">
        <f t="shared" si="133"/>
        <v>5.8445353594389626E-3</v>
      </c>
    </row>
    <row r="4431" spans="1:5" x14ac:dyDescent="0.25">
      <c r="A4431" s="7">
        <v>13448</v>
      </c>
      <c r="B4431">
        <v>17.11</v>
      </c>
      <c r="E4431" s="1">
        <f t="shared" si="133"/>
        <v>-5.8411214953280055E-4</v>
      </c>
    </row>
    <row r="4432" spans="1:5" x14ac:dyDescent="0.25">
      <c r="A4432" s="7">
        <v>13441</v>
      </c>
      <c r="B4432">
        <v>17.12</v>
      </c>
      <c r="E4432" s="1">
        <f t="shared" si="133"/>
        <v>8.2449941107185509E-3</v>
      </c>
    </row>
    <row r="4433" spans="1:5" x14ac:dyDescent="0.25">
      <c r="A4433" s="7">
        <v>13434</v>
      </c>
      <c r="B4433">
        <v>16.98</v>
      </c>
      <c r="E4433" s="1">
        <f t="shared" si="133"/>
        <v>2.8467595396729273E-2</v>
      </c>
    </row>
    <row r="4434" spans="1:5" x14ac:dyDescent="0.25">
      <c r="A4434" s="7">
        <v>13427</v>
      </c>
      <c r="B4434">
        <v>16.510000000000002</v>
      </c>
      <c r="E4434" s="1">
        <f t="shared" si="133"/>
        <v>2.9943855271366226E-2</v>
      </c>
    </row>
    <row r="4435" spans="1:5" x14ac:dyDescent="0.25">
      <c r="A4435" s="7">
        <v>13420</v>
      </c>
      <c r="B4435">
        <v>16.03</v>
      </c>
      <c r="E4435" s="1">
        <f t="shared" si="133"/>
        <v>-6.1996280223185485E-3</v>
      </c>
    </row>
    <row r="4436" spans="1:5" x14ac:dyDescent="0.25">
      <c r="A4436" s="7">
        <v>13413</v>
      </c>
      <c r="B4436">
        <v>16.13</v>
      </c>
      <c r="E4436" s="1">
        <f t="shared" si="133"/>
        <v>3.7336652146857663E-3</v>
      </c>
    </row>
    <row r="4437" spans="1:5" x14ac:dyDescent="0.25">
      <c r="A4437" s="7">
        <v>13406</v>
      </c>
      <c r="B4437">
        <v>16.07</v>
      </c>
      <c r="E4437" s="1">
        <f t="shared" si="133"/>
        <v>-3.1017369727047717E-3</v>
      </c>
    </row>
    <row r="4438" spans="1:5" x14ac:dyDescent="0.25">
      <c r="A4438" s="7">
        <v>13399</v>
      </c>
      <c r="B4438">
        <v>16.12</v>
      </c>
      <c r="E4438" s="1">
        <f t="shared" si="133"/>
        <v>1.3836477987421381E-2</v>
      </c>
    </row>
    <row r="4439" spans="1:5" x14ac:dyDescent="0.25">
      <c r="A4439" s="7">
        <v>13392</v>
      </c>
      <c r="B4439">
        <v>15.9</v>
      </c>
      <c r="E4439" s="1">
        <f t="shared" si="133"/>
        <v>2.5806451612903292E-2</v>
      </c>
    </row>
    <row r="4440" spans="1:5" x14ac:dyDescent="0.25">
      <c r="A4440" s="7">
        <v>13385</v>
      </c>
      <c r="B4440">
        <v>15.5</v>
      </c>
      <c r="E4440" s="1">
        <f t="shared" si="133"/>
        <v>-2.5769956002514194E-2</v>
      </c>
    </row>
    <row r="4441" spans="1:5" x14ac:dyDescent="0.25">
      <c r="A4441" s="7">
        <v>13378</v>
      </c>
      <c r="B4441">
        <v>15.91</v>
      </c>
      <c r="E4441" s="1">
        <f t="shared" si="133"/>
        <v>-2.0320197044334853E-2</v>
      </c>
    </row>
    <row r="4442" spans="1:5" x14ac:dyDescent="0.25">
      <c r="A4442" s="7">
        <v>13371</v>
      </c>
      <c r="B4442">
        <v>16.239999999999998</v>
      </c>
      <c r="E4442" s="1">
        <f t="shared" si="133"/>
        <v>2.3314429741650766E-2</v>
      </c>
    </row>
    <row r="4443" spans="1:5" x14ac:dyDescent="0.25">
      <c r="A4443" s="7">
        <v>13364</v>
      </c>
      <c r="B4443">
        <v>15.87</v>
      </c>
      <c r="E4443" s="1">
        <f t="shared" si="133"/>
        <v>-7.5046904315198004E-3</v>
      </c>
    </row>
    <row r="4444" spans="1:5" x14ac:dyDescent="0.25">
      <c r="A4444" s="7">
        <v>13357</v>
      </c>
      <c r="B4444">
        <v>15.99</v>
      </c>
      <c r="E4444" s="1">
        <f t="shared" si="133"/>
        <v>1.5238095238095273E-2</v>
      </c>
    </row>
    <row r="4445" spans="1:5" x14ac:dyDescent="0.25">
      <c r="A4445" s="7">
        <v>13350</v>
      </c>
      <c r="B4445">
        <v>15.75</v>
      </c>
      <c r="E4445" s="1">
        <f t="shared" si="133"/>
        <v>1.9417475728155331E-2</v>
      </c>
    </row>
    <row r="4446" spans="1:5" x14ac:dyDescent="0.25">
      <c r="A4446" s="7">
        <v>13343</v>
      </c>
      <c r="B4446">
        <v>15.45</v>
      </c>
      <c r="E4446" s="1">
        <f t="shared" si="133"/>
        <v>2.8628495339547255E-2</v>
      </c>
    </row>
    <row r="4447" spans="1:5" x14ac:dyDescent="0.25">
      <c r="A4447" s="7">
        <v>13336</v>
      </c>
      <c r="B4447">
        <v>15.02</v>
      </c>
      <c r="E4447" s="1">
        <f t="shared" si="133"/>
        <v>3.3400133600534065E-3</v>
      </c>
    </row>
    <row r="4448" spans="1:5" x14ac:dyDescent="0.25">
      <c r="A4448" s="7">
        <v>13329</v>
      </c>
      <c r="B4448">
        <v>14.97</v>
      </c>
      <c r="E4448" s="1">
        <f t="shared" si="133"/>
        <v>4.0241448692153181E-3</v>
      </c>
    </row>
    <row r="4449" spans="1:5" x14ac:dyDescent="0.25">
      <c r="A4449" s="7">
        <v>13322</v>
      </c>
      <c r="B4449">
        <v>14.91</v>
      </c>
      <c r="E4449" s="1">
        <f t="shared" si="133"/>
        <v>1.3596193065941398E-2</v>
      </c>
    </row>
    <row r="4450" spans="1:5" x14ac:dyDescent="0.25">
      <c r="A4450" s="7">
        <v>13315</v>
      </c>
      <c r="B4450">
        <v>14.71</v>
      </c>
      <c r="E4450" s="1">
        <f t="shared" si="133"/>
        <v>3.5915492957746542E-2</v>
      </c>
    </row>
    <row r="4451" spans="1:5" x14ac:dyDescent="0.25">
      <c r="A4451" s="7">
        <v>13308</v>
      </c>
      <c r="B4451">
        <v>14.2</v>
      </c>
      <c r="E4451" s="1">
        <f t="shared" si="133"/>
        <v>-1.3888888888888951E-2</v>
      </c>
    </row>
    <row r="4452" spans="1:5" x14ac:dyDescent="0.25">
      <c r="A4452" s="7">
        <v>13301</v>
      </c>
      <c r="B4452">
        <v>14.4</v>
      </c>
      <c r="E4452" s="1">
        <f t="shared" si="133"/>
        <v>1.1946591707659771E-2</v>
      </c>
    </row>
    <row r="4453" spans="1:5" x14ac:dyDescent="0.25">
      <c r="A4453" s="7">
        <v>13294</v>
      </c>
      <c r="B4453">
        <v>14.23</v>
      </c>
      <c r="E4453" s="1">
        <f t="shared" si="133"/>
        <v>-4.1987403778865895E-3</v>
      </c>
    </row>
    <row r="4454" spans="1:5" x14ac:dyDescent="0.25">
      <c r="A4454" s="7">
        <v>13287</v>
      </c>
      <c r="B4454">
        <v>14.29</v>
      </c>
      <c r="E4454" s="1">
        <f t="shared" si="133"/>
        <v>1.9985724482512346E-2</v>
      </c>
    </row>
    <row r="4455" spans="1:5" x14ac:dyDescent="0.25">
      <c r="A4455" s="7">
        <v>13280</v>
      </c>
      <c r="B4455">
        <v>14.01</v>
      </c>
      <c r="E4455" s="1">
        <f t="shared" si="133"/>
        <v>1.5217391304347849E-2</v>
      </c>
    </row>
    <row r="4456" spans="1:5" x14ac:dyDescent="0.25">
      <c r="A4456" s="7">
        <v>13273</v>
      </c>
      <c r="B4456">
        <v>13.8</v>
      </c>
      <c r="E4456" s="1">
        <f t="shared" si="133"/>
        <v>-4.9586776859504078E-2</v>
      </c>
    </row>
    <row r="4457" spans="1:5" x14ac:dyDescent="0.25">
      <c r="A4457" s="7">
        <v>13266</v>
      </c>
      <c r="B4457">
        <v>14.52</v>
      </c>
      <c r="E4457" s="1">
        <f t="shared" si="133"/>
        <v>-3.0060120240480992E-2</v>
      </c>
    </row>
    <row r="4458" spans="1:5" x14ac:dyDescent="0.25">
      <c r="A4458" s="7">
        <v>13259</v>
      </c>
      <c r="B4458">
        <v>14.97</v>
      </c>
      <c r="E4458" s="1">
        <f t="shared" si="133"/>
        <v>-2.9812054439403712E-2</v>
      </c>
    </row>
    <row r="4459" spans="1:5" x14ac:dyDescent="0.25">
      <c r="A4459" s="7">
        <v>13252</v>
      </c>
      <c r="B4459">
        <v>15.43</v>
      </c>
      <c r="E4459" s="1">
        <f t="shared" si="133"/>
        <v>2.5990903183885639E-3</v>
      </c>
    </row>
    <row r="4460" spans="1:5" x14ac:dyDescent="0.25">
      <c r="A4460" s="7">
        <v>13245</v>
      </c>
      <c r="B4460">
        <v>15.39</v>
      </c>
      <c r="E4460" s="1">
        <f t="shared" si="133"/>
        <v>3.7061994609164373E-2</v>
      </c>
    </row>
    <row r="4461" spans="1:5" x14ac:dyDescent="0.25">
      <c r="A4461" s="7">
        <v>13238</v>
      </c>
      <c r="B4461">
        <v>14.84</v>
      </c>
      <c r="E4461" s="1">
        <f t="shared" si="133"/>
        <v>-7.3578595317725926E-3</v>
      </c>
    </row>
    <row r="4462" spans="1:5" x14ac:dyDescent="0.25">
      <c r="A4462" s="7">
        <v>13231</v>
      </c>
      <c r="B4462">
        <v>14.95</v>
      </c>
      <c r="E4462" s="1">
        <f t="shared" si="133"/>
        <v>2.2571819425444506E-2</v>
      </c>
    </row>
    <row r="4463" spans="1:5" x14ac:dyDescent="0.25">
      <c r="A4463" s="7">
        <v>13224</v>
      </c>
      <c r="B4463">
        <v>14.62</v>
      </c>
      <c r="E4463" s="1">
        <f t="shared" si="133"/>
        <v>-2.4683122081387676E-2</v>
      </c>
    </row>
    <row r="4464" spans="1:5" x14ac:dyDescent="0.25">
      <c r="A4464" s="7">
        <v>13217</v>
      </c>
      <c r="B4464">
        <v>14.99</v>
      </c>
      <c r="E4464" s="1">
        <f t="shared" si="133"/>
        <v>3.0240549828178587E-2</v>
      </c>
    </row>
    <row r="4465" spans="1:5" x14ac:dyDescent="0.25">
      <c r="A4465" s="7">
        <v>13210</v>
      </c>
      <c r="B4465">
        <v>14.55</v>
      </c>
      <c r="E4465" s="1">
        <f t="shared" si="133"/>
        <v>-1.8880647336480094E-2</v>
      </c>
    </row>
    <row r="4466" spans="1:5" x14ac:dyDescent="0.25">
      <c r="A4466" s="7">
        <v>13203</v>
      </c>
      <c r="B4466">
        <v>14.83</v>
      </c>
      <c r="E4466" s="1">
        <f t="shared" si="133"/>
        <v>6.105834464043447E-3</v>
      </c>
    </row>
    <row r="4467" spans="1:5" x14ac:dyDescent="0.25">
      <c r="A4467" s="7">
        <v>13196</v>
      </c>
      <c r="B4467">
        <v>14.74</v>
      </c>
      <c r="E4467" s="1">
        <f t="shared" si="133"/>
        <v>2.7177700348432143E-2</v>
      </c>
    </row>
    <row r="4468" spans="1:5" x14ac:dyDescent="0.25">
      <c r="A4468" s="7">
        <v>13189</v>
      </c>
      <c r="B4468">
        <v>14.35</v>
      </c>
      <c r="E4468" s="1">
        <f t="shared" si="133"/>
        <v>3.4965034965033226E-3</v>
      </c>
    </row>
    <row r="4469" spans="1:5" x14ac:dyDescent="0.25">
      <c r="A4469" s="7">
        <v>13182</v>
      </c>
      <c r="B4469">
        <v>14.3</v>
      </c>
      <c r="E4469" s="1">
        <f t="shared" si="133"/>
        <v>2.5089605734767151E-2</v>
      </c>
    </row>
    <row r="4470" spans="1:5" x14ac:dyDescent="0.25">
      <c r="A4470" s="7">
        <v>13175</v>
      </c>
      <c r="B4470">
        <v>13.95</v>
      </c>
      <c r="E4470" s="1">
        <f t="shared" si="133"/>
        <v>2.2727272727272707E-2</v>
      </c>
    </row>
    <row r="4471" spans="1:5" x14ac:dyDescent="0.25">
      <c r="A4471" s="7">
        <v>13168</v>
      </c>
      <c r="B4471">
        <v>13.64</v>
      </c>
      <c r="E4471" s="1">
        <f t="shared" si="133"/>
        <v>-5.8309037900874383E-3</v>
      </c>
    </row>
    <row r="4472" spans="1:5" x14ac:dyDescent="0.25">
      <c r="A4472" s="7">
        <v>13161</v>
      </c>
      <c r="B4472">
        <v>13.72</v>
      </c>
      <c r="E4472" s="1">
        <f t="shared" si="133"/>
        <v>1.8559762435040872E-2</v>
      </c>
    </row>
    <row r="4473" spans="1:5" x14ac:dyDescent="0.25">
      <c r="A4473" s="7">
        <v>13154</v>
      </c>
      <c r="B4473">
        <v>13.47</v>
      </c>
      <c r="E4473" s="1">
        <f t="shared" si="133"/>
        <v>3.3768227168073706E-2</v>
      </c>
    </row>
    <row r="4474" spans="1:5" x14ac:dyDescent="0.25">
      <c r="A4474" s="7">
        <v>13147</v>
      </c>
      <c r="B4474">
        <v>13.03</v>
      </c>
      <c r="E4474" s="1">
        <f t="shared" si="133"/>
        <v>6.955177743431129E-3</v>
      </c>
    </row>
    <row r="4475" spans="1:5" x14ac:dyDescent="0.25">
      <c r="A4475" s="7">
        <v>13140</v>
      </c>
      <c r="B4475">
        <v>12.94</v>
      </c>
      <c r="E4475" s="1">
        <f t="shared" si="133"/>
        <v>6.2208398133747345E-3</v>
      </c>
    </row>
    <row r="4476" spans="1:5" x14ac:dyDescent="0.25">
      <c r="A4476" s="7">
        <v>13133</v>
      </c>
      <c r="B4476">
        <v>12.86</v>
      </c>
      <c r="E4476" s="1">
        <f t="shared" si="133"/>
        <v>-3.308270676691738E-2</v>
      </c>
    </row>
    <row r="4477" spans="1:5" x14ac:dyDescent="0.25">
      <c r="A4477" s="7">
        <v>13126</v>
      </c>
      <c r="B4477">
        <v>13.3</v>
      </c>
      <c r="E4477" s="1">
        <f t="shared" si="133"/>
        <v>2.7027027027027195E-2</v>
      </c>
    </row>
    <row r="4478" spans="1:5" x14ac:dyDescent="0.25">
      <c r="A4478" s="7">
        <v>13119</v>
      </c>
      <c r="B4478">
        <v>12.95</v>
      </c>
      <c r="E4478" s="1">
        <f t="shared" si="133"/>
        <v>-2.9962546816479474E-2</v>
      </c>
    </row>
    <row r="4479" spans="1:5" x14ac:dyDescent="0.25">
      <c r="A4479" s="7">
        <v>13112</v>
      </c>
      <c r="B4479">
        <v>13.35</v>
      </c>
      <c r="E4479" s="1">
        <f t="shared" si="133"/>
        <v>1.5003750937734317E-3</v>
      </c>
    </row>
    <row r="4480" spans="1:5" x14ac:dyDescent="0.25">
      <c r="A4480" s="7">
        <v>13105</v>
      </c>
      <c r="B4480">
        <v>13.33</v>
      </c>
      <c r="E4480" s="1">
        <f t="shared" si="133"/>
        <v>3.0139103554868596E-2</v>
      </c>
    </row>
    <row r="4481" spans="1:5" x14ac:dyDescent="0.25">
      <c r="A4481" s="7">
        <v>13098</v>
      </c>
      <c r="B4481">
        <v>12.94</v>
      </c>
      <c r="E4481" s="1">
        <f t="shared" si="133"/>
        <v>2.8616852146263971E-2</v>
      </c>
    </row>
    <row r="4482" spans="1:5" x14ac:dyDescent="0.25">
      <c r="A4482" s="7">
        <v>13091</v>
      </c>
      <c r="B4482">
        <v>12.58</v>
      </c>
      <c r="E4482" s="1">
        <f t="shared" si="133"/>
        <v>2.3904382470119057E-3</v>
      </c>
    </row>
    <row r="4483" spans="1:5" x14ac:dyDescent="0.25">
      <c r="A4483" s="7">
        <v>13084</v>
      </c>
      <c r="B4483">
        <v>12.55</v>
      </c>
      <c r="E4483" s="1">
        <f t="shared" ref="E4483:E4546" si="134">B4483/B4484-1</f>
        <v>4.5833333333333393E-2</v>
      </c>
    </row>
    <row r="4484" spans="1:5" x14ac:dyDescent="0.25">
      <c r="A4484" s="7">
        <v>13077</v>
      </c>
      <c r="B4484">
        <v>12</v>
      </c>
      <c r="E4484" s="1">
        <f t="shared" si="134"/>
        <v>2.1276595744680771E-2</v>
      </c>
    </row>
    <row r="4485" spans="1:5" x14ac:dyDescent="0.25">
      <c r="A4485" s="7">
        <v>13070</v>
      </c>
      <c r="B4485">
        <v>11.75</v>
      </c>
      <c r="E4485" s="1">
        <f t="shared" si="134"/>
        <v>2.7097902097902082E-2</v>
      </c>
    </row>
    <row r="4486" spans="1:5" x14ac:dyDescent="0.25">
      <c r="A4486" s="7">
        <v>13063</v>
      </c>
      <c r="B4486">
        <v>11.44</v>
      </c>
      <c r="E4486" s="1">
        <f t="shared" si="134"/>
        <v>-1.1235955056179803E-2</v>
      </c>
    </row>
    <row r="4487" spans="1:5" x14ac:dyDescent="0.25">
      <c r="A4487" s="7">
        <v>13056</v>
      </c>
      <c r="B4487">
        <v>11.57</v>
      </c>
      <c r="E4487" s="1">
        <f t="shared" si="134"/>
        <v>2.2988505747126409E-2</v>
      </c>
    </row>
    <row r="4488" spans="1:5" x14ac:dyDescent="0.25">
      <c r="A4488" s="7">
        <v>13049</v>
      </c>
      <c r="B4488">
        <v>11.31</v>
      </c>
      <c r="E4488" s="1">
        <f t="shared" si="134"/>
        <v>-3.9082412914188569E-2</v>
      </c>
    </row>
    <row r="4489" spans="1:5" x14ac:dyDescent="0.25">
      <c r="A4489" s="7">
        <v>13042</v>
      </c>
      <c r="B4489">
        <v>11.77</v>
      </c>
      <c r="E4489" s="1">
        <f t="shared" si="134"/>
        <v>4.2662116040954601E-3</v>
      </c>
    </row>
    <row r="4490" spans="1:5" x14ac:dyDescent="0.25">
      <c r="A4490" s="7">
        <v>13035</v>
      </c>
      <c r="B4490">
        <v>11.72</v>
      </c>
      <c r="E4490" s="1">
        <f t="shared" si="134"/>
        <v>3.5335689045936425E-2</v>
      </c>
    </row>
    <row r="4491" spans="1:5" x14ac:dyDescent="0.25">
      <c r="A4491" s="7">
        <v>13028</v>
      </c>
      <c r="B4491">
        <v>11.32</v>
      </c>
      <c r="E4491" s="1">
        <f t="shared" si="134"/>
        <v>0</v>
      </c>
    </row>
    <row r="4492" spans="1:5" x14ac:dyDescent="0.25">
      <c r="A4492" s="7">
        <v>13021</v>
      </c>
      <c r="B4492">
        <v>11.32</v>
      </c>
      <c r="E4492" s="1">
        <f t="shared" si="134"/>
        <v>-3.2478632478632363E-2</v>
      </c>
    </row>
    <row r="4493" spans="1:5" x14ac:dyDescent="0.25">
      <c r="A4493" s="7">
        <v>13014</v>
      </c>
      <c r="B4493">
        <v>11.7</v>
      </c>
      <c r="E4493" s="1">
        <f t="shared" si="134"/>
        <v>8.6206896551723755E-3</v>
      </c>
    </row>
    <row r="4494" spans="1:5" x14ac:dyDescent="0.25">
      <c r="A4494" s="7">
        <v>13007</v>
      </c>
      <c r="B4494">
        <v>11.6</v>
      </c>
      <c r="E4494" s="1">
        <f t="shared" si="134"/>
        <v>4.3165467625899234E-2</v>
      </c>
    </row>
    <row r="4495" spans="1:5" x14ac:dyDescent="0.25">
      <c r="A4495" s="7">
        <v>13000</v>
      </c>
      <c r="B4495">
        <v>11.12</v>
      </c>
      <c r="E4495" s="1">
        <f t="shared" si="134"/>
        <v>1.831501831501825E-2</v>
      </c>
    </row>
    <row r="4496" spans="1:5" x14ac:dyDescent="0.25">
      <c r="A4496" s="7">
        <v>12993</v>
      </c>
      <c r="B4496">
        <v>10.92</v>
      </c>
      <c r="E4496" s="1">
        <f t="shared" si="134"/>
        <v>2.9217719132893505E-2</v>
      </c>
    </row>
    <row r="4497" spans="1:5" x14ac:dyDescent="0.25">
      <c r="A4497" s="7">
        <v>12986</v>
      </c>
      <c r="B4497">
        <v>10.61</v>
      </c>
      <c r="E4497" s="1">
        <f t="shared" si="134"/>
        <v>9.4339622641514964E-4</v>
      </c>
    </row>
    <row r="4498" spans="1:5" x14ac:dyDescent="0.25">
      <c r="A4498" s="7">
        <v>12979</v>
      </c>
      <c r="B4498">
        <v>10.6</v>
      </c>
      <c r="E4498" s="1">
        <f t="shared" si="134"/>
        <v>1.241642788920716E-2</v>
      </c>
    </row>
    <row r="4499" spans="1:5" x14ac:dyDescent="0.25">
      <c r="A4499" s="7">
        <v>12972</v>
      </c>
      <c r="B4499">
        <v>10.47</v>
      </c>
      <c r="E4499" s="1">
        <f t="shared" si="134"/>
        <v>2.346041055718473E-2</v>
      </c>
    </row>
    <row r="4500" spans="1:5" x14ac:dyDescent="0.25">
      <c r="A4500" s="7">
        <v>12965</v>
      </c>
      <c r="B4500">
        <v>10.23</v>
      </c>
      <c r="E4500" s="1">
        <f t="shared" si="134"/>
        <v>-2.7566539923954303E-2</v>
      </c>
    </row>
    <row r="4501" spans="1:5" x14ac:dyDescent="0.25">
      <c r="A4501" s="7">
        <v>12958</v>
      </c>
      <c r="B4501">
        <v>10.52</v>
      </c>
      <c r="E4501" s="1">
        <f t="shared" si="134"/>
        <v>2.5341130604288553E-2</v>
      </c>
    </row>
    <row r="4502" spans="1:5" x14ac:dyDescent="0.25">
      <c r="A4502" s="7">
        <v>12951</v>
      </c>
      <c r="B4502">
        <v>10.26</v>
      </c>
      <c r="E4502" s="1">
        <f t="shared" si="134"/>
        <v>2.8056112224448926E-2</v>
      </c>
    </row>
    <row r="4503" spans="1:5" x14ac:dyDescent="0.25">
      <c r="A4503" s="7">
        <v>12944</v>
      </c>
      <c r="B4503">
        <v>9.98</v>
      </c>
      <c r="E4503" s="1">
        <f t="shared" si="134"/>
        <v>4.9421661409043249E-2</v>
      </c>
    </row>
    <row r="4504" spans="1:5" x14ac:dyDescent="0.25">
      <c r="A4504" s="7">
        <v>12937</v>
      </c>
      <c r="B4504">
        <v>9.51</v>
      </c>
      <c r="E4504" s="1">
        <f t="shared" si="134"/>
        <v>-4.5180722891566383E-2</v>
      </c>
    </row>
    <row r="4505" spans="1:5" x14ac:dyDescent="0.25">
      <c r="A4505" s="7">
        <v>12930</v>
      </c>
      <c r="B4505">
        <v>9.9600000000000009</v>
      </c>
      <c r="E4505" s="1">
        <f t="shared" si="134"/>
        <v>9.1185410334349015E-3</v>
      </c>
    </row>
    <row r="4506" spans="1:5" x14ac:dyDescent="0.25">
      <c r="A4506" s="7">
        <v>12923</v>
      </c>
      <c r="B4506">
        <v>9.8699999999999992</v>
      </c>
      <c r="E4506" s="1">
        <f t="shared" si="134"/>
        <v>7.1428571428568954E-3</v>
      </c>
    </row>
    <row r="4507" spans="1:5" x14ac:dyDescent="0.25">
      <c r="A4507" s="7">
        <v>12916</v>
      </c>
      <c r="B4507">
        <v>9.8000000000000007</v>
      </c>
      <c r="E4507" s="1">
        <f t="shared" si="134"/>
        <v>3.1578947368421151E-2</v>
      </c>
    </row>
    <row r="4508" spans="1:5" x14ac:dyDescent="0.25">
      <c r="A4508" s="7">
        <v>12909</v>
      </c>
      <c r="B4508">
        <v>9.5</v>
      </c>
      <c r="E4508" s="1">
        <f t="shared" si="134"/>
        <v>1.7130620985010614E-2</v>
      </c>
    </row>
    <row r="4509" spans="1:5" x14ac:dyDescent="0.25">
      <c r="A4509" s="7">
        <v>12902</v>
      </c>
      <c r="B4509">
        <v>9.34</v>
      </c>
      <c r="E4509" s="1">
        <f t="shared" si="134"/>
        <v>0</v>
      </c>
    </row>
    <row r="4510" spans="1:5" x14ac:dyDescent="0.25">
      <c r="A4510" s="7">
        <v>12895</v>
      </c>
      <c r="B4510">
        <v>9.34</v>
      </c>
      <c r="E4510" s="1">
        <f t="shared" si="134"/>
        <v>2.9768467475192795E-2</v>
      </c>
    </row>
    <row r="4511" spans="1:5" x14ac:dyDescent="0.25">
      <c r="A4511" s="7">
        <v>12888</v>
      </c>
      <c r="B4511">
        <v>9.07</v>
      </c>
      <c r="E4511" s="1">
        <f t="shared" si="134"/>
        <v>2.8344671201814053E-2</v>
      </c>
    </row>
    <row r="4512" spans="1:5" x14ac:dyDescent="0.25">
      <c r="A4512" s="7">
        <v>12881</v>
      </c>
      <c r="B4512">
        <v>8.82</v>
      </c>
      <c r="E4512" s="1">
        <f t="shared" si="134"/>
        <v>4.1322314049586639E-2</v>
      </c>
    </row>
    <row r="4513" spans="1:5" x14ac:dyDescent="0.25">
      <c r="A4513" s="7">
        <v>12874</v>
      </c>
      <c r="B4513">
        <v>8.4700000000000006</v>
      </c>
      <c r="E4513" s="1">
        <f t="shared" si="134"/>
        <v>1.1820330969267712E-3</v>
      </c>
    </row>
    <row r="4514" spans="1:5" x14ac:dyDescent="0.25">
      <c r="A4514" s="7">
        <v>12867</v>
      </c>
      <c r="B4514">
        <v>8.4600000000000009</v>
      </c>
      <c r="E4514" s="1">
        <f t="shared" si="134"/>
        <v>2.9197080291970767E-2</v>
      </c>
    </row>
    <row r="4515" spans="1:5" x14ac:dyDescent="0.25">
      <c r="A4515" s="7">
        <v>12860</v>
      </c>
      <c r="B4515">
        <v>8.2200000000000006</v>
      </c>
      <c r="E4515" s="1">
        <f t="shared" si="134"/>
        <v>-3.0660377358490587E-2</v>
      </c>
    </row>
    <row r="4516" spans="1:5" x14ac:dyDescent="0.25">
      <c r="A4516" s="7">
        <v>12853</v>
      </c>
      <c r="B4516">
        <v>8.48</v>
      </c>
      <c r="E4516" s="1">
        <f t="shared" si="134"/>
        <v>-3.5267349260523218E-2</v>
      </c>
    </row>
    <row r="4517" spans="1:5" x14ac:dyDescent="0.25">
      <c r="A4517" s="7">
        <v>12846</v>
      </c>
      <c r="B4517">
        <v>8.7899999999999991</v>
      </c>
      <c r="E4517" s="1">
        <f t="shared" si="134"/>
        <v>-7.900677200902928E-3</v>
      </c>
    </row>
    <row r="4518" spans="1:5" x14ac:dyDescent="0.25">
      <c r="A4518" s="7">
        <v>12839</v>
      </c>
      <c r="B4518">
        <v>8.86</v>
      </c>
      <c r="E4518" s="1">
        <f t="shared" si="134"/>
        <v>-2.0994475138121693E-2</v>
      </c>
    </row>
    <row r="4519" spans="1:5" x14ac:dyDescent="0.25">
      <c r="A4519" s="7">
        <v>12832</v>
      </c>
      <c r="B4519">
        <v>9.0500000000000007</v>
      </c>
      <c r="E4519" s="1">
        <f t="shared" si="134"/>
        <v>-1.1037527593819041E-3</v>
      </c>
    </row>
    <row r="4520" spans="1:5" x14ac:dyDescent="0.25">
      <c r="A4520" s="7">
        <v>12825</v>
      </c>
      <c r="B4520">
        <v>9.06</v>
      </c>
      <c r="E4520" s="1">
        <f t="shared" si="134"/>
        <v>-3.3003300330032292E-3</v>
      </c>
    </row>
    <row r="4521" spans="1:5" x14ac:dyDescent="0.25">
      <c r="A4521" s="7">
        <v>12818</v>
      </c>
      <c r="B4521">
        <v>9.09</v>
      </c>
      <c r="E4521" s="1">
        <f t="shared" si="134"/>
        <v>-1.1956521739130421E-2</v>
      </c>
    </row>
    <row r="4522" spans="1:5" x14ac:dyDescent="0.25">
      <c r="A4522" s="7">
        <v>12811</v>
      </c>
      <c r="B4522">
        <v>9.1999999999999993</v>
      </c>
      <c r="E4522" s="1">
        <f t="shared" si="134"/>
        <v>-5.4054054054054612E-3</v>
      </c>
    </row>
    <row r="4523" spans="1:5" x14ac:dyDescent="0.25">
      <c r="A4523" s="7">
        <v>12804</v>
      </c>
      <c r="B4523">
        <v>9.25</v>
      </c>
      <c r="E4523" s="1">
        <f t="shared" si="134"/>
        <v>1.0928961748633892E-2</v>
      </c>
    </row>
    <row r="4524" spans="1:5" x14ac:dyDescent="0.25">
      <c r="A4524" s="7">
        <v>12797</v>
      </c>
      <c r="B4524">
        <v>9.15</v>
      </c>
      <c r="E4524" s="1">
        <f t="shared" si="134"/>
        <v>-4.3887147335423204E-2</v>
      </c>
    </row>
    <row r="4525" spans="1:5" x14ac:dyDescent="0.25">
      <c r="A4525" s="7">
        <v>12790</v>
      </c>
      <c r="B4525">
        <v>9.57</v>
      </c>
      <c r="E4525" s="1">
        <f t="shared" si="134"/>
        <v>1.3771186440677985E-2</v>
      </c>
    </row>
    <row r="4526" spans="1:5" x14ac:dyDescent="0.25">
      <c r="A4526" s="7">
        <v>12783</v>
      </c>
      <c r="B4526">
        <v>9.44</v>
      </c>
      <c r="E4526" s="1">
        <f t="shared" si="134"/>
        <v>4.5404208194905982E-2</v>
      </c>
    </row>
    <row r="4527" spans="1:5" x14ac:dyDescent="0.25">
      <c r="A4527" s="7">
        <v>12776</v>
      </c>
      <c r="B4527">
        <v>9.0299999999999994</v>
      </c>
      <c r="E4527" s="1">
        <f t="shared" si="134"/>
        <v>-1.3114754098360715E-2</v>
      </c>
    </row>
    <row r="4528" spans="1:5" x14ac:dyDescent="0.25">
      <c r="A4528" s="7">
        <v>12769</v>
      </c>
      <c r="B4528">
        <v>9.15</v>
      </c>
      <c r="E4528" s="1">
        <f t="shared" si="134"/>
        <v>-2.6595744680851019E-2</v>
      </c>
    </row>
    <row r="4529" spans="1:5" x14ac:dyDescent="0.25">
      <c r="A4529" s="7">
        <v>12762</v>
      </c>
      <c r="B4529">
        <v>9.4</v>
      </c>
      <c r="E4529" s="1">
        <f t="shared" si="134"/>
        <v>-1.364113326337868E-2</v>
      </c>
    </row>
    <row r="4530" spans="1:5" x14ac:dyDescent="0.25">
      <c r="A4530" s="7">
        <v>12755</v>
      </c>
      <c r="B4530">
        <v>9.5299999999999994</v>
      </c>
      <c r="E4530" s="1">
        <f t="shared" si="134"/>
        <v>1.4909478168263934E-2</v>
      </c>
    </row>
    <row r="4531" spans="1:5" x14ac:dyDescent="0.25">
      <c r="A4531" s="7">
        <v>12748</v>
      </c>
      <c r="B4531">
        <v>9.39</v>
      </c>
      <c r="E4531" s="1">
        <f t="shared" si="134"/>
        <v>2.7352297592997843E-2</v>
      </c>
    </row>
    <row r="4532" spans="1:5" x14ac:dyDescent="0.25">
      <c r="A4532" s="7">
        <v>12741</v>
      </c>
      <c r="B4532">
        <v>9.14</v>
      </c>
      <c r="E4532" s="1">
        <f t="shared" si="134"/>
        <v>-1.9313304721029989E-2</v>
      </c>
    </row>
    <row r="4533" spans="1:5" x14ac:dyDescent="0.25">
      <c r="A4533" s="7">
        <v>12734</v>
      </c>
      <c r="B4533">
        <v>9.32</v>
      </c>
      <c r="E4533" s="1">
        <f t="shared" si="134"/>
        <v>4.134078212290504E-2</v>
      </c>
    </row>
    <row r="4534" spans="1:5" x14ac:dyDescent="0.25">
      <c r="A4534" s="7">
        <v>12727</v>
      </c>
      <c r="B4534">
        <v>8.9499999999999993</v>
      </c>
      <c r="E4534" s="1">
        <f t="shared" si="134"/>
        <v>1.5891032917139558E-2</v>
      </c>
    </row>
    <row r="4535" spans="1:5" x14ac:dyDescent="0.25">
      <c r="A4535" s="7">
        <v>12720</v>
      </c>
      <c r="B4535">
        <v>8.81</v>
      </c>
      <c r="E4535" s="1">
        <f t="shared" si="134"/>
        <v>-2.5442477876106095E-2</v>
      </c>
    </row>
    <row r="4536" spans="1:5" x14ac:dyDescent="0.25">
      <c r="A4536" s="7">
        <v>12713</v>
      </c>
      <c r="B4536">
        <v>9.0399999999999991</v>
      </c>
      <c r="E4536" s="1">
        <f t="shared" si="134"/>
        <v>-5.5005500550056041E-3</v>
      </c>
    </row>
    <row r="4537" spans="1:5" x14ac:dyDescent="0.25">
      <c r="A4537" s="7">
        <v>12706</v>
      </c>
      <c r="B4537">
        <v>9.09</v>
      </c>
      <c r="E4537" s="1">
        <f t="shared" si="134"/>
        <v>1.2249443207126953E-2</v>
      </c>
    </row>
    <row r="4538" spans="1:5" x14ac:dyDescent="0.25">
      <c r="A4538" s="7">
        <v>12699</v>
      </c>
      <c r="B4538">
        <v>8.98</v>
      </c>
      <c r="E4538" s="1">
        <f t="shared" si="134"/>
        <v>-1.318681318681314E-2</v>
      </c>
    </row>
    <row r="4539" spans="1:5" x14ac:dyDescent="0.25">
      <c r="A4539" s="7">
        <v>12692</v>
      </c>
      <c r="B4539">
        <v>9.1</v>
      </c>
      <c r="E4539" s="1">
        <f t="shared" si="134"/>
        <v>1.5624999999999778E-2</v>
      </c>
    </row>
    <row r="4540" spans="1:5" x14ac:dyDescent="0.25">
      <c r="A4540" s="7">
        <v>12685</v>
      </c>
      <c r="B4540">
        <v>8.9600000000000009</v>
      </c>
      <c r="E4540" s="1">
        <f t="shared" si="134"/>
        <v>5.164319248826299E-2</v>
      </c>
    </row>
    <row r="4541" spans="1:5" x14ac:dyDescent="0.25">
      <c r="A4541" s="7">
        <v>12678</v>
      </c>
      <c r="B4541">
        <v>8.52</v>
      </c>
      <c r="E4541" s="1">
        <f t="shared" si="134"/>
        <v>-4.1619797525309421E-2</v>
      </c>
    </row>
    <row r="4542" spans="1:5" x14ac:dyDescent="0.25">
      <c r="A4542" s="7">
        <v>12671</v>
      </c>
      <c r="B4542">
        <v>8.89</v>
      </c>
      <c r="E4542" s="1">
        <f t="shared" si="134"/>
        <v>-2.6286966046002225E-2</v>
      </c>
    </row>
    <row r="4543" spans="1:5" x14ac:dyDescent="0.25">
      <c r="A4543" s="7">
        <v>12664</v>
      </c>
      <c r="B4543">
        <v>9.1300000000000008</v>
      </c>
      <c r="E4543" s="1">
        <f t="shared" si="134"/>
        <v>-4.2976939203354103E-2</v>
      </c>
    </row>
    <row r="4544" spans="1:5" x14ac:dyDescent="0.25">
      <c r="A4544" s="7">
        <v>12657</v>
      </c>
      <c r="B4544">
        <v>9.5399999999999991</v>
      </c>
      <c r="E4544" s="1">
        <f t="shared" si="134"/>
        <v>5.8823529411764719E-2</v>
      </c>
    </row>
    <row r="4545" spans="1:5" x14ac:dyDescent="0.25">
      <c r="A4545" s="7">
        <v>12650</v>
      </c>
      <c r="B4545">
        <v>9.01</v>
      </c>
      <c r="E4545" s="1">
        <f t="shared" si="134"/>
        <v>6.7039106145252436E-3</v>
      </c>
    </row>
    <row r="4546" spans="1:5" x14ac:dyDescent="0.25">
      <c r="A4546" s="7">
        <v>12643</v>
      </c>
      <c r="B4546">
        <v>8.9499999999999993</v>
      </c>
      <c r="E4546" s="1">
        <f t="shared" si="134"/>
        <v>2.6376146788990695E-2</v>
      </c>
    </row>
    <row r="4547" spans="1:5" x14ac:dyDescent="0.25">
      <c r="A4547" s="7">
        <v>12636</v>
      </c>
      <c r="B4547">
        <v>8.7200000000000006</v>
      </c>
      <c r="E4547" s="1">
        <f t="shared" ref="E4547:E4610" si="135">B4547/B4548-1</f>
        <v>-1.1454753722794919E-3</v>
      </c>
    </row>
    <row r="4548" spans="1:5" x14ac:dyDescent="0.25">
      <c r="A4548" s="7">
        <v>12629</v>
      </c>
      <c r="B4548">
        <v>8.73</v>
      </c>
      <c r="E4548" s="1">
        <f t="shared" si="135"/>
        <v>-7.5211864406779516E-2</v>
      </c>
    </row>
    <row r="4549" spans="1:5" x14ac:dyDescent="0.25">
      <c r="A4549" s="7">
        <v>12622</v>
      </c>
      <c r="B4549">
        <v>9.44</v>
      </c>
      <c r="E4549" s="1">
        <f t="shared" si="135"/>
        <v>-5.0301810865191143E-2</v>
      </c>
    </row>
    <row r="4550" spans="1:5" x14ac:dyDescent="0.25">
      <c r="A4550" s="7">
        <v>12615</v>
      </c>
      <c r="B4550">
        <v>9.94</v>
      </c>
      <c r="E4550" s="1">
        <f t="shared" si="135"/>
        <v>5.0556117290190272E-3</v>
      </c>
    </row>
    <row r="4551" spans="1:5" x14ac:dyDescent="0.25">
      <c r="A4551" s="7">
        <v>12608</v>
      </c>
      <c r="B4551">
        <v>9.89</v>
      </c>
      <c r="E4551" s="1">
        <f t="shared" si="135"/>
        <v>8.1549439347603503E-3</v>
      </c>
    </row>
    <row r="4552" spans="1:5" x14ac:dyDescent="0.25">
      <c r="A4552" s="7">
        <v>12601</v>
      </c>
      <c r="B4552">
        <v>9.81</v>
      </c>
      <c r="E4552" s="1">
        <f t="shared" si="135"/>
        <v>-2.0345879959308144E-3</v>
      </c>
    </row>
    <row r="4553" spans="1:5" x14ac:dyDescent="0.25">
      <c r="A4553" s="7">
        <v>12594</v>
      </c>
      <c r="B4553">
        <v>9.83</v>
      </c>
      <c r="E4553" s="1">
        <f t="shared" si="135"/>
        <v>-5.2073288331726086E-2</v>
      </c>
    </row>
    <row r="4554" spans="1:5" x14ac:dyDescent="0.25">
      <c r="A4554" s="7">
        <v>12587</v>
      </c>
      <c r="B4554">
        <v>10.37</v>
      </c>
      <c r="E4554" s="1">
        <f t="shared" si="135"/>
        <v>1.4677103718199414E-2</v>
      </c>
    </row>
    <row r="4555" spans="1:5" x14ac:dyDescent="0.25">
      <c r="A4555" s="7">
        <v>12580</v>
      </c>
      <c r="B4555">
        <v>10.220000000000001</v>
      </c>
      <c r="E4555" s="1">
        <f t="shared" si="135"/>
        <v>9.3048128342246184E-2</v>
      </c>
    </row>
    <row r="4556" spans="1:5" x14ac:dyDescent="0.25">
      <c r="A4556" s="7">
        <v>12573</v>
      </c>
      <c r="B4556">
        <v>9.35</v>
      </c>
      <c r="E4556" s="1">
        <f t="shared" si="135"/>
        <v>-4.1025641025641102E-2</v>
      </c>
    </row>
    <row r="4557" spans="1:5" x14ac:dyDescent="0.25">
      <c r="A4557" s="7">
        <v>12566</v>
      </c>
      <c r="B4557">
        <v>9.75</v>
      </c>
      <c r="E4557" s="1">
        <f t="shared" si="135"/>
        <v>-7.1283095723014833E-3</v>
      </c>
    </row>
    <row r="4558" spans="1:5" x14ac:dyDescent="0.25">
      <c r="A4558" s="7">
        <v>12559</v>
      </c>
      <c r="B4558">
        <v>9.82</v>
      </c>
      <c r="E4558" s="1">
        <f t="shared" si="135"/>
        <v>4.2462845010615702E-2</v>
      </c>
    </row>
    <row r="4559" spans="1:5" x14ac:dyDescent="0.25">
      <c r="A4559" s="7">
        <v>12552</v>
      </c>
      <c r="B4559">
        <v>9.42</v>
      </c>
      <c r="E4559" s="1">
        <f t="shared" si="135"/>
        <v>-7.283464566929132E-2</v>
      </c>
    </row>
    <row r="4560" spans="1:5" x14ac:dyDescent="0.25">
      <c r="A4560" s="7">
        <v>12545</v>
      </c>
      <c r="B4560">
        <v>10.16</v>
      </c>
      <c r="E4560" s="1">
        <f t="shared" si="135"/>
        <v>-5.1353874883286688E-2</v>
      </c>
    </row>
    <row r="4561" spans="1:5" x14ac:dyDescent="0.25">
      <c r="A4561" s="7">
        <v>12538</v>
      </c>
      <c r="B4561">
        <v>10.71</v>
      </c>
      <c r="E4561" s="1">
        <f t="shared" si="135"/>
        <v>-3.859964093357271E-2</v>
      </c>
    </row>
    <row r="4562" spans="1:5" x14ac:dyDescent="0.25">
      <c r="A4562" s="7">
        <v>12531</v>
      </c>
      <c r="B4562">
        <v>11.14</v>
      </c>
      <c r="E4562" s="1">
        <f t="shared" si="135"/>
        <v>1.735159817351617E-2</v>
      </c>
    </row>
    <row r="4563" spans="1:5" x14ac:dyDescent="0.25">
      <c r="A4563" s="7">
        <v>12524</v>
      </c>
      <c r="B4563">
        <v>10.95</v>
      </c>
      <c r="E4563" s="1">
        <f t="shared" si="135"/>
        <v>2.7472527472527375E-3</v>
      </c>
    </row>
    <row r="4564" spans="1:5" x14ac:dyDescent="0.25">
      <c r="A4564" s="7">
        <v>12517</v>
      </c>
      <c r="B4564">
        <v>10.92</v>
      </c>
      <c r="E4564" s="1">
        <f t="shared" si="135"/>
        <v>1.5813953488372112E-2</v>
      </c>
    </row>
    <row r="4565" spans="1:5" x14ac:dyDescent="0.25">
      <c r="A4565" s="7">
        <v>12510</v>
      </c>
      <c r="B4565">
        <v>10.75</v>
      </c>
      <c r="E4565" s="1">
        <f t="shared" si="135"/>
        <v>3.2660902977905915E-2</v>
      </c>
    </row>
    <row r="4566" spans="1:5" x14ac:dyDescent="0.25">
      <c r="A4566" s="7">
        <v>12503</v>
      </c>
      <c r="B4566">
        <v>10.41</v>
      </c>
      <c r="E4566" s="1">
        <f t="shared" si="135"/>
        <v>-2.6192703461178635E-2</v>
      </c>
    </row>
    <row r="4567" spans="1:5" x14ac:dyDescent="0.25">
      <c r="A4567" s="7">
        <v>12496</v>
      </c>
      <c r="B4567">
        <v>10.69</v>
      </c>
      <c r="E4567" s="1">
        <f t="shared" si="135"/>
        <v>-6.5055762081784874E-3</v>
      </c>
    </row>
    <row r="4568" spans="1:5" x14ac:dyDescent="0.25">
      <c r="A4568" s="7">
        <v>12489</v>
      </c>
      <c r="B4568">
        <v>10.76</v>
      </c>
      <c r="E4568" s="1">
        <f t="shared" si="135"/>
        <v>-2.8003613369467106E-2</v>
      </c>
    </row>
    <row r="4569" spans="1:5" x14ac:dyDescent="0.25">
      <c r="A4569" s="7">
        <v>12482</v>
      </c>
      <c r="B4569">
        <v>11.07</v>
      </c>
      <c r="E4569" s="1">
        <f t="shared" si="135"/>
        <v>1.1882998171846459E-2</v>
      </c>
    </row>
    <row r="4570" spans="1:5" x14ac:dyDescent="0.25">
      <c r="A4570" s="7">
        <v>12475</v>
      </c>
      <c r="B4570">
        <v>10.94</v>
      </c>
      <c r="E4570" s="1">
        <f t="shared" si="135"/>
        <v>-5.6082830025884434E-2</v>
      </c>
    </row>
    <row r="4571" spans="1:5" x14ac:dyDescent="0.25">
      <c r="A4571" s="7">
        <v>12468</v>
      </c>
      <c r="B4571">
        <v>11.59</v>
      </c>
      <c r="E4571" s="1">
        <f t="shared" si="135"/>
        <v>3.9461883408071774E-2</v>
      </c>
    </row>
    <row r="4572" spans="1:5" x14ac:dyDescent="0.25">
      <c r="A4572" s="7">
        <v>12461</v>
      </c>
      <c r="B4572">
        <v>11.15</v>
      </c>
      <c r="E4572" s="1">
        <f t="shared" si="135"/>
        <v>-3.713298791018993E-2</v>
      </c>
    </row>
    <row r="4573" spans="1:5" x14ac:dyDescent="0.25">
      <c r="A4573" s="7">
        <v>12454</v>
      </c>
      <c r="B4573">
        <v>11.58</v>
      </c>
      <c r="E4573" s="1">
        <f t="shared" si="135"/>
        <v>5.1771117166212521E-2</v>
      </c>
    </row>
    <row r="4574" spans="1:5" x14ac:dyDescent="0.25">
      <c r="A4574" s="7">
        <v>12447</v>
      </c>
      <c r="B4574">
        <v>11.01</v>
      </c>
      <c r="E4574" s="1">
        <f t="shared" si="135"/>
        <v>6.3985374771480252E-3</v>
      </c>
    </row>
    <row r="4575" spans="1:5" x14ac:dyDescent="0.25">
      <c r="A4575" s="7">
        <v>12440</v>
      </c>
      <c r="B4575">
        <v>10.94</v>
      </c>
      <c r="E4575" s="1">
        <f t="shared" si="135"/>
        <v>8.74751491053678E-2</v>
      </c>
    </row>
    <row r="4576" spans="1:5" x14ac:dyDescent="0.25">
      <c r="A4576" s="7">
        <v>12433</v>
      </c>
      <c r="B4576">
        <v>10.06</v>
      </c>
      <c r="E4576" s="1">
        <f t="shared" si="135"/>
        <v>2.9682702149437246E-2</v>
      </c>
    </row>
    <row r="4577" spans="1:5" x14ac:dyDescent="0.25">
      <c r="A4577" s="7">
        <v>12426</v>
      </c>
      <c r="B4577">
        <v>9.77</v>
      </c>
      <c r="E4577" s="1">
        <f t="shared" si="135"/>
        <v>-3.2673267326732702E-2</v>
      </c>
    </row>
    <row r="4578" spans="1:5" x14ac:dyDescent="0.25">
      <c r="A4578" s="7">
        <v>12419</v>
      </c>
      <c r="B4578">
        <v>10.1</v>
      </c>
      <c r="E4578" s="1">
        <f t="shared" si="135"/>
        <v>3.377686796315249E-2</v>
      </c>
    </row>
    <row r="4579" spans="1:5" x14ac:dyDescent="0.25">
      <c r="A4579" s="7">
        <v>12412</v>
      </c>
      <c r="B4579">
        <v>9.77</v>
      </c>
      <c r="E4579" s="1">
        <f t="shared" si="135"/>
        <v>-1.213346814964622E-2</v>
      </c>
    </row>
    <row r="4580" spans="1:5" x14ac:dyDescent="0.25">
      <c r="A4580" s="7">
        <v>12405</v>
      </c>
      <c r="B4580">
        <v>9.89</v>
      </c>
      <c r="E4580" s="1">
        <f t="shared" si="135"/>
        <v>-3.7937743190661344E-2</v>
      </c>
    </row>
    <row r="4581" spans="1:5" x14ac:dyDescent="0.25">
      <c r="A4581" s="7">
        <v>12398</v>
      </c>
      <c r="B4581">
        <v>10.28</v>
      </c>
      <c r="E4581" s="1">
        <f t="shared" si="135"/>
        <v>3.6290322580645018E-2</v>
      </c>
    </row>
    <row r="4582" spans="1:5" x14ac:dyDescent="0.25">
      <c r="A4582" s="7">
        <v>12391</v>
      </c>
      <c r="B4582">
        <v>9.92</v>
      </c>
      <c r="E4582" s="1">
        <f t="shared" si="135"/>
        <v>-1.1952191235059639E-2</v>
      </c>
    </row>
    <row r="4583" spans="1:5" x14ac:dyDescent="0.25">
      <c r="A4583" s="7">
        <v>12384</v>
      </c>
      <c r="B4583">
        <v>10.039999999999999</v>
      </c>
      <c r="E4583" s="1">
        <f t="shared" si="135"/>
        <v>1.0060362173038184E-2</v>
      </c>
    </row>
    <row r="4584" spans="1:5" x14ac:dyDescent="0.25">
      <c r="A4584" s="7">
        <v>12377</v>
      </c>
      <c r="B4584">
        <v>9.94</v>
      </c>
      <c r="E4584" s="1">
        <f t="shared" si="135"/>
        <v>1.0162601626016121E-2</v>
      </c>
    </row>
    <row r="4585" spans="1:5" x14ac:dyDescent="0.25">
      <c r="A4585" s="7">
        <v>12370</v>
      </c>
      <c r="B4585">
        <v>9.84</v>
      </c>
      <c r="E4585" s="1">
        <f t="shared" si="135"/>
        <v>3.4700315457413256E-2</v>
      </c>
    </row>
    <row r="4586" spans="1:5" x14ac:dyDescent="0.25">
      <c r="A4586" s="7">
        <v>12363</v>
      </c>
      <c r="B4586">
        <v>9.51</v>
      </c>
      <c r="E4586" s="1">
        <f t="shared" si="135"/>
        <v>1.0626992561105109E-2</v>
      </c>
    </row>
    <row r="4587" spans="1:5" x14ac:dyDescent="0.25">
      <c r="A4587" s="7">
        <v>12356</v>
      </c>
      <c r="B4587">
        <v>9.41</v>
      </c>
      <c r="E4587" s="1">
        <f t="shared" si="135"/>
        <v>9.8016336056009346E-2</v>
      </c>
    </row>
    <row r="4588" spans="1:5" x14ac:dyDescent="0.25">
      <c r="A4588" s="7">
        <v>12349</v>
      </c>
      <c r="B4588">
        <v>8.57</v>
      </c>
      <c r="E4588" s="1">
        <f t="shared" si="135"/>
        <v>-0.13259109311740891</v>
      </c>
    </row>
    <row r="4589" spans="1:5" x14ac:dyDescent="0.25">
      <c r="A4589" s="7">
        <v>12342</v>
      </c>
      <c r="B4589">
        <v>9.8800000000000008</v>
      </c>
      <c r="E4589" s="1">
        <f t="shared" si="135"/>
        <v>-2.4679170779861814E-2</v>
      </c>
    </row>
    <row r="4590" spans="1:5" x14ac:dyDescent="0.25">
      <c r="A4590" s="7">
        <v>12335</v>
      </c>
      <c r="B4590">
        <v>10.130000000000001</v>
      </c>
      <c r="E4590" s="1">
        <f t="shared" si="135"/>
        <v>3.0518819938962327E-2</v>
      </c>
    </row>
    <row r="4591" spans="1:5" x14ac:dyDescent="0.25">
      <c r="A4591" s="7">
        <v>12328</v>
      </c>
      <c r="B4591">
        <v>9.83</v>
      </c>
      <c r="E4591" s="1">
        <f t="shared" si="135"/>
        <v>-5.5715658021133541E-2</v>
      </c>
    </row>
    <row r="4592" spans="1:5" x14ac:dyDescent="0.25">
      <c r="A4592" s="7">
        <v>12321</v>
      </c>
      <c r="B4592">
        <v>10.41</v>
      </c>
      <c r="E4592" s="1">
        <f t="shared" si="135"/>
        <v>-6.2162162162162082E-2</v>
      </c>
    </row>
    <row r="4593" spans="1:5" x14ac:dyDescent="0.25">
      <c r="A4593" s="7">
        <v>12314</v>
      </c>
      <c r="B4593">
        <v>11.1</v>
      </c>
      <c r="E4593" s="1">
        <f t="shared" si="135"/>
        <v>4.1275797373358403E-2</v>
      </c>
    </row>
    <row r="4594" spans="1:5" x14ac:dyDescent="0.25">
      <c r="A4594" s="7">
        <v>12307</v>
      </c>
      <c r="B4594">
        <v>10.66</v>
      </c>
      <c r="E4594" s="1">
        <f t="shared" si="135"/>
        <v>-5.0756901157613554E-2</v>
      </c>
    </row>
    <row r="4595" spans="1:5" x14ac:dyDescent="0.25">
      <c r="A4595" s="7">
        <v>12300</v>
      </c>
      <c r="B4595">
        <v>11.23</v>
      </c>
      <c r="E4595" s="1">
        <f t="shared" si="135"/>
        <v>-4.4326241134751143E-3</v>
      </c>
    </row>
    <row r="4596" spans="1:5" x14ac:dyDescent="0.25">
      <c r="A4596" s="7">
        <v>12293</v>
      </c>
      <c r="B4596">
        <v>11.28</v>
      </c>
      <c r="E4596" s="1">
        <f t="shared" si="135"/>
        <v>6.6162570888468775E-2</v>
      </c>
    </row>
    <row r="4597" spans="1:5" x14ac:dyDescent="0.25">
      <c r="A4597" s="7">
        <v>12286</v>
      </c>
      <c r="B4597">
        <v>10.58</v>
      </c>
      <c r="E4597" s="1">
        <f t="shared" si="135"/>
        <v>-9.442870632672129E-4</v>
      </c>
    </row>
    <row r="4598" spans="1:5" x14ac:dyDescent="0.25">
      <c r="A4598" s="7">
        <v>12279</v>
      </c>
      <c r="B4598">
        <v>10.59</v>
      </c>
      <c r="E4598" s="1">
        <f t="shared" si="135"/>
        <v>4.5409674234945685E-2</v>
      </c>
    </row>
    <row r="4599" spans="1:5" x14ac:dyDescent="0.25">
      <c r="A4599" s="7">
        <v>12272</v>
      </c>
      <c r="B4599">
        <v>10.130000000000001</v>
      </c>
      <c r="E4599" s="1">
        <f t="shared" si="135"/>
        <v>-2.8763183125599112E-2</v>
      </c>
    </row>
    <row r="4600" spans="1:5" x14ac:dyDescent="0.25">
      <c r="A4600" s="7">
        <v>12265</v>
      </c>
      <c r="B4600">
        <v>10.43</v>
      </c>
      <c r="E4600" s="1">
        <f t="shared" si="135"/>
        <v>7.4150360453141051E-2</v>
      </c>
    </row>
    <row r="4601" spans="1:5" x14ac:dyDescent="0.25">
      <c r="A4601" s="7">
        <v>12258</v>
      </c>
      <c r="B4601">
        <v>9.7100000000000009</v>
      </c>
      <c r="E4601" s="1">
        <f t="shared" si="135"/>
        <v>-0.18471872376154486</v>
      </c>
    </row>
    <row r="4602" spans="1:5" x14ac:dyDescent="0.25">
      <c r="A4602" s="7">
        <v>12251</v>
      </c>
      <c r="B4602">
        <v>11.91</v>
      </c>
      <c r="E4602" s="1">
        <f t="shared" si="135"/>
        <v>-5.0125313283208017E-3</v>
      </c>
    </row>
    <row r="4603" spans="1:5" x14ac:dyDescent="0.25">
      <c r="A4603" s="7">
        <v>12244</v>
      </c>
      <c r="B4603">
        <v>11.97</v>
      </c>
      <c r="E4603" s="1">
        <f t="shared" si="135"/>
        <v>6.9705093833780207E-2</v>
      </c>
    </row>
    <row r="4604" spans="1:5" x14ac:dyDescent="0.25">
      <c r="A4604" s="7">
        <v>12237</v>
      </c>
      <c r="B4604">
        <v>11.19</v>
      </c>
      <c r="E4604" s="1">
        <f t="shared" si="135"/>
        <v>5.6657223796033884E-2</v>
      </c>
    </row>
    <row r="4605" spans="1:5" x14ac:dyDescent="0.25">
      <c r="A4605" s="7">
        <v>12230</v>
      </c>
      <c r="B4605">
        <v>10.59</v>
      </c>
      <c r="E4605" s="1">
        <f t="shared" si="135"/>
        <v>6.3253012048192669E-2</v>
      </c>
    </row>
    <row r="4606" spans="1:5" x14ac:dyDescent="0.25">
      <c r="A4606" s="7">
        <v>12223</v>
      </c>
      <c r="B4606">
        <v>9.9600000000000009</v>
      </c>
      <c r="E4606" s="1">
        <f t="shared" si="135"/>
        <v>-5.0524308865586232E-2</v>
      </c>
    </row>
    <row r="4607" spans="1:5" x14ac:dyDescent="0.25">
      <c r="A4607" s="7">
        <v>12216</v>
      </c>
      <c r="B4607">
        <v>10.49</v>
      </c>
      <c r="E4607" s="1">
        <f t="shared" si="135"/>
        <v>6.4974619289340119E-2</v>
      </c>
    </row>
    <row r="4608" spans="1:5" x14ac:dyDescent="0.25">
      <c r="A4608" s="7">
        <v>12209</v>
      </c>
      <c r="B4608">
        <v>9.85</v>
      </c>
      <c r="E4608" s="1">
        <f t="shared" si="135"/>
        <v>2.1784232365145151E-2</v>
      </c>
    </row>
    <row r="4609" spans="1:5" x14ac:dyDescent="0.25">
      <c r="A4609" s="7">
        <v>12202</v>
      </c>
      <c r="B4609">
        <v>9.64</v>
      </c>
      <c r="E4609" s="1">
        <f t="shared" si="135"/>
        <v>0.1131639722863742</v>
      </c>
    </row>
    <row r="4610" spans="1:5" x14ac:dyDescent="0.25">
      <c r="A4610" s="7">
        <v>12195</v>
      </c>
      <c r="B4610">
        <v>8.66</v>
      </c>
      <c r="E4610" s="1">
        <f t="shared" si="135"/>
        <v>-1.7026106696935384E-2</v>
      </c>
    </row>
    <row r="4611" spans="1:5" x14ac:dyDescent="0.25">
      <c r="A4611" s="7">
        <v>12188</v>
      </c>
      <c r="B4611">
        <v>8.81</v>
      </c>
      <c r="E4611" s="1">
        <f t="shared" ref="E4611:E4674" si="136">B4611/B4612-1</f>
        <v>3.8915094339622591E-2</v>
      </c>
    </row>
    <row r="4612" spans="1:5" x14ac:dyDescent="0.25">
      <c r="A4612" s="7">
        <v>12181</v>
      </c>
      <c r="B4612">
        <v>8.48</v>
      </c>
      <c r="E4612" s="1">
        <f t="shared" si="136"/>
        <v>1.9230769230769162E-2</v>
      </c>
    </row>
    <row r="4613" spans="1:5" x14ac:dyDescent="0.25">
      <c r="A4613" s="7">
        <v>12174</v>
      </c>
      <c r="B4613">
        <v>8.32</v>
      </c>
      <c r="E4613" s="1">
        <f t="shared" si="136"/>
        <v>7.3548387096774137E-2</v>
      </c>
    </row>
    <row r="4614" spans="1:5" x14ac:dyDescent="0.25">
      <c r="A4614" s="7">
        <v>12167</v>
      </c>
      <c r="B4614">
        <v>7.75</v>
      </c>
      <c r="E4614" s="1">
        <f t="shared" si="136"/>
        <v>0.16366366366366369</v>
      </c>
    </row>
    <row r="4615" spans="1:5" x14ac:dyDescent="0.25">
      <c r="A4615" s="7">
        <v>12160</v>
      </c>
      <c r="B4615">
        <v>6.66</v>
      </c>
      <c r="E4615" s="1">
        <f t="shared" si="136"/>
        <v>7.2463768115942129E-2</v>
      </c>
    </row>
    <row r="4616" spans="1:5" x14ac:dyDescent="0.25">
      <c r="A4616" s="7">
        <v>12153</v>
      </c>
      <c r="B4616">
        <v>6.21</v>
      </c>
      <c r="E4616" s="1">
        <f t="shared" si="136"/>
        <v>5.6122448979591955E-2</v>
      </c>
    </row>
    <row r="4617" spans="1:5" x14ac:dyDescent="0.25">
      <c r="A4617" s="7">
        <v>12146</v>
      </c>
      <c r="B4617">
        <v>5.88</v>
      </c>
      <c r="E4617" s="1">
        <f t="shared" si="136"/>
        <v>-5.4662379421221874E-2</v>
      </c>
    </row>
    <row r="4618" spans="1:5" x14ac:dyDescent="0.25">
      <c r="A4618" s="7">
        <v>12139</v>
      </c>
      <c r="B4618">
        <v>6.22</v>
      </c>
      <c r="E4618" s="1">
        <f t="shared" si="136"/>
        <v>-5.9001512859304217E-2</v>
      </c>
    </row>
    <row r="4619" spans="1:5" x14ac:dyDescent="0.25">
      <c r="A4619" s="7">
        <v>12132</v>
      </c>
      <c r="B4619">
        <v>6.61</v>
      </c>
      <c r="E4619" s="1">
        <f t="shared" si="136"/>
        <v>0.13184931506849318</v>
      </c>
    </row>
    <row r="4620" spans="1:5" x14ac:dyDescent="0.25">
      <c r="A4620" s="7">
        <v>12118</v>
      </c>
      <c r="B4620">
        <v>5.84</v>
      </c>
      <c r="E4620" s="1">
        <f t="shared" si="136"/>
        <v>4.4722719141323752E-2</v>
      </c>
    </row>
    <row r="4621" spans="1:5" x14ac:dyDescent="0.25">
      <c r="A4621" s="7">
        <v>12111</v>
      </c>
      <c r="B4621">
        <v>5.59</v>
      </c>
      <c r="E4621" s="1">
        <f t="shared" si="136"/>
        <v>-9.6930533117932205E-2</v>
      </c>
    </row>
    <row r="4622" spans="1:5" x14ac:dyDescent="0.25">
      <c r="A4622" s="7">
        <v>12104</v>
      </c>
      <c r="B4622">
        <v>6.19</v>
      </c>
      <c r="E4622" s="1">
        <f t="shared" si="136"/>
        <v>-7.1964017991004381E-2</v>
      </c>
    </row>
    <row r="4623" spans="1:5" x14ac:dyDescent="0.25">
      <c r="A4623" s="7">
        <v>12097</v>
      </c>
      <c r="B4623">
        <v>6.67</v>
      </c>
      <c r="E4623" s="1">
        <f t="shared" si="136"/>
        <v>3.4108527131782918E-2</v>
      </c>
    </row>
    <row r="4624" spans="1:5" x14ac:dyDescent="0.25">
      <c r="A4624" s="7">
        <v>12090</v>
      </c>
      <c r="B4624">
        <v>6.45</v>
      </c>
      <c r="E4624" s="1">
        <f t="shared" si="136"/>
        <v>-7.3275862068965525E-2</v>
      </c>
    </row>
    <row r="4625" spans="1:5" x14ac:dyDescent="0.25">
      <c r="A4625" s="7">
        <v>12083</v>
      </c>
      <c r="B4625">
        <v>6.96</v>
      </c>
      <c r="E4625" s="1">
        <f t="shared" si="136"/>
        <v>-1.9718309859154903E-2</v>
      </c>
    </row>
    <row r="4626" spans="1:5" x14ac:dyDescent="0.25">
      <c r="A4626" s="7">
        <v>12076</v>
      </c>
      <c r="B4626">
        <v>7.1</v>
      </c>
      <c r="E4626" s="1">
        <f t="shared" si="136"/>
        <v>-1.7980636237897807E-2</v>
      </c>
    </row>
    <row r="4627" spans="1:5" x14ac:dyDescent="0.25">
      <c r="A4627" s="7">
        <v>12069</v>
      </c>
      <c r="B4627">
        <v>7.23</v>
      </c>
      <c r="E4627" s="1">
        <f t="shared" si="136"/>
        <v>0</v>
      </c>
    </row>
    <row r="4628" spans="1:5" x14ac:dyDescent="0.25">
      <c r="A4628" s="7">
        <v>12062</v>
      </c>
      <c r="B4628">
        <v>7.23</v>
      </c>
      <c r="E4628" s="1">
        <f t="shared" si="136"/>
        <v>4.9346879535558941E-2</v>
      </c>
    </row>
    <row r="4629" spans="1:5" x14ac:dyDescent="0.25">
      <c r="A4629" s="7">
        <v>12055</v>
      </c>
      <c r="B4629">
        <v>6.89</v>
      </c>
      <c r="E4629" s="1">
        <f t="shared" si="136"/>
        <v>3.6090225563909728E-2</v>
      </c>
    </row>
    <row r="4630" spans="1:5" x14ac:dyDescent="0.25">
      <c r="A4630" s="7">
        <v>12048</v>
      </c>
      <c r="B4630">
        <v>6.65</v>
      </c>
      <c r="E4630" s="1">
        <f t="shared" si="136"/>
        <v>-4.8640915593705314E-2</v>
      </c>
    </row>
    <row r="4631" spans="1:5" x14ac:dyDescent="0.25">
      <c r="A4631" s="7">
        <v>12041</v>
      </c>
      <c r="B4631">
        <v>6.99</v>
      </c>
      <c r="E4631" s="1">
        <f t="shared" si="136"/>
        <v>-5.6899004267425557E-3</v>
      </c>
    </row>
    <row r="4632" spans="1:5" x14ac:dyDescent="0.25">
      <c r="A4632" s="7">
        <v>12034</v>
      </c>
      <c r="B4632">
        <v>7.03</v>
      </c>
      <c r="E4632" s="1">
        <f t="shared" si="136"/>
        <v>8.8235294117647189E-2</v>
      </c>
    </row>
    <row r="4633" spans="1:5" x14ac:dyDescent="0.25">
      <c r="A4633" s="7">
        <v>12027</v>
      </c>
      <c r="B4633">
        <v>6.46</v>
      </c>
      <c r="E4633" s="1">
        <f t="shared" si="136"/>
        <v>-5.1395007342143861E-2</v>
      </c>
    </row>
    <row r="4634" spans="1:5" x14ac:dyDescent="0.25">
      <c r="A4634" s="7">
        <v>12020</v>
      </c>
      <c r="B4634">
        <v>6.81</v>
      </c>
      <c r="E4634" s="1">
        <f t="shared" si="136"/>
        <v>-5.9392265193370264E-2</v>
      </c>
    </row>
    <row r="4635" spans="1:5" x14ac:dyDescent="0.25">
      <c r="A4635" s="7">
        <v>12013</v>
      </c>
      <c r="B4635">
        <v>7.24</v>
      </c>
      <c r="E4635" s="1">
        <f t="shared" si="136"/>
        <v>-5.729166666666663E-2</v>
      </c>
    </row>
    <row r="4636" spans="1:5" x14ac:dyDescent="0.25">
      <c r="A4636" s="7">
        <v>12006</v>
      </c>
      <c r="B4636">
        <v>7.68</v>
      </c>
      <c r="E4636" s="1">
        <f t="shared" si="136"/>
        <v>0.1002865329512892</v>
      </c>
    </row>
    <row r="4637" spans="1:5" x14ac:dyDescent="0.25">
      <c r="A4637" s="7">
        <v>11999</v>
      </c>
      <c r="B4637">
        <v>6.98</v>
      </c>
      <c r="E4637" s="1">
        <f t="shared" si="136"/>
        <v>-2.8571428571427804E-3</v>
      </c>
    </row>
    <row r="4638" spans="1:5" x14ac:dyDescent="0.25">
      <c r="A4638" s="7">
        <v>11992</v>
      </c>
      <c r="B4638">
        <v>7</v>
      </c>
      <c r="E4638" s="1">
        <f t="shared" si="136"/>
        <v>3.0927835051546282E-2</v>
      </c>
    </row>
    <row r="4639" spans="1:5" x14ac:dyDescent="0.25">
      <c r="A4639" s="7">
        <v>11985</v>
      </c>
      <c r="B4639">
        <v>6.79</v>
      </c>
      <c r="E4639" s="1">
        <f t="shared" si="136"/>
        <v>-5.6944444444444464E-2</v>
      </c>
    </row>
    <row r="4640" spans="1:5" x14ac:dyDescent="0.25">
      <c r="A4640" s="7">
        <v>11978</v>
      </c>
      <c r="B4640">
        <v>7.2</v>
      </c>
      <c r="E4640" s="1">
        <f t="shared" si="136"/>
        <v>6.3515509601181686E-2</v>
      </c>
    </row>
    <row r="4641" spans="1:5" x14ac:dyDescent="0.25">
      <c r="A4641" s="7">
        <v>11971</v>
      </c>
      <c r="B4641">
        <v>6.77</v>
      </c>
      <c r="E4641" s="1">
        <f t="shared" si="136"/>
        <v>-0.16932515337423326</v>
      </c>
    </row>
    <row r="4642" spans="1:5" x14ac:dyDescent="0.25">
      <c r="A4642" s="7">
        <v>11964</v>
      </c>
      <c r="B4642">
        <v>8.15</v>
      </c>
      <c r="E4642" s="1">
        <f t="shared" si="136"/>
        <v>-4.3427230046948262E-2</v>
      </c>
    </row>
    <row r="4643" spans="1:5" x14ac:dyDescent="0.25">
      <c r="A4643" s="7">
        <v>11957</v>
      </c>
      <c r="B4643">
        <v>8.52</v>
      </c>
      <c r="E4643" s="1">
        <f t="shared" si="136"/>
        <v>0.1359999999999999</v>
      </c>
    </row>
    <row r="4644" spans="1:5" x14ac:dyDescent="0.25">
      <c r="A4644" s="7">
        <v>11950</v>
      </c>
      <c r="B4644">
        <v>7.5</v>
      </c>
      <c r="E4644" s="1">
        <f t="shared" si="136"/>
        <v>-0.14578587699316625</v>
      </c>
    </row>
    <row r="4645" spans="1:5" x14ac:dyDescent="0.25">
      <c r="A4645" s="7">
        <v>11943</v>
      </c>
      <c r="B4645">
        <v>8.7799999999999994</v>
      </c>
      <c r="E4645" s="1">
        <f t="shared" si="136"/>
        <v>-3.0905077262693315E-2</v>
      </c>
    </row>
    <row r="4646" spans="1:5" x14ac:dyDescent="0.25">
      <c r="A4646" s="7">
        <v>11936</v>
      </c>
      <c r="B4646">
        <v>9.06</v>
      </c>
      <c r="E4646" s="1">
        <f t="shared" si="136"/>
        <v>5.7176196032672211E-2</v>
      </c>
    </row>
    <row r="4647" spans="1:5" x14ac:dyDescent="0.25">
      <c r="A4647" s="7">
        <v>11929</v>
      </c>
      <c r="B4647">
        <v>8.57</v>
      </c>
      <c r="E4647" s="1">
        <f t="shared" si="136"/>
        <v>0.13359788359788372</v>
      </c>
    </row>
    <row r="4648" spans="1:5" x14ac:dyDescent="0.25">
      <c r="A4648" s="7">
        <v>11922</v>
      </c>
      <c r="B4648">
        <v>7.56</v>
      </c>
      <c r="E4648" s="1">
        <f t="shared" si="136"/>
        <v>8.9337175792506995E-2</v>
      </c>
    </row>
    <row r="4649" spans="1:5" x14ac:dyDescent="0.25">
      <c r="A4649" s="7">
        <v>11915</v>
      </c>
      <c r="B4649">
        <v>6.94</v>
      </c>
      <c r="E4649" s="1">
        <f t="shared" si="136"/>
        <v>-3.878116343490301E-2</v>
      </c>
    </row>
    <row r="4650" spans="1:5" x14ac:dyDescent="0.25">
      <c r="A4650" s="7">
        <v>11908</v>
      </c>
      <c r="B4650">
        <v>7.22</v>
      </c>
      <c r="E4650" s="1">
        <f t="shared" si="136"/>
        <v>0.18360655737704912</v>
      </c>
    </row>
    <row r="4651" spans="1:5" x14ac:dyDescent="0.25">
      <c r="A4651" s="7">
        <v>11901</v>
      </c>
      <c r="B4651">
        <v>6.1</v>
      </c>
      <c r="E4651" s="1">
        <f t="shared" si="136"/>
        <v>0.17082533589251425</v>
      </c>
    </row>
    <row r="4652" spans="1:5" x14ac:dyDescent="0.25">
      <c r="A4652" s="7">
        <v>11894</v>
      </c>
      <c r="B4652">
        <v>5.21</v>
      </c>
      <c r="E4652" s="1">
        <f t="shared" si="136"/>
        <v>5.4655870445344146E-2</v>
      </c>
    </row>
    <row r="4653" spans="1:5" x14ac:dyDescent="0.25">
      <c r="A4653" s="7">
        <v>11887</v>
      </c>
      <c r="B4653">
        <v>4.9400000000000004</v>
      </c>
      <c r="E4653" s="1">
        <f t="shared" si="136"/>
        <v>0.10762331838565031</v>
      </c>
    </row>
    <row r="4654" spans="1:5" x14ac:dyDescent="0.25">
      <c r="A4654" s="7">
        <v>11880</v>
      </c>
      <c r="B4654">
        <v>4.46</v>
      </c>
      <c r="E4654" s="1">
        <f t="shared" si="136"/>
        <v>-3.0434782608695587E-2</v>
      </c>
    </row>
    <row r="4655" spans="1:5" x14ac:dyDescent="0.25">
      <c r="A4655" s="7">
        <v>11873</v>
      </c>
      <c r="B4655">
        <v>4.5999999999999996</v>
      </c>
      <c r="E4655" s="1">
        <f t="shared" si="136"/>
        <v>2.1786492374726851E-3</v>
      </c>
    </row>
    <row r="4656" spans="1:5" x14ac:dyDescent="0.25">
      <c r="A4656" s="7">
        <v>11866</v>
      </c>
      <c r="B4656">
        <v>4.59</v>
      </c>
      <c r="E4656" s="1">
        <f t="shared" si="136"/>
        <v>-5.3608247422680333E-2</v>
      </c>
    </row>
    <row r="4657" spans="1:5" x14ac:dyDescent="0.25">
      <c r="A4657" s="7">
        <v>11859</v>
      </c>
      <c r="B4657">
        <v>4.8499999999999996</v>
      </c>
      <c r="E4657" s="1">
        <f t="shared" si="136"/>
        <v>-4.1067761806982128E-3</v>
      </c>
    </row>
    <row r="4658" spans="1:5" x14ac:dyDescent="0.25">
      <c r="A4658" s="7">
        <v>11852</v>
      </c>
      <c r="B4658">
        <v>4.87</v>
      </c>
      <c r="E4658" s="1">
        <f t="shared" si="136"/>
        <v>-6.7049808429118674E-2</v>
      </c>
    </row>
    <row r="4659" spans="1:5" x14ac:dyDescent="0.25">
      <c r="A4659" s="7">
        <v>11845</v>
      </c>
      <c r="B4659">
        <v>5.22</v>
      </c>
      <c r="E4659" s="1">
        <f t="shared" si="136"/>
        <v>7.6288659793814384E-2</v>
      </c>
    </row>
    <row r="4660" spans="1:5" x14ac:dyDescent="0.25">
      <c r="A4660" s="7">
        <v>11838</v>
      </c>
      <c r="B4660">
        <v>4.8499999999999996</v>
      </c>
      <c r="E4660" s="1">
        <f t="shared" si="136"/>
        <v>-0.11334552102376605</v>
      </c>
    </row>
    <row r="4661" spans="1:5" x14ac:dyDescent="0.25">
      <c r="A4661" s="7">
        <v>11831</v>
      </c>
      <c r="B4661">
        <v>5.47</v>
      </c>
      <c r="E4661" s="1">
        <f t="shared" si="136"/>
        <v>-5.4545454545454897E-3</v>
      </c>
    </row>
    <row r="4662" spans="1:5" x14ac:dyDescent="0.25">
      <c r="A4662" s="7">
        <v>11824</v>
      </c>
      <c r="B4662">
        <v>5.5</v>
      </c>
      <c r="E4662" s="1">
        <f t="shared" si="136"/>
        <v>-8.333333333333337E-2</v>
      </c>
    </row>
    <row r="4663" spans="1:5" x14ac:dyDescent="0.25">
      <c r="A4663" s="7">
        <v>11817</v>
      </c>
      <c r="B4663">
        <v>6</v>
      </c>
      <c r="E4663" s="1">
        <f t="shared" si="136"/>
        <v>2.9159519725557415E-2</v>
      </c>
    </row>
    <row r="4664" spans="1:5" x14ac:dyDescent="0.25">
      <c r="A4664" s="7">
        <v>11810</v>
      </c>
      <c r="B4664">
        <v>5.83</v>
      </c>
      <c r="E4664" s="1">
        <f t="shared" si="136"/>
        <v>-2.9950083194675514E-2</v>
      </c>
    </row>
    <row r="4665" spans="1:5" x14ac:dyDescent="0.25">
      <c r="A4665" s="7">
        <v>11803</v>
      </c>
      <c r="B4665">
        <v>6.01</v>
      </c>
      <c r="E4665" s="1">
        <f t="shared" si="136"/>
        <v>-5.0552922590837324E-2</v>
      </c>
    </row>
    <row r="4666" spans="1:5" x14ac:dyDescent="0.25">
      <c r="A4666" s="7">
        <v>11796</v>
      </c>
      <c r="B4666">
        <v>6.33</v>
      </c>
      <c r="E4666" s="1">
        <f t="shared" si="136"/>
        <v>3.1695721077655836E-3</v>
      </c>
    </row>
    <row r="4667" spans="1:5" x14ac:dyDescent="0.25">
      <c r="A4667" s="7">
        <v>11789</v>
      </c>
      <c r="B4667">
        <v>6.31</v>
      </c>
      <c r="E4667" s="1">
        <f t="shared" si="136"/>
        <v>-0.11126760563380278</v>
      </c>
    </row>
    <row r="4668" spans="1:5" x14ac:dyDescent="0.25">
      <c r="A4668" s="7">
        <v>11782</v>
      </c>
      <c r="B4668">
        <v>7.1</v>
      </c>
      <c r="E4668" s="1">
        <f t="shared" si="136"/>
        <v>-6.8241469816272993E-2</v>
      </c>
    </row>
    <row r="4669" spans="1:5" x14ac:dyDescent="0.25">
      <c r="A4669" s="7">
        <v>11775</v>
      </c>
      <c r="B4669">
        <v>7.62</v>
      </c>
      <c r="E4669" s="1">
        <f t="shared" si="136"/>
        <v>-4.2713567839195998E-2</v>
      </c>
    </row>
    <row r="4670" spans="1:5" x14ac:dyDescent="0.25">
      <c r="A4670" s="7">
        <v>11768</v>
      </c>
      <c r="B4670">
        <v>7.96</v>
      </c>
      <c r="E4670" s="1">
        <f t="shared" si="136"/>
        <v>-7.441860465116279E-2</v>
      </c>
    </row>
    <row r="4671" spans="1:5" x14ac:dyDescent="0.25">
      <c r="A4671" s="7">
        <v>11761</v>
      </c>
      <c r="B4671">
        <v>8.6</v>
      </c>
      <c r="E4671" s="1">
        <f t="shared" si="136"/>
        <v>-4.2316258351893232E-2</v>
      </c>
    </row>
    <row r="4672" spans="1:5" x14ac:dyDescent="0.25">
      <c r="A4672" s="7">
        <v>11754</v>
      </c>
      <c r="B4672">
        <v>8.98</v>
      </c>
      <c r="E4672" s="1">
        <f t="shared" si="136"/>
        <v>7.5449101796407181E-2</v>
      </c>
    </row>
    <row r="4673" spans="1:5" x14ac:dyDescent="0.25">
      <c r="A4673" s="7">
        <v>11747</v>
      </c>
      <c r="B4673">
        <v>8.35</v>
      </c>
      <c r="E4673" s="1">
        <f t="shared" si="136"/>
        <v>-1.9953051643192499E-2</v>
      </c>
    </row>
    <row r="4674" spans="1:5" x14ac:dyDescent="0.25">
      <c r="A4674" s="7">
        <v>11740</v>
      </c>
      <c r="B4674">
        <v>8.52</v>
      </c>
      <c r="E4674" s="1">
        <f t="shared" si="136"/>
        <v>-3.1818181818181968E-2</v>
      </c>
    </row>
    <row r="4675" spans="1:5" x14ac:dyDescent="0.25">
      <c r="A4675" s="7">
        <v>11733</v>
      </c>
      <c r="B4675">
        <v>8.8000000000000007</v>
      </c>
      <c r="E4675" s="1">
        <f t="shared" ref="E4675:E4738" si="137">B4675/B4676-1</f>
        <v>0.13989637305699487</v>
      </c>
    </row>
    <row r="4676" spans="1:5" x14ac:dyDescent="0.25">
      <c r="A4676" s="7">
        <v>11726</v>
      </c>
      <c r="B4676">
        <v>7.72</v>
      </c>
      <c r="E4676" s="1">
        <f t="shared" si="137"/>
        <v>-2.1546261089987362E-2</v>
      </c>
    </row>
    <row r="4677" spans="1:5" x14ac:dyDescent="0.25">
      <c r="A4677" s="7">
        <v>11719</v>
      </c>
      <c r="B4677">
        <v>7.89</v>
      </c>
      <c r="E4677" s="1">
        <f t="shared" si="137"/>
        <v>-3.3088235294117752E-2</v>
      </c>
    </row>
    <row r="4678" spans="1:5" x14ac:dyDescent="0.25">
      <c r="A4678" s="7">
        <v>11712</v>
      </c>
      <c r="B4678">
        <v>8.16</v>
      </c>
      <c r="E4678" s="1">
        <f t="shared" si="137"/>
        <v>-6.4220183486238591E-2</v>
      </c>
    </row>
    <row r="4679" spans="1:5" x14ac:dyDescent="0.25">
      <c r="A4679" s="7">
        <v>11705</v>
      </c>
      <c r="B4679">
        <v>8.7200000000000006</v>
      </c>
      <c r="E4679" s="1">
        <f t="shared" si="137"/>
        <v>3.8095238095238182E-2</v>
      </c>
    </row>
    <row r="4680" spans="1:5" x14ac:dyDescent="0.25">
      <c r="A4680" s="7">
        <v>11698</v>
      </c>
      <c r="B4680">
        <v>8.4</v>
      </c>
      <c r="E4680" s="1">
        <f t="shared" si="137"/>
        <v>7.4168797953964249E-2</v>
      </c>
    </row>
    <row r="4681" spans="1:5" x14ac:dyDescent="0.25">
      <c r="A4681" s="7">
        <v>11691</v>
      </c>
      <c r="B4681">
        <v>7.82</v>
      </c>
      <c r="E4681" s="1">
        <f t="shared" si="137"/>
        <v>-1.7587939698492372E-2</v>
      </c>
    </row>
    <row r="4682" spans="1:5" x14ac:dyDescent="0.25">
      <c r="A4682" s="7">
        <v>11684</v>
      </c>
      <c r="B4682">
        <v>7.96</v>
      </c>
      <c r="E4682" s="1">
        <f t="shared" si="137"/>
        <v>-5.2380952380952417E-2</v>
      </c>
    </row>
    <row r="4683" spans="1:5" x14ac:dyDescent="0.25">
      <c r="A4683" s="7">
        <v>11677</v>
      </c>
      <c r="B4683">
        <v>8.4</v>
      </c>
      <c r="E4683" s="1">
        <f t="shared" si="137"/>
        <v>2.4390243902439046E-2</v>
      </c>
    </row>
    <row r="4684" spans="1:5" x14ac:dyDescent="0.25">
      <c r="A4684" s="7">
        <v>11670</v>
      </c>
      <c r="B4684">
        <v>8.1999999999999993</v>
      </c>
      <c r="E4684" s="1">
        <f t="shared" si="137"/>
        <v>-0.12111468381564849</v>
      </c>
    </row>
    <row r="4685" spans="1:5" x14ac:dyDescent="0.25">
      <c r="A4685" s="7">
        <v>11663</v>
      </c>
      <c r="B4685">
        <v>9.33</v>
      </c>
      <c r="E4685" s="1">
        <f t="shared" si="137"/>
        <v>1.7448200654307522E-2</v>
      </c>
    </row>
    <row r="4686" spans="1:5" x14ac:dyDescent="0.25">
      <c r="A4686" s="7">
        <v>11656</v>
      </c>
      <c r="B4686">
        <v>9.17</v>
      </c>
      <c r="E4686" s="1">
        <f t="shared" si="137"/>
        <v>-6.1412487205731781E-2</v>
      </c>
    </row>
    <row r="4687" spans="1:5" x14ac:dyDescent="0.25">
      <c r="A4687" s="7">
        <v>11649</v>
      </c>
      <c r="B4687">
        <v>9.77</v>
      </c>
      <c r="E4687" s="1">
        <f t="shared" si="137"/>
        <v>-7.8301886792452868E-2</v>
      </c>
    </row>
    <row r="4688" spans="1:5" x14ac:dyDescent="0.25">
      <c r="A4688" s="7">
        <v>11642</v>
      </c>
      <c r="B4688">
        <v>10.6</v>
      </c>
      <c r="E4688" s="1">
        <f t="shared" si="137"/>
        <v>-6.7722075637642876E-2</v>
      </c>
    </row>
    <row r="4689" spans="1:5" x14ac:dyDescent="0.25">
      <c r="A4689" s="7">
        <v>11635</v>
      </c>
      <c r="B4689">
        <v>11.37</v>
      </c>
      <c r="E4689" s="1">
        <f t="shared" si="137"/>
        <v>7.9772079772079785E-2</v>
      </c>
    </row>
    <row r="4690" spans="1:5" x14ac:dyDescent="0.25">
      <c r="A4690" s="7">
        <v>11628</v>
      </c>
      <c r="B4690">
        <v>10.53</v>
      </c>
      <c r="E4690" s="1">
        <f t="shared" si="137"/>
        <v>-3.7477148080438782E-2</v>
      </c>
    </row>
    <row r="4691" spans="1:5" x14ac:dyDescent="0.25">
      <c r="A4691" s="7">
        <v>11621</v>
      </c>
      <c r="B4691">
        <v>10.94</v>
      </c>
      <c r="E4691" s="1">
        <f t="shared" si="137"/>
        <v>5.3949903660886145E-2</v>
      </c>
    </row>
    <row r="4692" spans="1:5" x14ac:dyDescent="0.25">
      <c r="A4692" s="7">
        <v>11614</v>
      </c>
      <c r="B4692">
        <v>10.38</v>
      </c>
      <c r="E4692" s="1">
        <f t="shared" si="137"/>
        <v>-2.4436090225563922E-2</v>
      </c>
    </row>
    <row r="4693" spans="1:5" x14ac:dyDescent="0.25">
      <c r="A4693" s="7">
        <v>11607</v>
      </c>
      <c r="B4693">
        <v>10.64</v>
      </c>
      <c r="E4693" s="1">
        <f t="shared" si="137"/>
        <v>0.1355389541088583</v>
      </c>
    </row>
    <row r="4694" spans="1:5" x14ac:dyDescent="0.25">
      <c r="A4694" s="7">
        <v>11600</v>
      </c>
      <c r="B4694">
        <v>9.3699999999999992</v>
      </c>
      <c r="E4694" s="1">
        <f t="shared" si="137"/>
        <v>-0.12674743709226477</v>
      </c>
    </row>
    <row r="4695" spans="1:5" x14ac:dyDescent="0.25">
      <c r="A4695" s="7">
        <v>11593</v>
      </c>
      <c r="B4695">
        <v>10.73</v>
      </c>
      <c r="E4695" s="1">
        <f t="shared" si="137"/>
        <v>-3.0713640469738013E-2</v>
      </c>
    </row>
    <row r="4696" spans="1:5" x14ac:dyDescent="0.25">
      <c r="A4696" s="7">
        <v>11586</v>
      </c>
      <c r="B4696">
        <v>11.07</v>
      </c>
      <c r="E4696" s="1">
        <f t="shared" si="137"/>
        <v>-0.10509296685529501</v>
      </c>
    </row>
    <row r="4697" spans="1:5" x14ac:dyDescent="0.25">
      <c r="A4697" s="7">
        <v>11579</v>
      </c>
      <c r="B4697">
        <v>12.37</v>
      </c>
      <c r="E4697" s="1">
        <f t="shared" si="137"/>
        <v>-6.9224981188863777E-2</v>
      </c>
    </row>
    <row r="4698" spans="1:5" x14ac:dyDescent="0.25">
      <c r="A4698" s="7">
        <v>11572</v>
      </c>
      <c r="B4698">
        <v>13.29</v>
      </c>
      <c r="E4698" s="1">
        <f t="shared" si="137"/>
        <v>-5.7446808510638325E-2</v>
      </c>
    </row>
    <row r="4699" spans="1:5" x14ac:dyDescent="0.25">
      <c r="A4699" s="7">
        <v>11565</v>
      </c>
      <c r="B4699">
        <v>14.1</v>
      </c>
      <c r="E4699" s="1">
        <f t="shared" si="137"/>
        <v>2.0999275887038316E-2</v>
      </c>
    </row>
    <row r="4700" spans="1:5" x14ac:dyDescent="0.25">
      <c r="A4700" s="7">
        <v>11558</v>
      </c>
      <c r="B4700">
        <v>13.81</v>
      </c>
      <c r="E4700" s="1">
        <f t="shared" si="137"/>
        <v>-4.2966042966042894E-2</v>
      </c>
    </row>
    <row r="4701" spans="1:5" x14ac:dyDescent="0.25">
      <c r="A4701" s="7">
        <v>11551</v>
      </c>
      <c r="B4701">
        <v>14.43</v>
      </c>
      <c r="E4701" s="1">
        <f t="shared" si="137"/>
        <v>6.1810154525386407E-2</v>
      </c>
    </row>
    <row r="4702" spans="1:5" x14ac:dyDescent="0.25">
      <c r="A4702" s="7">
        <v>11544</v>
      </c>
      <c r="B4702">
        <v>13.59</v>
      </c>
      <c r="E4702" s="1">
        <f t="shared" si="137"/>
        <v>-1.8063583815028927E-2</v>
      </c>
    </row>
    <row r="4703" spans="1:5" x14ac:dyDescent="0.25">
      <c r="A4703" s="7">
        <v>11537</v>
      </c>
      <c r="B4703">
        <v>13.84</v>
      </c>
      <c r="E4703" s="1">
        <f t="shared" si="137"/>
        <v>-5.7471264367816577E-3</v>
      </c>
    </row>
    <row r="4704" spans="1:5" x14ac:dyDescent="0.25">
      <c r="A4704" s="7">
        <v>11530</v>
      </c>
      <c r="B4704">
        <v>13.92</v>
      </c>
      <c r="E4704" s="1">
        <f t="shared" si="137"/>
        <v>-2.4526979677645389E-2</v>
      </c>
    </row>
    <row r="4705" spans="1:5" x14ac:dyDescent="0.25">
      <c r="A4705" s="7">
        <v>11523</v>
      </c>
      <c r="B4705">
        <v>14.27</v>
      </c>
      <c r="E4705" s="1">
        <f t="shared" si="137"/>
        <v>-6.9589422407794199E-3</v>
      </c>
    </row>
    <row r="4706" spans="1:5" x14ac:dyDescent="0.25">
      <c r="A4706" s="7">
        <v>11516</v>
      </c>
      <c r="B4706">
        <v>14.37</v>
      </c>
      <c r="E4706" s="1">
        <f t="shared" si="137"/>
        <v>-5.832241153342077E-2</v>
      </c>
    </row>
    <row r="4707" spans="1:5" x14ac:dyDescent="0.25">
      <c r="A4707" s="7">
        <v>11509</v>
      </c>
      <c r="B4707">
        <v>15.26</v>
      </c>
      <c r="E4707" s="1">
        <f t="shared" si="137"/>
        <v>-1.5483870967741953E-2</v>
      </c>
    </row>
    <row r="4708" spans="1:5" x14ac:dyDescent="0.25">
      <c r="A4708" s="7">
        <v>11502</v>
      </c>
      <c r="B4708">
        <v>15.5</v>
      </c>
      <c r="E4708" s="1">
        <f t="shared" si="137"/>
        <v>0.10556348074179756</v>
      </c>
    </row>
    <row r="4709" spans="1:5" x14ac:dyDescent="0.25">
      <c r="A4709" s="7">
        <v>11495</v>
      </c>
      <c r="B4709">
        <v>14.02</v>
      </c>
      <c r="E4709" s="1">
        <f t="shared" si="137"/>
        <v>2.1121631463947521E-2</v>
      </c>
    </row>
    <row r="4710" spans="1:5" x14ac:dyDescent="0.25">
      <c r="A4710" s="7">
        <v>11488</v>
      </c>
      <c r="B4710">
        <v>13.73</v>
      </c>
      <c r="E4710" s="1">
        <f t="shared" si="137"/>
        <v>5.1301684532925051E-2</v>
      </c>
    </row>
    <row r="4711" spans="1:5" x14ac:dyDescent="0.25">
      <c r="A4711" s="7">
        <v>11481</v>
      </c>
      <c r="B4711">
        <v>13.06</v>
      </c>
      <c r="E4711" s="1">
        <f t="shared" si="137"/>
        <v>3.0721966205837781E-3</v>
      </c>
    </row>
    <row r="4712" spans="1:5" x14ac:dyDescent="0.25">
      <c r="A4712" s="7">
        <v>11474</v>
      </c>
      <c r="B4712">
        <v>13.02</v>
      </c>
      <c r="E4712" s="1">
        <f t="shared" si="137"/>
        <v>-5.9248554913294837E-2</v>
      </c>
    </row>
    <row r="4713" spans="1:5" x14ac:dyDescent="0.25">
      <c r="A4713" s="7">
        <v>11467</v>
      </c>
      <c r="B4713">
        <v>13.84</v>
      </c>
      <c r="E4713" s="1">
        <f t="shared" si="137"/>
        <v>-3.4193998604326592E-2</v>
      </c>
    </row>
    <row r="4714" spans="1:5" x14ac:dyDescent="0.25">
      <c r="A4714" s="7">
        <v>11460</v>
      </c>
      <c r="B4714">
        <v>14.33</v>
      </c>
      <c r="E4714" s="1">
        <f t="shared" si="137"/>
        <v>-5.7856673241288625E-2</v>
      </c>
    </row>
    <row r="4715" spans="1:5" x14ac:dyDescent="0.25">
      <c r="A4715" s="7">
        <v>11453</v>
      </c>
      <c r="B4715">
        <v>15.21</v>
      </c>
      <c r="E4715" s="1">
        <f t="shared" si="137"/>
        <v>2.6315789473684292E-2</v>
      </c>
    </row>
    <row r="4716" spans="1:5" x14ac:dyDescent="0.25">
      <c r="A4716" s="7">
        <v>11446</v>
      </c>
      <c r="B4716">
        <v>14.82</v>
      </c>
      <c r="E4716" s="1">
        <f t="shared" si="137"/>
        <v>-8.6956521739129933E-3</v>
      </c>
    </row>
    <row r="4717" spans="1:5" x14ac:dyDescent="0.25">
      <c r="A4717" s="7">
        <v>11439</v>
      </c>
      <c r="B4717">
        <v>14.95</v>
      </c>
      <c r="E4717" s="1">
        <f t="shared" si="137"/>
        <v>-5.9156702328508559E-2</v>
      </c>
    </row>
    <row r="4718" spans="1:5" x14ac:dyDescent="0.25">
      <c r="A4718" s="7">
        <v>11432</v>
      </c>
      <c r="B4718">
        <v>15.89</v>
      </c>
      <c r="E4718" s="1">
        <f t="shared" si="137"/>
        <v>-3.4629404617253945E-2</v>
      </c>
    </row>
    <row r="4719" spans="1:5" x14ac:dyDescent="0.25">
      <c r="A4719" s="7">
        <v>11425</v>
      </c>
      <c r="B4719">
        <v>16.46</v>
      </c>
      <c r="E4719" s="1">
        <f t="shared" si="137"/>
        <v>-1.2597480503899305E-2</v>
      </c>
    </row>
    <row r="4720" spans="1:5" x14ac:dyDescent="0.25">
      <c r="A4720" s="7">
        <v>11418</v>
      </c>
      <c r="B4720">
        <v>16.670000000000002</v>
      </c>
      <c r="E4720" s="1">
        <f t="shared" si="137"/>
        <v>-1.0095011876484428E-2</v>
      </c>
    </row>
    <row r="4721" spans="1:5" x14ac:dyDescent="0.25">
      <c r="A4721" s="7">
        <v>11411</v>
      </c>
      <c r="B4721">
        <v>16.84</v>
      </c>
      <c r="E4721" s="1">
        <f t="shared" si="137"/>
        <v>-5.8692006707657951E-2</v>
      </c>
    </row>
    <row r="4722" spans="1:5" x14ac:dyDescent="0.25">
      <c r="A4722" s="7">
        <v>11404</v>
      </c>
      <c r="B4722">
        <v>17.89</v>
      </c>
      <c r="E4722" s="1">
        <f t="shared" si="137"/>
        <v>2.2870211549457009E-2</v>
      </c>
    </row>
    <row r="4723" spans="1:5" x14ac:dyDescent="0.25">
      <c r="A4723" s="7">
        <v>11397</v>
      </c>
      <c r="B4723">
        <v>17.489999999999998</v>
      </c>
      <c r="E4723" s="1">
        <f t="shared" si="137"/>
        <v>-8.5034013605443937E-3</v>
      </c>
    </row>
    <row r="4724" spans="1:5" x14ac:dyDescent="0.25">
      <c r="A4724" s="7">
        <v>11390</v>
      </c>
      <c r="B4724">
        <v>17.64</v>
      </c>
      <c r="E4724" s="1">
        <f t="shared" si="137"/>
        <v>-1.6174010039040621E-2</v>
      </c>
    </row>
    <row r="4725" spans="1:5" x14ac:dyDescent="0.25">
      <c r="A4725" s="7">
        <v>11383</v>
      </c>
      <c r="B4725">
        <v>17.93</v>
      </c>
      <c r="E4725" s="1">
        <f t="shared" si="137"/>
        <v>0</v>
      </c>
    </row>
    <row r="4726" spans="1:5" x14ac:dyDescent="0.25">
      <c r="A4726" s="7">
        <v>11376</v>
      </c>
      <c r="B4726">
        <v>17.93</v>
      </c>
      <c r="E4726" s="1">
        <f t="shared" si="137"/>
        <v>4.4871794871794934E-2</v>
      </c>
    </row>
    <row r="4727" spans="1:5" x14ac:dyDescent="0.25">
      <c r="A4727" s="7">
        <v>11369</v>
      </c>
      <c r="B4727">
        <v>17.16</v>
      </c>
      <c r="E4727" s="1">
        <f t="shared" si="137"/>
        <v>3.937007874015741E-2</v>
      </c>
    </row>
    <row r="4728" spans="1:5" x14ac:dyDescent="0.25">
      <c r="A4728" s="7">
        <v>11362</v>
      </c>
      <c r="B4728">
        <v>16.510000000000002</v>
      </c>
      <c r="E4728" s="1">
        <f t="shared" si="137"/>
        <v>2.6103169670602888E-2</v>
      </c>
    </row>
    <row r="4729" spans="1:5" x14ac:dyDescent="0.25">
      <c r="A4729" s="7">
        <v>11355</v>
      </c>
      <c r="B4729">
        <v>16.09</v>
      </c>
      <c r="E4729" s="1">
        <f t="shared" si="137"/>
        <v>-1.1063306699446773E-2</v>
      </c>
    </row>
    <row r="4730" spans="1:5" x14ac:dyDescent="0.25">
      <c r="A4730" s="7">
        <v>11348</v>
      </c>
      <c r="B4730">
        <v>16.27</v>
      </c>
      <c r="E4730" s="1">
        <f t="shared" si="137"/>
        <v>4.5629820051413805E-2</v>
      </c>
    </row>
    <row r="4731" spans="1:5" x14ac:dyDescent="0.25">
      <c r="A4731" s="7">
        <v>11341</v>
      </c>
      <c r="B4731">
        <v>15.56</v>
      </c>
      <c r="E4731" s="1">
        <f t="shared" si="137"/>
        <v>-3.7128712871287162E-2</v>
      </c>
    </row>
    <row r="4732" spans="1:5" x14ac:dyDescent="0.25">
      <c r="A4732" s="7">
        <v>11334</v>
      </c>
      <c r="B4732">
        <v>16.16</v>
      </c>
      <c r="E4732" s="1">
        <f t="shared" si="137"/>
        <v>4.9751243781095411E-3</v>
      </c>
    </row>
    <row r="4733" spans="1:5" x14ac:dyDescent="0.25">
      <c r="A4733" s="7">
        <v>11327</v>
      </c>
      <c r="B4733">
        <v>16.079999999999998</v>
      </c>
      <c r="E4733" s="1">
        <f t="shared" si="137"/>
        <v>8.9430894308943021E-2</v>
      </c>
    </row>
    <row r="4734" spans="1:5" x14ac:dyDescent="0.25">
      <c r="A4734" s="7">
        <v>11320</v>
      </c>
      <c r="B4734">
        <v>14.76</v>
      </c>
      <c r="E4734" s="1">
        <f t="shared" si="137"/>
        <v>-4.0935672514619936E-2</v>
      </c>
    </row>
    <row r="4735" spans="1:5" x14ac:dyDescent="0.25">
      <c r="A4735" s="7">
        <v>11313</v>
      </c>
      <c r="B4735">
        <v>15.39</v>
      </c>
      <c r="E4735" s="1">
        <f t="shared" si="137"/>
        <v>2.6000000000000023E-2</v>
      </c>
    </row>
    <row r="4736" spans="1:5" x14ac:dyDescent="0.25">
      <c r="A4736" s="7">
        <v>11306</v>
      </c>
      <c r="B4736">
        <v>15</v>
      </c>
      <c r="E4736" s="1">
        <f t="shared" si="137"/>
        <v>-7.5215782983970358E-2</v>
      </c>
    </row>
    <row r="4737" spans="1:5" x14ac:dyDescent="0.25">
      <c r="A4737" s="7">
        <v>11299</v>
      </c>
      <c r="B4737">
        <v>16.22</v>
      </c>
      <c r="E4737" s="1">
        <f t="shared" si="137"/>
        <v>-2.1122510561255359E-2</v>
      </c>
    </row>
    <row r="4738" spans="1:5" x14ac:dyDescent="0.25">
      <c r="A4738" s="7">
        <v>11292</v>
      </c>
      <c r="B4738">
        <v>16.57</v>
      </c>
      <c r="E4738" s="1">
        <f t="shared" si="137"/>
        <v>-2.52941176470588E-2</v>
      </c>
    </row>
    <row r="4739" spans="1:5" x14ac:dyDescent="0.25">
      <c r="A4739" s="7">
        <v>11285</v>
      </c>
      <c r="B4739">
        <v>17</v>
      </c>
      <c r="E4739" s="1">
        <f t="shared" ref="E4739:E4802" si="138">B4739/B4740-1</f>
        <v>-2.9325513196480912E-3</v>
      </c>
    </row>
    <row r="4740" spans="1:5" x14ac:dyDescent="0.25">
      <c r="A4740" s="7">
        <v>11278</v>
      </c>
      <c r="B4740">
        <v>17.05</v>
      </c>
      <c r="E4740" s="1">
        <f t="shared" si="138"/>
        <v>7.3001887979861513E-2</v>
      </c>
    </row>
    <row r="4741" spans="1:5" x14ac:dyDescent="0.25">
      <c r="A4741" s="7">
        <v>11271</v>
      </c>
      <c r="B4741">
        <v>15.89</v>
      </c>
      <c r="E4741" s="1">
        <f t="shared" si="138"/>
        <v>-7.0216500877706256E-2</v>
      </c>
    </row>
    <row r="4742" spans="1:5" x14ac:dyDescent="0.25">
      <c r="A4742" s="7">
        <v>11264</v>
      </c>
      <c r="B4742">
        <v>17.09</v>
      </c>
      <c r="E4742" s="1">
        <f t="shared" si="138"/>
        <v>-3.1179138321995481E-2</v>
      </c>
    </row>
    <row r="4743" spans="1:5" x14ac:dyDescent="0.25">
      <c r="A4743" s="7">
        <v>11257</v>
      </c>
      <c r="B4743">
        <v>17.64</v>
      </c>
      <c r="E4743" s="1">
        <f t="shared" si="138"/>
        <v>3.8869257950530089E-2</v>
      </c>
    </row>
    <row r="4744" spans="1:5" x14ac:dyDescent="0.25">
      <c r="A4744" s="7">
        <v>11250</v>
      </c>
      <c r="B4744">
        <v>16.98</v>
      </c>
      <c r="E4744" s="1">
        <f t="shared" si="138"/>
        <v>-3.6868973340896116E-2</v>
      </c>
    </row>
    <row r="4745" spans="1:5" x14ac:dyDescent="0.25">
      <c r="A4745" s="7">
        <v>11243</v>
      </c>
      <c r="B4745">
        <v>17.63</v>
      </c>
      <c r="E4745" s="1">
        <f t="shared" si="138"/>
        <v>-8.3203328133125365E-2</v>
      </c>
    </row>
    <row r="4746" spans="1:5" x14ac:dyDescent="0.25">
      <c r="A4746" s="7">
        <v>11236</v>
      </c>
      <c r="B4746">
        <v>19.23</v>
      </c>
      <c r="E4746" s="1">
        <f t="shared" si="138"/>
        <v>-3.1104199066873672E-3</v>
      </c>
    </row>
    <row r="4747" spans="1:5" x14ac:dyDescent="0.25">
      <c r="A4747" s="7">
        <v>11229</v>
      </c>
      <c r="B4747">
        <v>19.29</v>
      </c>
      <c r="E4747" s="1">
        <f t="shared" si="138"/>
        <v>-6.9464544138929107E-2</v>
      </c>
    </row>
    <row r="4748" spans="1:5" x14ac:dyDescent="0.25">
      <c r="A4748" s="7">
        <v>11222</v>
      </c>
      <c r="B4748">
        <v>20.73</v>
      </c>
      <c r="E4748" s="1">
        <f t="shared" si="138"/>
        <v>-3.4466697717745576E-2</v>
      </c>
    </row>
    <row r="4749" spans="1:5" x14ac:dyDescent="0.25">
      <c r="A4749" s="7">
        <v>11215</v>
      </c>
      <c r="B4749">
        <v>21.47</v>
      </c>
      <c r="E4749" s="1">
        <f t="shared" si="138"/>
        <v>-8.3140877598152363E-3</v>
      </c>
    </row>
    <row r="4750" spans="1:5" x14ac:dyDescent="0.25">
      <c r="A4750" s="7">
        <v>11208</v>
      </c>
      <c r="B4750">
        <v>21.65</v>
      </c>
      <c r="E4750" s="1">
        <f t="shared" si="138"/>
        <v>1.3102480112306969E-2</v>
      </c>
    </row>
    <row r="4751" spans="1:5" x14ac:dyDescent="0.25">
      <c r="A4751" s="7">
        <v>11201</v>
      </c>
      <c r="B4751">
        <v>21.37</v>
      </c>
      <c r="E4751" s="1">
        <f t="shared" si="138"/>
        <v>2.2488038277512112E-2</v>
      </c>
    </row>
    <row r="4752" spans="1:5" x14ac:dyDescent="0.25">
      <c r="A4752" s="7">
        <v>11194</v>
      </c>
      <c r="B4752">
        <v>20.9</v>
      </c>
      <c r="E4752" s="1">
        <f t="shared" si="138"/>
        <v>1.2106537530266248E-2</v>
      </c>
    </row>
    <row r="4753" spans="1:5" x14ac:dyDescent="0.25">
      <c r="A4753" s="7">
        <v>11187</v>
      </c>
      <c r="B4753">
        <v>20.65</v>
      </c>
      <c r="E4753" s="1">
        <f t="shared" si="138"/>
        <v>1.9753086419753041E-2</v>
      </c>
    </row>
    <row r="4754" spans="1:5" x14ac:dyDescent="0.25">
      <c r="A4754" s="7">
        <v>11180</v>
      </c>
      <c r="B4754">
        <v>20.25</v>
      </c>
      <c r="E4754" s="1">
        <f t="shared" si="138"/>
        <v>-4.6161092793217118E-2</v>
      </c>
    </row>
    <row r="4755" spans="1:5" x14ac:dyDescent="0.25">
      <c r="A4755" s="7">
        <v>11173</v>
      </c>
      <c r="B4755">
        <v>21.23</v>
      </c>
      <c r="E4755" s="1">
        <f t="shared" si="138"/>
        <v>-2.2109626900046031E-2</v>
      </c>
    </row>
    <row r="4756" spans="1:5" x14ac:dyDescent="0.25">
      <c r="A4756" s="7">
        <v>11166</v>
      </c>
      <c r="B4756">
        <v>21.71</v>
      </c>
      <c r="E4756" s="1">
        <f t="shared" si="138"/>
        <v>6.4904960593417105E-3</v>
      </c>
    </row>
    <row r="4757" spans="1:5" x14ac:dyDescent="0.25">
      <c r="A4757" s="7">
        <v>11159</v>
      </c>
      <c r="B4757">
        <v>21.57</v>
      </c>
      <c r="E4757" s="1">
        <f t="shared" si="138"/>
        <v>3.0578117534639349E-2</v>
      </c>
    </row>
    <row r="4758" spans="1:5" x14ac:dyDescent="0.25">
      <c r="A4758" s="7">
        <v>11152</v>
      </c>
      <c r="B4758">
        <v>20.93</v>
      </c>
      <c r="E4758" s="1">
        <f t="shared" si="138"/>
        <v>3.3580246913580192E-2</v>
      </c>
    </row>
    <row r="4759" spans="1:5" x14ac:dyDescent="0.25">
      <c r="A4759" s="7">
        <v>11145</v>
      </c>
      <c r="B4759">
        <v>20.25</v>
      </c>
      <c r="E4759" s="1">
        <f t="shared" si="138"/>
        <v>1.7587939698492594E-2</v>
      </c>
    </row>
    <row r="4760" spans="1:5" x14ac:dyDescent="0.25">
      <c r="A4760" s="7">
        <v>11138</v>
      </c>
      <c r="B4760">
        <v>19.899999999999999</v>
      </c>
      <c r="E4760" s="1">
        <f t="shared" si="138"/>
        <v>1.1692933401118211E-2</v>
      </c>
    </row>
    <row r="4761" spans="1:5" x14ac:dyDescent="0.25">
      <c r="A4761" s="7">
        <v>11131</v>
      </c>
      <c r="B4761">
        <v>19.670000000000002</v>
      </c>
      <c r="E4761" s="1">
        <f t="shared" si="138"/>
        <v>-9.770642201834856E-2</v>
      </c>
    </row>
    <row r="4762" spans="1:5" x14ac:dyDescent="0.25">
      <c r="A4762" s="7">
        <v>11124</v>
      </c>
      <c r="B4762">
        <v>21.8</v>
      </c>
      <c r="E4762" s="1">
        <f t="shared" si="138"/>
        <v>-5.3408597481545805E-2</v>
      </c>
    </row>
    <row r="4763" spans="1:5" x14ac:dyDescent="0.25">
      <c r="A4763" s="7">
        <v>11117</v>
      </c>
      <c r="B4763">
        <v>23.03</v>
      </c>
      <c r="E4763" s="1">
        <f t="shared" si="138"/>
        <v>-5.9616169865250979E-2</v>
      </c>
    </row>
    <row r="4764" spans="1:5" x14ac:dyDescent="0.25">
      <c r="A4764" s="7">
        <v>11110</v>
      </c>
      <c r="B4764">
        <v>24.49</v>
      </c>
      <c r="E4764" s="1">
        <f t="shared" si="138"/>
        <v>1.2401818933443387E-2</v>
      </c>
    </row>
    <row r="4765" spans="1:5" x14ac:dyDescent="0.25">
      <c r="A4765" s="7">
        <v>11103</v>
      </c>
      <c r="B4765">
        <v>24.19</v>
      </c>
      <c r="E4765" s="1">
        <f t="shared" si="138"/>
        <v>-3.7067545304777516E-3</v>
      </c>
    </row>
    <row r="4766" spans="1:5" x14ac:dyDescent="0.25">
      <c r="A4766" s="7">
        <v>11096</v>
      </c>
      <c r="B4766">
        <v>24.28</v>
      </c>
      <c r="E4766" s="1">
        <f t="shared" si="138"/>
        <v>6.2163282221301408E-3</v>
      </c>
    </row>
    <row r="4767" spans="1:5" x14ac:dyDescent="0.25">
      <c r="A4767" s="7">
        <v>11089</v>
      </c>
      <c r="B4767">
        <v>24.13</v>
      </c>
      <c r="E4767" s="1">
        <f t="shared" si="138"/>
        <v>5.6479859894921214E-2</v>
      </c>
    </row>
    <row r="4768" spans="1:5" x14ac:dyDescent="0.25">
      <c r="A4768" s="7">
        <v>11082</v>
      </c>
      <c r="B4768">
        <v>22.84</v>
      </c>
      <c r="E4768" s="1">
        <f t="shared" si="138"/>
        <v>-9.9724083563263788E-2</v>
      </c>
    </row>
    <row r="4769" spans="1:5" x14ac:dyDescent="0.25">
      <c r="A4769" s="7">
        <v>11075</v>
      </c>
      <c r="B4769">
        <v>25.37</v>
      </c>
      <c r="E4769" s="1">
        <f t="shared" si="138"/>
        <v>-1.4757281553398061E-2</v>
      </c>
    </row>
    <row r="4770" spans="1:5" x14ac:dyDescent="0.25">
      <c r="A4770" s="7">
        <v>11068</v>
      </c>
      <c r="B4770">
        <v>25.75</v>
      </c>
      <c r="E4770" s="1">
        <f t="shared" si="138"/>
        <v>-5.4074932406334986E-3</v>
      </c>
    </row>
    <row r="4771" spans="1:5" x14ac:dyDescent="0.25">
      <c r="A4771" s="7">
        <v>11061</v>
      </c>
      <c r="B4771">
        <v>25.89</v>
      </c>
      <c r="E4771" s="1">
        <f t="shared" si="138"/>
        <v>6.2184220753984665E-3</v>
      </c>
    </row>
    <row r="4772" spans="1:5" x14ac:dyDescent="0.25">
      <c r="A4772" s="7">
        <v>11054</v>
      </c>
      <c r="B4772">
        <v>25.73</v>
      </c>
      <c r="E4772" s="1">
        <f t="shared" si="138"/>
        <v>2.7145708582834382E-2</v>
      </c>
    </row>
    <row r="4773" spans="1:5" x14ac:dyDescent="0.25">
      <c r="A4773" s="7">
        <v>11047</v>
      </c>
      <c r="B4773">
        <v>25.05</v>
      </c>
      <c r="E4773" s="1">
        <f t="shared" si="138"/>
        <v>4.2013311148086485E-2</v>
      </c>
    </row>
    <row r="4774" spans="1:5" x14ac:dyDescent="0.25">
      <c r="A4774" s="7">
        <v>11040</v>
      </c>
      <c r="B4774">
        <v>24.04</v>
      </c>
      <c r="E4774" s="1">
        <f t="shared" si="138"/>
        <v>3.0874785591766596E-2</v>
      </c>
    </row>
    <row r="4775" spans="1:5" x14ac:dyDescent="0.25">
      <c r="A4775" s="7">
        <v>11033</v>
      </c>
      <c r="B4775">
        <v>23.32</v>
      </c>
      <c r="E4775" s="1">
        <f t="shared" si="138"/>
        <v>-1.1864406779661052E-2</v>
      </c>
    </row>
    <row r="4776" spans="1:5" x14ac:dyDescent="0.25">
      <c r="A4776" s="7">
        <v>11026</v>
      </c>
      <c r="B4776">
        <v>23.6</v>
      </c>
      <c r="E4776" s="1">
        <f t="shared" si="138"/>
        <v>6.3965884861407751E-3</v>
      </c>
    </row>
    <row r="4777" spans="1:5" x14ac:dyDescent="0.25">
      <c r="A4777" s="7">
        <v>11019</v>
      </c>
      <c r="B4777">
        <v>23.45</v>
      </c>
      <c r="E4777" s="1">
        <f t="shared" si="138"/>
        <v>2.3123909249563646E-2</v>
      </c>
    </row>
    <row r="4778" spans="1:5" x14ac:dyDescent="0.25">
      <c r="A4778" s="7">
        <v>11012</v>
      </c>
      <c r="B4778">
        <v>22.92</v>
      </c>
      <c r="E4778" s="1">
        <f t="shared" si="138"/>
        <v>-9.0791180285342277E-3</v>
      </c>
    </row>
    <row r="4779" spans="1:5" x14ac:dyDescent="0.25">
      <c r="A4779" s="7">
        <v>11005</v>
      </c>
      <c r="B4779">
        <v>23.13</v>
      </c>
      <c r="E4779" s="1">
        <f t="shared" si="138"/>
        <v>-1.2953367875647714E-3</v>
      </c>
    </row>
    <row r="4780" spans="1:5" x14ac:dyDescent="0.25">
      <c r="A4780" s="7">
        <v>10998</v>
      </c>
      <c r="B4780">
        <v>23.16</v>
      </c>
      <c r="E4780" s="1">
        <f t="shared" si="138"/>
        <v>1.003052769297863E-2</v>
      </c>
    </row>
    <row r="4781" spans="1:5" x14ac:dyDescent="0.25">
      <c r="A4781" s="7">
        <v>10991</v>
      </c>
      <c r="B4781">
        <v>22.93</v>
      </c>
      <c r="E4781" s="1">
        <f t="shared" si="138"/>
        <v>3.1488978857399985E-2</v>
      </c>
    </row>
    <row r="4782" spans="1:5" x14ac:dyDescent="0.25">
      <c r="A4782" s="7">
        <v>10984</v>
      </c>
      <c r="B4782">
        <v>22.23</v>
      </c>
      <c r="E4782" s="1">
        <f t="shared" si="138"/>
        <v>4.0243331773514246E-2</v>
      </c>
    </row>
    <row r="4783" spans="1:5" x14ac:dyDescent="0.25">
      <c r="A4783" s="7">
        <v>10977</v>
      </c>
      <c r="B4783">
        <v>21.37</v>
      </c>
      <c r="E4783" s="1">
        <f t="shared" si="138"/>
        <v>-3.7296037296036255E-3</v>
      </c>
    </row>
    <row r="4784" spans="1:5" x14ac:dyDescent="0.25">
      <c r="A4784" s="7">
        <v>10970</v>
      </c>
      <c r="B4784">
        <v>21.45</v>
      </c>
      <c r="E4784" s="1">
        <f t="shared" si="138"/>
        <v>-1.3966480446927498E-3</v>
      </c>
    </row>
    <row r="4785" spans="1:5" x14ac:dyDescent="0.25">
      <c r="A4785" s="7">
        <v>10963</v>
      </c>
      <c r="B4785">
        <v>21.48</v>
      </c>
      <c r="E4785" s="1">
        <f t="shared" si="138"/>
        <v>3.9690222652468465E-2</v>
      </c>
    </row>
    <row r="4786" spans="1:5" x14ac:dyDescent="0.25">
      <c r="A4786" s="7">
        <v>10956</v>
      </c>
      <c r="B4786">
        <v>20.66</v>
      </c>
      <c r="E4786" s="1">
        <f t="shared" si="138"/>
        <v>5.3527980535279518E-3</v>
      </c>
    </row>
    <row r="4787" spans="1:5" x14ac:dyDescent="0.25">
      <c r="A4787" s="7">
        <v>10949</v>
      </c>
      <c r="B4787">
        <v>20.55</v>
      </c>
      <c r="E4787" s="1">
        <f t="shared" si="138"/>
        <v>-6.4207650273224059E-2</v>
      </c>
    </row>
    <row r="4788" spans="1:5" x14ac:dyDescent="0.25">
      <c r="A4788" s="7">
        <v>10942</v>
      </c>
      <c r="B4788">
        <v>21.96</v>
      </c>
      <c r="E4788" s="1">
        <f t="shared" si="138"/>
        <v>-3.3875934887813486E-2</v>
      </c>
    </row>
    <row r="4789" spans="1:5" x14ac:dyDescent="0.25">
      <c r="A4789" s="7">
        <v>10935</v>
      </c>
      <c r="B4789">
        <v>22.73</v>
      </c>
      <c r="E4789" s="1">
        <f t="shared" si="138"/>
        <v>8.6520076481835462E-2</v>
      </c>
    </row>
    <row r="4790" spans="1:5" x14ac:dyDescent="0.25">
      <c r="A4790" s="7">
        <v>10928</v>
      </c>
      <c r="B4790">
        <v>20.92</v>
      </c>
      <c r="E4790" s="1">
        <f t="shared" si="138"/>
        <v>-2.8332559219693465E-2</v>
      </c>
    </row>
    <row r="4791" spans="1:5" x14ac:dyDescent="0.25">
      <c r="A4791" s="7">
        <v>10921</v>
      </c>
      <c r="B4791">
        <v>21.53</v>
      </c>
      <c r="E4791" s="1">
        <f t="shared" si="138"/>
        <v>6.0591133004926023E-2</v>
      </c>
    </row>
    <row r="4792" spans="1:5" x14ac:dyDescent="0.25">
      <c r="A4792" s="7">
        <v>10914</v>
      </c>
      <c r="B4792">
        <v>20.3</v>
      </c>
      <c r="E4792" s="1">
        <f t="shared" si="138"/>
        <v>-4.1548630783758256E-2</v>
      </c>
    </row>
    <row r="4793" spans="1:5" x14ac:dyDescent="0.25">
      <c r="A4793" s="7">
        <v>10907</v>
      </c>
      <c r="B4793">
        <v>21.18</v>
      </c>
      <c r="E4793" s="1">
        <f t="shared" si="138"/>
        <v>-0.12298136645962732</v>
      </c>
    </row>
    <row r="4794" spans="1:5" x14ac:dyDescent="0.25">
      <c r="A4794" s="7">
        <v>10900</v>
      </c>
      <c r="B4794">
        <v>24.15</v>
      </c>
      <c r="E4794" s="1">
        <f t="shared" si="138"/>
        <v>-6.9005397070162067E-2</v>
      </c>
    </row>
    <row r="4795" spans="1:5" x14ac:dyDescent="0.25">
      <c r="A4795" s="7">
        <v>10893</v>
      </c>
      <c r="B4795">
        <v>25.94</v>
      </c>
      <c r="E4795" s="1">
        <f t="shared" si="138"/>
        <v>-7.3902177793645163E-2</v>
      </c>
    </row>
    <row r="4796" spans="1:5" x14ac:dyDescent="0.25">
      <c r="A4796" s="7">
        <v>10886</v>
      </c>
      <c r="B4796">
        <v>28.01</v>
      </c>
      <c r="E4796" s="1">
        <f t="shared" si="138"/>
        <v>-8.9401820546163857E-2</v>
      </c>
    </row>
    <row r="4797" spans="1:5" x14ac:dyDescent="0.25">
      <c r="A4797" s="7">
        <v>10879</v>
      </c>
      <c r="B4797">
        <v>30.76</v>
      </c>
      <c r="E4797" s="1">
        <f t="shared" si="138"/>
        <v>2.6017344896597683E-2</v>
      </c>
    </row>
    <row r="4798" spans="1:5" x14ac:dyDescent="0.25">
      <c r="A4798" s="7">
        <v>10872</v>
      </c>
      <c r="B4798">
        <v>29.98</v>
      </c>
      <c r="E4798" s="1">
        <f t="shared" si="138"/>
        <v>-1.5111695137976389E-2</v>
      </c>
    </row>
    <row r="4799" spans="1:5" x14ac:dyDescent="0.25">
      <c r="A4799" s="7">
        <v>10865</v>
      </c>
      <c r="B4799">
        <v>30.44</v>
      </c>
      <c r="E4799" s="1">
        <f t="shared" si="138"/>
        <v>-3.0264415418923218E-2</v>
      </c>
    </row>
    <row r="4800" spans="1:5" x14ac:dyDescent="0.25">
      <c r="A4800" s="7">
        <v>10858</v>
      </c>
      <c r="B4800">
        <v>31.39</v>
      </c>
      <c r="E4800" s="1">
        <f t="shared" si="138"/>
        <v>-2.5421035907212675E-3</v>
      </c>
    </row>
    <row r="4801" spans="1:5" x14ac:dyDescent="0.25">
      <c r="A4801" s="7">
        <v>10851</v>
      </c>
      <c r="B4801">
        <v>31.47</v>
      </c>
      <c r="E4801" s="1">
        <f t="shared" si="138"/>
        <v>-1.4097744360902387E-2</v>
      </c>
    </row>
    <row r="4802" spans="1:5" x14ac:dyDescent="0.25">
      <c r="A4802" s="7">
        <v>10844</v>
      </c>
      <c r="B4802">
        <v>31.92</v>
      </c>
      <c r="E4802" s="1">
        <f t="shared" si="138"/>
        <v>6.6225165562914245E-3</v>
      </c>
    </row>
    <row r="4803" spans="1:5" x14ac:dyDescent="0.25">
      <c r="A4803" s="7">
        <v>10837</v>
      </c>
      <c r="B4803">
        <v>31.71</v>
      </c>
      <c r="E4803" s="1">
        <f t="shared" ref="E4803:E4866" si="139">B4803/B4804-1</f>
        <v>1.7977528089887729E-2</v>
      </c>
    </row>
    <row r="4804" spans="1:5" x14ac:dyDescent="0.25">
      <c r="A4804" s="7">
        <v>10830</v>
      </c>
      <c r="B4804">
        <v>31.15</v>
      </c>
      <c r="E4804" s="1">
        <f t="shared" si="139"/>
        <v>3.009259259259256E-2</v>
      </c>
    </row>
    <row r="4805" spans="1:5" x14ac:dyDescent="0.25">
      <c r="A4805" s="7">
        <v>10823</v>
      </c>
      <c r="B4805">
        <v>30.24</v>
      </c>
      <c r="E4805" s="1">
        <f t="shared" si="139"/>
        <v>4.8907388137356955E-2</v>
      </c>
    </row>
    <row r="4806" spans="1:5" x14ac:dyDescent="0.25">
      <c r="A4806" s="7">
        <v>10816</v>
      </c>
      <c r="B4806">
        <v>28.83</v>
      </c>
      <c r="E4806" s="1">
        <f t="shared" si="139"/>
        <v>-3.2874874203287496E-2</v>
      </c>
    </row>
    <row r="4807" spans="1:5" x14ac:dyDescent="0.25">
      <c r="A4807" s="7">
        <v>10809</v>
      </c>
      <c r="B4807">
        <v>29.81</v>
      </c>
      <c r="E4807" s="1">
        <f t="shared" si="139"/>
        <v>4.4133099824868571E-2</v>
      </c>
    </row>
    <row r="4808" spans="1:5" x14ac:dyDescent="0.25">
      <c r="A4808" s="7">
        <v>10802</v>
      </c>
      <c r="B4808">
        <v>28.55</v>
      </c>
      <c r="E4808" s="1">
        <f t="shared" si="139"/>
        <v>-9.0246442207566613E-3</v>
      </c>
    </row>
    <row r="4809" spans="1:5" x14ac:dyDescent="0.25">
      <c r="A4809" s="7">
        <v>10795</v>
      </c>
      <c r="B4809">
        <v>28.81</v>
      </c>
      <c r="E4809" s="1">
        <f t="shared" si="139"/>
        <v>5.9357541899440758E-3</v>
      </c>
    </row>
    <row r="4810" spans="1:5" x14ac:dyDescent="0.25">
      <c r="A4810" s="7">
        <v>10788</v>
      </c>
      <c r="B4810">
        <v>28.64</v>
      </c>
      <c r="E4810" s="1">
        <f t="shared" si="139"/>
        <v>9.873060648801113E-3</v>
      </c>
    </row>
    <row r="4811" spans="1:5" x14ac:dyDescent="0.25">
      <c r="A4811" s="7">
        <v>10781</v>
      </c>
      <c r="B4811">
        <v>28.36</v>
      </c>
      <c r="E4811" s="1">
        <f t="shared" si="139"/>
        <v>2.6792179580014341E-2</v>
      </c>
    </row>
    <row r="4812" spans="1:5" x14ac:dyDescent="0.25">
      <c r="A4812" s="7">
        <v>10774</v>
      </c>
      <c r="B4812">
        <v>27.62</v>
      </c>
      <c r="E4812" s="1">
        <f t="shared" si="139"/>
        <v>3.3682634730539007E-2</v>
      </c>
    </row>
    <row r="4813" spans="1:5" x14ac:dyDescent="0.25">
      <c r="A4813" s="7">
        <v>10767</v>
      </c>
      <c r="B4813">
        <v>26.72</v>
      </c>
      <c r="E4813" s="1">
        <f t="shared" si="139"/>
        <v>2.5719769673704374E-2</v>
      </c>
    </row>
    <row r="4814" spans="1:5" x14ac:dyDescent="0.25">
      <c r="A4814" s="7">
        <v>10760</v>
      </c>
      <c r="B4814">
        <v>26.05</v>
      </c>
      <c r="E4814" s="1">
        <f t="shared" si="139"/>
        <v>2.599448601811738E-2</v>
      </c>
    </row>
    <row r="4815" spans="1:5" x14ac:dyDescent="0.25">
      <c r="A4815" s="7">
        <v>10753</v>
      </c>
      <c r="B4815">
        <v>25.39</v>
      </c>
      <c r="E4815" s="1">
        <f t="shared" si="139"/>
        <v>1.8860353130015994E-2</v>
      </c>
    </row>
    <row r="4816" spans="1:5" x14ac:dyDescent="0.25">
      <c r="A4816" s="7">
        <v>10746</v>
      </c>
      <c r="B4816">
        <v>24.92</v>
      </c>
      <c r="E4816" s="1">
        <f t="shared" si="139"/>
        <v>-4.3947263284058735E-3</v>
      </c>
    </row>
    <row r="4817" spans="1:5" x14ac:dyDescent="0.25">
      <c r="A4817" s="7">
        <v>10739</v>
      </c>
      <c r="B4817">
        <v>25.03</v>
      </c>
      <c r="E4817" s="1">
        <f t="shared" si="139"/>
        <v>-3.9155470249520152E-2</v>
      </c>
    </row>
    <row r="4818" spans="1:5" x14ac:dyDescent="0.25">
      <c r="A4818" s="7">
        <v>10732</v>
      </c>
      <c r="B4818">
        <v>26.05</v>
      </c>
      <c r="E4818" s="1">
        <f t="shared" si="139"/>
        <v>-7.2408536585365502E-3</v>
      </c>
    </row>
    <row r="4819" spans="1:5" x14ac:dyDescent="0.25">
      <c r="A4819" s="7">
        <v>10725</v>
      </c>
      <c r="B4819">
        <v>26.24</v>
      </c>
      <c r="E4819" s="1">
        <f t="shared" si="139"/>
        <v>-9.0634441087613649E-3</v>
      </c>
    </row>
    <row r="4820" spans="1:5" x14ac:dyDescent="0.25">
      <c r="A4820" s="7">
        <v>10718</v>
      </c>
      <c r="B4820">
        <v>26.48</v>
      </c>
      <c r="E4820" s="1">
        <f t="shared" si="139"/>
        <v>3.2358674463937698E-2</v>
      </c>
    </row>
    <row r="4821" spans="1:5" x14ac:dyDescent="0.25">
      <c r="A4821" s="7">
        <v>10711</v>
      </c>
      <c r="B4821">
        <v>25.65</v>
      </c>
      <c r="E4821" s="1">
        <f t="shared" si="139"/>
        <v>7.8585461689586467E-3</v>
      </c>
    </row>
    <row r="4822" spans="1:5" x14ac:dyDescent="0.25">
      <c r="A4822" s="7">
        <v>10704</v>
      </c>
      <c r="B4822">
        <v>25.45</v>
      </c>
      <c r="E4822" s="1">
        <f t="shared" si="139"/>
        <v>1.1124354390146918E-2</v>
      </c>
    </row>
    <row r="4823" spans="1:5" x14ac:dyDescent="0.25">
      <c r="A4823" s="7">
        <v>10697</v>
      </c>
      <c r="B4823">
        <v>25.17</v>
      </c>
      <c r="E4823" s="1">
        <f t="shared" si="139"/>
        <v>3.9888312724372099E-3</v>
      </c>
    </row>
    <row r="4824" spans="1:5" x14ac:dyDescent="0.25">
      <c r="A4824" s="7">
        <v>10690</v>
      </c>
      <c r="B4824">
        <v>25.07</v>
      </c>
      <c r="E4824" s="1">
        <f t="shared" si="139"/>
        <v>-1.8018018018018056E-2</v>
      </c>
    </row>
    <row r="4825" spans="1:5" x14ac:dyDescent="0.25">
      <c r="A4825" s="7">
        <v>10683</v>
      </c>
      <c r="B4825">
        <v>25.53</v>
      </c>
      <c r="E4825" s="1">
        <f t="shared" si="139"/>
        <v>1.2693375644585503E-2</v>
      </c>
    </row>
    <row r="4826" spans="1:5" x14ac:dyDescent="0.25">
      <c r="A4826" s="7">
        <v>10676</v>
      </c>
      <c r="B4826">
        <v>25.21</v>
      </c>
      <c r="E4826" s="1">
        <f t="shared" si="139"/>
        <v>-3.5208572522005266E-2</v>
      </c>
    </row>
    <row r="4827" spans="1:5" x14ac:dyDescent="0.25">
      <c r="A4827" s="7">
        <v>10669</v>
      </c>
      <c r="B4827">
        <v>26.13</v>
      </c>
      <c r="E4827" s="1">
        <f t="shared" si="139"/>
        <v>3.2398261556696895E-2</v>
      </c>
    </row>
    <row r="4828" spans="1:5" x14ac:dyDescent="0.25">
      <c r="A4828" s="7">
        <v>10662</v>
      </c>
      <c r="B4828">
        <v>25.31</v>
      </c>
      <c r="E4828" s="1">
        <f t="shared" si="139"/>
        <v>-1.7850213426464867E-2</v>
      </c>
    </row>
    <row r="4829" spans="1:5" x14ac:dyDescent="0.25">
      <c r="A4829" s="7">
        <v>10655</v>
      </c>
      <c r="B4829">
        <v>25.77</v>
      </c>
      <c r="E4829" s="1">
        <f t="shared" si="139"/>
        <v>3.6604987932421507E-2</v>
      </c>
    </row>
    <row r="4830" spans="1:5" x14ac:dyDescent="0.25">
      <c r="A4830" s="7">
        <v>10648</v>
      </c>
      <c r="B4830">
        <v>24.86</v>
      </c>
      <c r="E4830" s="1">
        <f t="shared" si="139"/>
        <v>3.3679833679833626E-2</v>
      </c>
    </row>
    <row r="4831" spans="1:5" x14ac:dyDescent="0.25">
      <c r="A4831" s="7">
        <v>10641</v>
      </c>
      <c r="B4831">
        <v>24.05</v>
      </c>
      <c r="E4831" s="1">
        <f t="shared" si="139"/>
        <v>-1.5957446808510634E-2</v>
      </c>
    </row>
    <row r="4832" spans="1:5" x14ac:dyDescent="0.25">
      <c r="A4832" s="7">
        <v>10634</v>
      </c>
      <c r="B4832">
        <v>24.44</v>
      </c>
      <c r="E4832" s="1">
        <f t="shared" si="139"/>
        <v>-5.271317829457367E-2</v>
      </c>
    </row>
    <row r="4833" spans="1:5" x14ac:dyDescent="0.25">
      <c r="A4833" s="7">
        <v>10627</v>
      </c>
      <c r="B4833">
        <v>25.8</v>
      </c>
      <c r="E4833" s="1">
        <f t="shared" si="139"/>
        <v>1.4549744396382236E-2</v>
      </c>
    </row>
    <row r="4834" spans="1:5" x14ac:dyDescent="0.25">
      <c r="A4834" s="7">
        <v>10620</v>
      </c>
      <c r="B4834">
        <v>25.43</v>
      </c>
      <c r="E4834" s="1">
        <f t="shared" si="139"/>
        <v>2.2106109324758982E-2</v>
      </c>
    </row>
    <row r="4835" spans="1:5" x14ac:dyDescent="0.25">
      <c r="A4835" s="7">
        <v>10613</v>
      </c>
      <c r="B4835">
        <v>24.88</v>
      </c>
      <c r="E4835" s="1">
        <f t="shared" si="139"/>
        <v>1.6755210461789849E-2</v>
      </c>
    </row>
    <row r="4836" spans="1:5" x14ac:dyDescent="0.25">
      <c r="A4836" s="7">
        <v>10606</v>
      </c>
      <c r="B4836">
        <v>24.47</v>
      </c>
      <c r="E4836" s="1">
        <f t="shared" si="139"/>
        <v>-4.0700040700041296E-3</v>
      </c>
    </row>
    <row r="4837" spans="1:5" x14ac:dyDescent="0.25">
      <c r="A4837" s="7">
        <v>10599</v>
      </c>
      <c r="B4837">
        <v>24.57</v>
      </c>
      <c r="E4837" s="1">
        <f t="shared" si="139"/>
        <v>2.1621621621621623E-2</v>
      </c>
    </row>
    <row r="4838" spans="1:5" x14ac:dyDescent="0.25">
      <c r="A4838" s="7">
        <v>10592</v>
      </c>
      <c r="B4838">
        <v>24.05</v>
      </c>
      <c r="E4838" s="1">
        <f t="shared" si="139"/>
        <v>3.0861551650235963E-2</v>
      </c>
    </row>
    <row r="4839" spans="1:5" x14ac:dyDescent="0.25">
      <c r="A4839" s="7">
        <v>10585</v>
      </c>
      <c r="B4839">
        <v>23.33</v>
      </c>
      <c r="E4839" s="1">
        <f t="shared" si="139"/>
        <v>3.5968028419182785E-2</v>
      </c>
    </row>
    <row r="4840" spans="1:5" x14ac:dyDescent="0.25">
      <c r="A4840" s="7">
        <v>10578</v>
      </c>
      <c r="B4840">
        <v>22.52</v>
      </c>
      <c r="E4840" s="1">
        <f t="shared" si="139"/>
        <v>2.7372262773722511E-2</v>
      </c>
    </row>
    <row r="4841" spans="1:5" x14ac:dyDescent="0.25">
      <c r="A4841" s="7">
        <v>10571</v>
      </c>
      <c r="B4841">
        <v>21.92</v>
      </c>
      <c r="E4841" s="1">
        <f t="shared" si="139"/>
        <v>-8.7806908031627051E-2</v>
      </c>
    </row>
    <row r="4842" spans="1:5" x14ac:dyDescent="0.25">
      <c r="A4842" s="7">
        <v>10564</v>
      </c>
      <c r="B4842">
        <v>24.03</v>
      </c>
      <c r="E4842" s="1">
        <f t="shared" si="139"/>
        <v>1.3924050632911467E-2</v>
      </c>
    </row>
    <row r="4843" spans="1:5" x14ac:dyDescent="0.25">
      <c r="A4843" s="7">
        <v>10557</v>
      </c>
      <c r="B4843">
        <v>23.7</v>
      </c>
      <c r="E4843" s="1">
        <f t="shared" si="139"/>
        <v>1.4120667522464547E-2</v>
      </c>
    </row>
    <row r="4844" spans="1:5" x14ac:dyDescent="0.25">
      <c r="A4844" s="7">
        <v>10550</v>
      </c>
      <c r="B4844">
        <v>23.37</v>
      </c>
      <c r="E4844" s="1">
        <f t="shared" si="139"/>
        <v>2.8156621205455368E-2</v>
      </c>
    </row>
    <row r="4845" spans="1:5" x14ac:dyDescent="0.25">
      <c r="A4845" s="7">
        <v>10543</v>
      </c>
      <c r="B4845">
        <v>22.73</v>
      </c>
      <c r="E4845" s="1">
        <f t="shared" si="139"/>
        <v>3.4592626308602714E-2</v>
      </c>
    </row>
    <row r="4846" spans="1:5" x14ac:dyDescent="0.25">
      <c r="A4846" s="7">
        <v>10536</v>
      </c>
      <c r="B4846">
        <v>21.97</v>
      </c>
      <c r="E4846" s="1">
        <f t="shared" si="139"/>
        <v>4.5724737082761813E-3</v>
      </c>
    </row>
    <row r="4847" spans="1:5" x14ac:dyDescent="0.25">
      <c r="A4847" s="7">
        <v>10529</v>
      </c>
      <c r="B4847">
        <v>21.87</v>
      </c>
      <c r="E4847" s="1">
        <f t="shared" si="139"/>
        <v>1.3736263736263687E-3</v>
      </c>
    </row>
    <row r="4848" spans="1:5" x14ac:dyDescent="0.25">
      <c r="A4848" s="7">
        <v>10522</v>
      </c>
      <c r="B4848">
        <v>21.84</v>
      </c>
      <c r="E4848" s="1">
        <f t="shared" si="139"/>
        <v>9.7087378640776656E-3</v>
      </c>
    </row>
    <row r="4849" spans="1:5" x14ac:dyDescent="0.25">
      <c r="A4849" s="7">
        <v>10515</v>
      </c>
      <c r="B4849">
        <v>21.63</v>
      </c>
      <c r="E4849" s="1">
        <f t="shared" si="139"/>
        <v>2.1728861596598925E-2</v>
      </c>
    </row>
    <row r="4850" spans="1:5" x14ac:dyDescent="0.25">
      <c r="A4850" s="7">
        <v>10508</v>
      </c>
      <c r="B4850">
        <v>21.17</v>
      </c>
      <c r="E4850" s="1">
        <f t="shared" si="139"/>
        <v>-9.3589143659335017E-3</v>
      </c>
    </row>
    <row r="4851" spans="1:5" x14ac:dyDescent="0.25">
      <c r="A4851" s="7">
        <v>10501</v>
      </c>
      <c r="B4851">
        <v>21.37</v>
      </c>
      <c r="E4851" s="1">
        <f t="shared" si="139"/>
        <v>6.1205273069682153E-3</v>
      </c>
    </row>
    <row r="4852" spans="1:5" x14ac:dyDescent="0.25">
      <c r="A4852" s="7">
        <v>10494</v>
      </c>
      <c r="B4852">
        <v>21.24</v>
      </c>
      <c r="E4852" s="1">
        <f t="shared" si="139"/>
        <v>4.7103155911432104E-4</v>
      </c>
    </row>
    <row r="4853" spans="1:5" x14ac:dyDescent="0.25">
      <c r="A4853" s="7">
        <v>10487</v>
      </c>
      <c r="B4853">
        <v>21.23</v>
      </c>
      <c r="E4853" s="1">
        <f t="shared" si="139"/>
        <v>9.51022349025199E-3</v>
      </c>
    </row>
    <row r="4854" spans="1:5" x14ac:dyDescent="0.25">
      <c r="A4854" s="7">
        <v>10480</v>
      </c>
      <c r="B4854">
        <v>21.03</v>
      </c>
      <c r="E4854" s="1">
        <f t="shared" si="139"/>
        <v>7.6665069477719339E-3</v>
      </c>
    </row>
    <row r="4855" spans="1:5" x14ac:dyDescent="0.25">
      <c r="A4855" s="7">
        <v>10473</v>
      </c>
      <c r="B4855">
        <v>20.87</v>
      </c>
      <c r="E4855" s="1">
        <f t="shared" si="139"/>
        <v>2.0537897310513475E-2</v>
      </c>
    </row>
    <row r="4856" spans="1:5" x14ac:dyDescent="0.25">
      <c r="A4856" s="7">
        <v>10466</v>
      </c>
      <c r="B4856">
        <v>20.45</v>
      </c>
      <c r="E4856" s="1">
        <f t="shared" si="139"/>
        <v>3.7544393708777157E-2</v>
      </c>
    </row>
    <row r="4857" spans="1:5" x14ac:dyDescent="0.25">
      <c r="A4857" s="7">
        <v>10459</v>
      </c>
      <c r="B4857">
        <v>19.71</v>
      </c>
      <c r="E4857" s="1">
        <f t="shared" si="139"/>
        <v>2.1243523316062163E-2</v>
      </c>
    </row>
    <row r="4858" spans="1:5" x14ac:dyDescent="0.25">
      <c r="A4858" s="7">
        <v>10452</v>
      </c>
      <c r="B4858">
        <v>19.3</v>
      </c>
      <c r="E4858" s="1">
        <f t="shared" si="139"/>
        <v>-5.6671818650180228E-3</v>
      </c>
    </row>
    <row r="4859" spans="1:5" x14ac:dyDescent="0.25">
      <c r="A4859" s="7">
        <v>10445</v>
      </c>
      <c r="B4859">
        <v>19.41</v>
      </c>
      <c r="E4859" s="1">
        <f t="shared" si="139"/>
        <v>-3.0816640986132127E-3</v>
      </c>
    </row>
    <row r="4860" spans="1:5" x14ac:dyDescent="0.25">
      <c r="A4860" s="7">
        <v>10438</v>
      </c>
      <c r="B4860">
        <v>19.47</v>
      </c>
      <c r="E4860" s="1">
        <f t="shared" si="139"/>
        <v>2.6898734177215111E-2</v>
      </c>
    </row>
    <row r="4861" spans="1:5" x14ac:dyDescent="0.25">
      <c r="A4861" s="7">
        <v>10431</v>
      </c>
      <c r="B4861">
        <v>18.96</v>
      </c>
      <c r="E4861" s="1">
        <f t="shared" si="139"/>
        <v>1.5847860538826808E-3</v>
      </c>
    </row>
    <row r="4862" spans="1:5" x14ac:dyDescent="0.25">
      <c r="A4862" s="7">
        <v>10424</v>
      </c>
      <c r="B4862">
        <v>18.93</v>
      </c>
      <c r="E4862" s="1">
        <f t="shared" si="139"/>
        <v>-2.6234567901234684E-2</v>
      </c>
    </row>
    <row r="4863" spans="1:5" x14ac:dyDescent="0.25">
      <c r="A4863" s="7">
        <v>10417</v>
      </c>
      <c r="B4863">
        <v>19.440000000000001</v>
      </c>
      <c r="E4863" s="1">
        <f t="shared" si="139"/>
        <v>1.3027618551328723E-2</v>
      </c>
    </row>
    <row r="4864" spans="1:5" x14ac:dyDescent="0.25">
      <c r="A4864" s="7">
        <v>10410</v>
      </c>
      <c r="B4864">
        <v>19.190000000000001</v>
      </c>
      <c r="E4864" s="1">
        <f t="shared" si="139"/>
        <v>3.9544962080173329E-2</v>
      </c>
    </row>
    <row r="4865" spans="1:5" x14ac:dyDescent="0.25">
      <c r="A4865" s="7">
        <v>10403</v>
      </c>
      <c r="B4865">
        <v>18.46</v>
      </c>
      <c r="E4865" s="1">
        <f t="shared" si="139"/>
        <v>-1.5466666666666629E-2</v>
      </c>
    </row>
    <row r="4866" spans="1:5" x14ac:dyDescent="0.25">
      <c r="A4866" s="7">
        <v>10396</v>
      </c>
      <c r="B4866">
        <v>18.75</v>
      </c>
      <c r="E4866" s="1">
        <f t="shared" si="139"/>
        <v>-1.9351464435146459E-2</v>
      </c>
    </row>
    <row r="4867" spans="1:5" x14ac:dyDescent="0.25">
      <c r="A4867" s="7">
        <v>10389</v>
      </c>
      <c r="B4867">
        <v>19.12</v>
      </c>
      <c r="E4867" s="1">
        <f t="shared" ref="E4867:E4888" si="140">B4867/B4868-1</f>
        <v>-5.4401582591493414E-2</v>
      </c>
    </row>
    <row r="4868" spans="1:5" x14ac:dyDescent="0.25">
      <c r="A4868" s="7">
        <v>10382</v>
      </c>
      <c r="B4868">
        <v>20.22</v>
      </c>
      <c r="E4868" s="1">
        <f t="shared" si="140"/>
        <v>1.6080402010050232E-2</v>
      </c>
    </row>
    <row r="4869" spans="1:5" x14ac:dyDescent="0.25">
      <c r="A4869" s="7">
        <v>10375</v>
      </c>
      <c r="B4869">
        <v>19.899999999999999</v>
      </c>
      <c r="E4869" s="1">
        <f t="shared" si="140"/>
        <v>-1.0040160642571516E-3</v>
      </c>
    </row>
    <row r="4870" spans="1:5" x14ac:dyDescent="0.25">
      <c r="A4870" s="7">
        <v>10368</v>
      </c>
      <c r="B4870">
        <v>19.920000000000002</v>
      </c>
      <c r="E4870" s="1">
        <f t="shared" si="140"/>
        <v>-2.1611001964636389E-2</v>
      </c>
    </row>
    <row r="4871" spans="1:5" x14ac:dyDescent="0.25">
      <c r="A4871" s="7">
        <v>10361</v>
      </c>
      <c r="B4871">
        <v>20.36</v>
      </c>
      <c r="E4871" s="1">
        <f t="shared" si="140"/>
        <v>5.9288537549406772E-3</v>
      </c>
    </row>
    <row r="4872" spans="1:5" x14ac:dyDescent="0.25">
      <c r="A4872" s="7">
        <v>10354</v>
      </c>
      <c r="B4872">
        <v>20.239999999999998</v>
      </c>
      <c r="E4872" s="1">
        <f t="shared" si="140"/>
        <v>2.4810126582278436E-2</v>
      </c>
    </row>
    <row r="4873" spans="1:5" x14ac:dyDescent="0.25">
      <c r="A4873" s="7">
        <v>10347</v>
      </c>
      <c r="B4873">
        <v>19.75</v>
      </c>
      <c r="E4873" s="1">
        <f t="shared" si="140"/>
        <v>2.1199586349534671E-2</v>
      </c>
    </row>
    <row r="4874" spans="1:5" x14ac:dyDescent="0.25">
      <c r="A4874" s="7">
        <v>10340</v>
      </c>
      <c r="B4874">
        <v>19.34</v>
      </c>
      <c r="E4874" s="1">
        <f t="shared" si="140"/>
        <v>-1.2761613067891808E-2</v>
      </c>
    </row>
    <row r="4875" spans="1:5" x14ac:dyDescent="0.25">
      <c r="A4875" s="7">
        <v>10333</v>
      </c>
      <c r="B4875">
        <v>19.59</v>
      </c>
      <c r="E4875" s="1">
        <f t="shared" si="140"/>
        <v>1.8720748829953227E-2</v>
      </c>
    </row>
    <row r="4876" spans="1:5" x14ac:dyDescent="0.25">
      <c r="A4876" s="7">
        <v>10326</v>
      </c>
      <c r="B4876">
        <v>19.23</v>
      </c>
      <c r="E4876" s="1">
        <f t="shared" si="140"/>
        <v>5.2273915316258801E-3</v>
      </c>
    </row>
    <row r="4877" spans="1:5" x14ac:dyDescent="0.25">
      <c r="A4877" s="7">
        <v>10319</v>
      </c>
      <c r="B4877">
        <v>19.13</v>
      </c>
      <c r="E4877" s="1">
        <f t="shared" si="140"/>
        <v>1.8094731240021256E-2</v>
      </c>
    </row>
    <row r="4878" spans="1:5" x14ac:dyDescent="0.25">
      <c r="A4878" s="7">
        <v>10312</v>
      </c>
      <c r="B4878">
        <v>18.79</v>
      </c>
      <c r="E4878" s="1">
        <f t="shared" si="140"/>
        <v>2.5655021834060987E-2</v>
      </c>
    </row>
    <row r="4879" spans="1:5" x14ac:dyDescent="0.25">
      <c r="A4879" s="7">
        <v>10305</v>
      </c>
      <c r="B4879">
        <v>18.32</v>
      </c>
      <c r="E4879" s="1">
        <f t="shared" si="140"/>
        <v>2.5181869054280881E-2</v>
      </c>
    </row>
    <row r="4880" spans="1:5" x14ac:dyDescent="0.25">
      <c r="A4880" s="7">
        <v>10298</v>
      </c>
      <c r="B4880">
        <v>17.87</v>
      </c>
      <c r="E4880" s="1">
        <f t="shared" si="140"/>
        <v>2.5832376578645233E-2</v>
      </c>
    </row>
    <row r="4881" spans="1:5" x14ac:dyDescent="0.25">
      <c r="A4881" s="7">
        <v>10291</v>
      </c>
      <c r="B4881">
        <v>17.420000000000002</v>
      </c>
      <c r="E4881" s="1">
        <f t="shared" si="140"/>
        <v>1.3379872018615568E-2</v>
      </c>
    </row>
    <row r="4882" spans="1:5" x14ac:dyDescent="0.25">
      <c r="A4882" s="7">
        <v>10284</v>
      </c>
      <c r="B4882">
        <v>17.190000000000001</v>
      </c>
      <c r="E4882" s="1">
        <f t="shared" si="140"/>
        <v>1.1771630370806418E-2</v>
      </c>
    </row>
    <row r="4883" spans="1:5" x14ac:dyDescent="0.25">
      <c r="A4883" s="7">
        <v>10277</v>
      </c>
      <c r="B4883">
        <v>16.989999999999998</v>
      </c>
      <c r="E4883" s="1">
        <f t="shared" si="140"/>
        <v>-3.080433542498584E-2</v>
      </c>
    </row>
    <row r="4884" spans="1:5" x14ac:dyDescent="0.25">
      <c r="A4884" s="7">
        <v>10270</v>
      </c>
      <c r="B4884">
        <v>17.53</v>
      </c>
      <c r="E4884" s="1">
        <f t="shared" si="140"/>
        <v>5.7372346528974383E-3</v>
      </c>
    </row>
    <row r="4885" spans="1:5" x14ac:dyDescent="0.25">
      <c r="A4885" s="7">
        <v>10263</v>
      </c>
      <c r="B4885">
        <v>17.43</v>
      </c>
      <c r="E4885" s="1">
        <f t="shared" si="140"/>
        <v>-8.5324232081910312E-3</v>
      </c>
    </row>
    <row r="4886" spans="1:5" x14ac:dyDescent="0.25">
      <c r="A4886" s="7">
        <v>10256</v>
      </c>
      <c r="B4886">
        <v>17.579999999999998</v>
      </c>
      <c r="E4886" s="1">
        <f t="shared" si="140"/>
        <v>2.8522532800911993E-3</v>
      </c>
    </row>
    <row r="4887" spans="1:5" x14ac:dyDescent="0.25">
      <c r="A4887" s="7">
        <v>10249</v>
      </c>
      <c r="B4887">
        <v>17.53</v>
      </c>
      <c r="E4887" s="1">
        <f t="shared" si="140"/>
        <v>5.1605504587155515E-3</v>
      </c>
    </row>
    <row r="4888" spans="1:5" x14ac:dyDescent="0.25">
      <c r="A4888" s="7">
        <v>10242</v>
      </c>
      <c r="B4888">
        <v>17.440000000000001</v>
      </c>
      <c r="E4888" s="1">
        <f t="shared" si="140"/>
        <v>-1.3574660633484115E-2</v>
      </c>
    </row>
    <row r="4889" spans="1:5" x14ac:dyDescent="0.25">
      <c r="A4889" s="7">
        <v>10235</v>
      </c>
      <c r="B4889">
        <v>17.68</v>
      </c>
    </row>
  </sheetData>
  <mergeCells count="5">
    <mergeCell ref="V22:AC27"/>
    <mergeCell ref="V21:AC21"/>
    <mergeCell ref="V2:AC2"/>
    <mergeCell ref="V3:AC8"/>
    <mergeCell ref="V17:W17"/>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Listed Equities Beta</vt:lpstr>
      <vt:lpstr>Portfolio Beta</vt:lpstr>
      <vt:lpstr>Beta Time-Series</vt:lpstr>
      <vt:lpstr>Equity Beta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Quill</dc:creator>
  <cp:lastModifiedBy>Mark Vyvoda</cp:lastModifiedBy>
  <dcterms:created xsi:type="dcterms:W3CDTF">2015-06-05T18:17:20Z</dcterms:created>
  <dcterms:modified xsi:type="dcterms:W3CDTF">2025-05-08T18:37:58Z</dcterms:modified>
</cp:coreProperties>
</file>