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Drive\Transporter\KSU Shared\2016\Summer 2016\Knedler\Project\PyIDS\Documents\Phase 1\"/>
    </mc:Choice>
  </mc:AlternateContent>
  <bookViews>
    <workbookView xWindow="0" yWindow="0" windowWidth="21570" windowHeight="7965" activeTab="3"/>
  </bookViews>
  <sheets>
    <sheet name="Dates" sheetId="1" r:id="rId1"/>
    <sheet name="Schedule" sheetId="2" r:id="rId2"/>
    <sheet name="Smaller Schedule" sheetId="3" r:id="rId3"/>
    <sheet name="Phase 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M17" i="1"/>
  <c r="D12" i="1" l="1"/>
  <c r="D13" i="1"/>
  <c r="D14" i="1"/>
  <c r="D15" i="1"/>
  <c r="D16" i="1"/>
  <c r="D17" i="1"/>
  <c r="D18" i="1"/>
  <c r="D19" i="1"/>
  <c r="D20" i="1"/>
  <c r="D21" i="1"/>
  <c r="D22" i="1"/>
  <c r="D23" i="1"/>
  <c r="D2" i="1"/>
  <c r="D3" i="1"/>
  <c r="D4" i="1"/>
  <c r="D5" i="1"/>
  <c r="D6" i="1"/>
  <c r="D7" i="1"/>
  <c r="D8" i="1"/>
  <c r="D9" i="1"/>
  <c r="D10" i="1"/>
  <c r="D11" i="1"/>
  <c r="O5" i="1" l="1"/>
  <c r="O6" i="1"/>
  <c r="E2" i="1"/>
  <c r="N6" i="1"/>
  <c r="N11" i="1" s="1"/>
  <c r="N12" i="1" s="1"/>
  <c r="N5" i="1"/>
</calcChain>
</file>

<file path=xl/sharedStrings.xml><?xml version="1.0" encoding="utf-8"?>
<sst xmlns="http://schemas.openxmlformats.org/spreadsheetml/2006/main" count="27" uniqueCount="27">
  <si>
    <t>Task</t>
  </si>
  <si>
    <t>Start Date</t>
  </si>
  <si>
    <t>Days to Complete</t>
  </si>
  <si>
    <t>Vision Document</t>
  </si>
  <si>
    <t>Project Plan Document</t>
  </si>
  <si>
    <t>SQA Document</t>
  </si>
  <si>
    <t>Alpha Prototype</t>
  </si>
  <si>
    <t>Phase 1 Presentation</t>
  </si>
  <si>
    <t>Phase 1</t>
  </si>
  <si>
    <t>Phase 2</t>
  </si>
  <si>
    <t>Formal Specification</t>
  </si>
  <si>
    <t>Phase 2 Presentation</t>
  </si>
  <si>
    <t>Test Plan</t>
  </si>
  <si>
    <t>Phase 3</t>
  </si>
  <si>
    <t>User Manual</t>
  </si>
  <si>
    <t>Assessment Evaluation</t>
  </si>
  <si>
    <t>Project Evaluation</t>
  </si>
  <si>
    <t>Executable</t>
  </si>
  <si>
    <t>Phase 3 Presentation</t>
  </si>
  <si>
    <t>TODAY</t>
  </si>
  <si>
    <t>Vision Document 2.0</t>
  </si>
  <si>
    <t>Project Plan 2.0</t>
  </si>
  <si>
    <t>Architecture Design</t>
  </si>
  <si>
    <t>Formal Technical Inspection</t>
  </si>
  <si>
    <t>Architecture Executable</t>
  </si>
  <si>
    <t>Component Design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</si>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</sst>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14" fontId="0" fillId="3" borderId="1" xfId="0" applyNumberFormat="1" applyFill="1" applyBorder="1"/>
    <xf numFmtId="14" fontId="0" fillId="2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</a:rPr>
              <a:t>IDS Work</a:t>
            </a:r>
            <a:r>
              <a:rPr lang="en-US" baseline="0">
                <a:solidFill>
                  <a:schemeClr val="tx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</a:rPr>
              <a:t> Breakdown Structure</a:t>
            </a:r>
            <a:endParaRPr lang="en-US">
              <a:solidFill>
                <a:schemeClr val="tx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Dates!$B$1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Dates!$A$2:$A$23</c:f>
              <c:strCache>
                <c:ptCount val="22"/>
                <c:pt idx="0">
                  <c:v>Phase 1</c:v>
                </c:pt>
                <c:pt idx="1">
                  <c:v>Vision Document</c:v>
                </c:pt>
                <c:pt idx="2">
                  <c:v>Project Plan Document</c:v>
                </c:pt>
                <c:pt idx="3">
                  <c:v>SQA Document</c:v>
                </c:pt>
                <c:pt idx="4">
                  <c:v>Alpha Prototype</c:v>
                </c:pt>
                <c:pt idx="5">
                  <c:v>Phase 1 Presentation</c:v>
                </c:pt>
                <c:pt idx="6">
                  <c:v>Phase 2</c:v>
                </c:pt>
                <c:pt idx="7">
                  <c:v>Vision Document 2.0</c:v>
                </c:pt>
                <c:pt idx="8">
                  <c:v>Project Plan 2.0</c:v>
                </c:pt>
                <c:pt idx="9">
                  <c:v>Formal Specification</c:v>
                </c:pt>
                <c:pt idx="10">
                  <c:v>Architecture Design</c:v>
                </c:pt>
                <c:pt idx="11">
                  <c:v>Test Plan</c:v>
                </c:pt>
                <c:pt idx="12">
                  <c:v>Formal Technical Inspection</c:v>
                </c:pt>
                <c:pt idx="13">
                  <c:v>Architecture Executable</c:v>
                </c:pt>
                <c:pt idx="14">
                  <c:v>Phase 2 Presentation</c:v>
                </c:pt>
                <c:pt idx="15">
                  <c:v>Phase 3</c:v>
                </c:pt>
                <c:pt idx="16">
                  <c:v>User Manual</c:v>
                </c:pt>
                <c:pt idx="17">
                  <c:v>Component Design</c:v>
                </c:pt>
                <c:pt idx="18">
                  <c:v>Assessment Evaluation</c:v>
                </c:pt>
                <c:pt idx="19">
                  <c:v>Project Evaluation</c:v>
                </c:pt>
                <c:pt idx="20">
                  <c:v>Executable</c:v>
                </c:pt>
                <c:pt idx="21">
                  <c:v>Phase 3 Presentation</c:v>
                </c:pt>
              </c:strCache>
            </c:strRef>
          </c:cat>
          <c:val>
            <c:numRef>
              <c:f>Dates!$B$2:$B$23</c:f>
              <c:numCache>
                <c:formatCode>m/d/yyyy</c:formatCode>
                <c:ptCount val="22"/>
                <c:pt idx="0">
                  <c:v>42527</c:v>
                </c:pt>
                <c:pt idx="1">
                  <c:v>42527</c:v>
                </c:pt>
                <c:pt idx="2">
                  <c:v>42547</c:v>
                </c:pt>
                <c:pt idx="3">
                  <c:v>42553</c:v>
                </c:pt>
                <c:pt idx="4">
                  <c:v>42557</c:v>
                </c:pt>
                <c:pt idx="5">
                  <c:v>42568</c:v>
                </c:pt>
                <c:pt idx="6">
                  <c:v>42604</c:v>
                </c:pt>
                <c:pt idx="7">
                  <c:v>42604</c:v>
                </c:pt>
                <c:pt idx="8">
                  <c:v>42607</c:v>
                </c:pt>
                <c:pt idx="9">
                  <c:v>42617</c:v>
                </c:pt>
                <c:pt idx="10">
                  <c:v>42624</c:v>
                </c:pt>
                <c:pt idx="11">
                  <c:v>42633</c:v>
                </c:pt>
                <c:pt idx="12">
                  <c:v>42638</c:v>
                </c:pt>
                <c:pt idx="13">
                  <c:v>42652</c:v>
                </c:pt>
                <c:pt idx="14">
                  <c:v>42652</c:v>
                </c:pt>
                <c:pt idx="15">
                  <c:v>42662</c:v>
                </c:pt>
                <c:pt idx="16">
                  <c:v>42662</c:v>
                </c:pt>
                <c:pt idx="17">
                  <c:v>42667</c:v>
                </c:pt>
                <c:pt idx="18">
                  <c:v>42674</c:v>
                </c:pt>
                <c:pt idx="19">
                  <c:v>42684</c:v>
                </c:pt>
                <c:pt idx="20">
                  <c:v>42694</c:v>
                </c:pt>
                <c:pt idx="21">
                  <c:v>42710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5-42CF-8D74-85D1E93F38EE}"/>
            </c:ext>
          </c:extLst>
        </c:ser>
        <c:ser>
          <c:idx val="1"/>
          <c:order val="1"/>
          <c:tx>
            <c:strRef>
              <c:f>Dates!$C$1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sq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C45-42CF-8D74-85D1E93F38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C84-4BED-BDFE-0DF87BC3B7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4C84-4BED-BDFE-0DF87BC3B70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C84-4BED-BDFE-0DF87BC3B70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4C84-4BED-BDFE-0DF87BC3B70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C84-4BED-BDFE-0DF87BC3B70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C45-42CF-8D74-85D1E93F38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45-42CF-8D74-85D1E93F38E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AFA-4DE8-8C22-7B9258CA78A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3AFA-4DE8-8C22-7B9258CA78A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AFA-4DE8-8C22-7B9258CA78A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3AFA-4DE8-8C22-7B9258CA78A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9C45-42CF-8D74-85D1E93F38E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AFA-4DE8-8C22-7B9258CA78A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3AFA-4DE8-8C22-7B9258CA78A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3AFA-4DE8-8C22-7B9258CA78A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3AFA-4DE8-8C22-7B9258CA78A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3AFA-4DE8-8C22-7B9258CA78A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3AFA-4DE8-8C22-7B9258CA78A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3AFA-4DE8-8C22-7B9258CA78A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3AFA-4DE8-8C22-7B9258CA78A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3AFA-4DE8-8C22-7B9258CA78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Dates!$A$2:$A$23</c:f>
              <c:strCache>
                <c:ptCount val="22"/>
                <c:pt idx="0">
                  <c:v>Phase 1</c:v>
                </c:pt>
                <c:pt idx="1">
                  <c:v>Vision Document</c:v>
                </c:pt>
                <c:pt idx="2">
                  <c:v>Project Plan Document</c:v>
                </c:pt>
                <c:pt idx="3">
                  <c:v>SQA Document</c:v>
                </c:pt>
                <c:pt idx="4">
                  <c:v>Alpha Prototype</c:v>
                </c:pt>
                <c:pt idx="5">
                  <c:v>Phase 1 Presentation</c:v>
                </c:pt>
                <c:pt idx="6">
                  <c:v>Phase 2</c:v>
                </c:pt>
                <c:pt idx="7">
                  <c:v>Vision Document 2.0</c:v>
                </c:pt>
                <c:pt idx="8">
                  <c:v>Project Plan 2.0</c:v>
                </c:pt>
                <c:pt idx="9">
                  <c:v>Formal Specification</c:v>
                </c:pt>
                <c:pt idx="10">
                  <c:v>Architecture Design</c:v>
                </c:pt>
                <c:pt idx="11">
                  <c:v>Test Plan</c:v>
                </c:pt>
                <c:pt idx="12">
                  <c:v>Formal Technical Inspection</c:v>
                </c:pt>
                <c:pt idx="13">
                  <c:v>Architecture Executable</c:v>
                </c:pt>
                <c:pt idx="14">
                  <c:v>Phase 2 Presentation</c:v>
                </c:pt>
                <c:pt idx="15">
                  <c:v>Phase 3</c:v>
                </c:pt>
                <c:pt idx="16">
                  <c:v>User Manual</c:v>
                </c:pt>
                <c:pt idx="17">
                  <c:v>Component Design</c:v>
                </c:pt>
                <c:pt idx="18">
                  <c:v>Assessment Evaluation</c:v>
                </c:pt>
                <c:pt idx="19">
                  <c:v>Project Evaluation</c:v>
                </c:pt>
                <c:pt idx="20">
                  <c:v>Executable</c:v>
                </c:pt>
                <c:pt idx="21">
                  <c:v>Phase 3 Presentation</c:v>
                </c:pt>
              </c:strCache>
            </c:strRef>
          </c:cat>
          <c:val>
            <c:numRef>
              <c:f>Dates!$C$2:$C$23</c:f>
              <c:numCache>
                <c:formatCode>General</c:formatCode>
                <c:ptCount val="22"/>
                <c:pt idx="0">
                  <c:v>54</c:v>
                </c:pt>
                <c:pt idx="1">
                  <c:v>21</c:v>
                </c:pt>
                <c:pt idx="2">
                  <c:v>7</c:v>
                </c:pt>
                <c:pt idx="3">
                  <c:v>5</c:v>
                </c:pt>
                <c:pt idx="4">
                  <c:v>19</c:v>
                </c:pt>
                <c:pt idx="5">
                  <c:v>13</c:v>
                </c:pt>
                <c:pt idx="6">
                  <c:v>58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14</c:v>
                </c:pt>
                <c:pt idx="11">
                  <c:v>5</c:v>
                </c:pt>
                <c:pt idx="12">
                  <c:v>14</c:v>
                </c:pt>
                <c:pt idx="13">
                  <c:v>10</c:v>
                </c:pt>
                <c:pt idx="14">
                  <c:v>10</c:v>
                </c:pt>
                <c:pt idx="15">
                  <c:v>58</c:v>
                </c:pt>
                <c:pt idx="16">
                  <c:v>5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5-42CF-8D74-85D1E93F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540032"/>
        <c:axId val="426541672"/>
      </c:barChart>
      <c:scatterChart>
        <c:scatterStyle val="smoothMarker"/>
        <c:varyColors val="0"/>
        <c:ser>
          <c:idx val="2"/>
          <c:order val="2"/>
          <c:tx>
            <c:strRef>
              <c:f>Dates!$E$1</c:f>
              <c:strCache>
                <c:ptCount val="1"/>
                <c:pt idx="0">
                  <c:v>TODAY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25400">
                <a:solidFill>
                  <a:srgbClr val="FF0000"/>
                </a:solidFill>
                <a:prstDash val="lgDash"/>
                <a:round/>
              </a:ln>
              <a:effectLst/>
            </c:spPr>
          </c:errBars>
          <c:xVal>
            <c:numRef>
              <c:f>Dates!$E$2</c:f>
              <c:numCache>
                <c:formatCode>m/d/yyyy</c:formatCode>
                <c:ptCount val="1"/>
                <c:pt idx="0">
                  <c:v>42660</c:v>
                </c:pt>
              </c:numCache>
            </c:numRef>
          </c:xVal>
          <c:yVal>
            <c:numRef>
              <c:f>Dates!$F$2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C84-4BED-BDFE-0DF87BC3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41616"/>
        <c:axId val="464733088"/>
      </c:scatterChart>
      <c:catAx>
        <c:axId val="42654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41672"/>
        <c:crosses val="autoZero"/>
        <c:auto val="1"/>
        <c:lblAlgn val="ctr"/>
        <c:lblOffset val="100"/>
        <c:noMultiLvlLbl val="0"/>
      </c:catAx>
      <c:valAx>
        <c:axId val="426541672"/>
        <c:scaling>
          <c:orientation val="minMax"/>
          <c:max val="42720"/>
          <c:min val="42527"/>
        </c:scaling>
        <c:delete val="0"/>
        <c:axPos val="t"/>
        <c:majorGridlines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</c:minorGridlines>
        <c:numFmt formatCode="m/d/yyyy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40032"/>
        <c:crosses val="autoZero"/>
        <c:crossBetween val="between"/>
        <c:majorUnit val="14"/>
        <c:minorUnit val="1"/>
      </c:valAx>
      <c:valAx>
        <c:axId val="464733088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crossAx val="464741616"/>
        <c:crosses val="autoZero"/>
        <c:crossBetween val="midCat"/>
      </c:valAx>
      <c:valAx>
        <c:axId val="464741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647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</a:rPr>
              <a:t>IDS Work</a:t>
            </a:r>
            <a:r>
              <a:rPr lang="en-US" baseline="0">
                <a:solidFill>
                  <a:schemeClr val="tx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</a:rPr>
              <a:t> Breakdown Structure</a:t>
            </a:r>
            <a:endParaRPr lang="en-US">
              <a:solidFill>
                <a:schemeClr val="tx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Dates!$B$1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Dates!$A$2:$A$23</c:f>
              <c:strCache>
                <c:ptCount val="22"/>
                <c:pt idx="0">
                  <c:v>Phase 1</c:v>
                </c:pt>
                <c:pt idx="1">
                  <c:v>Vision Document</c:v>
                </c:pt>
                <c:pt idx="2">
                  <c:v>Project Plan Document</c:v>
                </c:pt>
                <c:pt idx="3">
                  <c:v>SQA Document</c:v>
                </c:pt>
                <c:pt idx="4">
                  <c:v>Alpha Prototype</c:v>
                </c:pt>
                <c:pt idx="5">
                  <c:v>Phase 1 Presentation</c:v>
                </c:pt>
                <c:pt idx="6">
                  <c:v>Phase 2</c:v>
                </c:pt>
                <c:pt idx="7">
                  <c:v>Vision Document 2.0</c:v>
                </c:pt>
                <c:pt idx="8">
                  <c:v>Project Plan 2.0</c:v>
                </c:pt>
                <c:pt idx="9">
                  <c:v>Formal Specification</c:v>
                </c:pt>
                <c:pt idx="10">
                  <c:v>Architecture Design</c:v>
                </c:pt>
                <c:pt idx="11">
                  <c:v>Test Plan</c:v>
                </c:pt>
                <c:pt idx="12">
                  <c:v>Formal Technical Inspection</c:v>
                </c:pt>
                <c:pt idx="13">
                  <c:v>Architecture Executable</c:v>
                </c:pt>
                <c:pt idx="14">
                  <c:v>Phase 2 Presentation</c:v>
                </c:pt>
                <c:pt idx="15">
                  <c:v>Phase 3</c:v>
                </c:pt>
                <c:pt idx="16">
                  <c:v>User Manual</c:v>
                </c:pt>
                <c:pt idx="17">
                  <c:v>Component Design</c:v>
                </c:pt>
                <c:pt idx="18">
                  <c:v>Assessment Evaluation</c:v>
                </c:pt>
                <c:pt idx="19">
                  <c:v>Project Evaluation</c:v>
                </c:pt>
                <c:pt idx="20">
                  <c:v>Executable</c:v>
                </c:pt>
                <c:pt idx="21">
                  <c:v>Phase 3 Presentation</c:v>
                </c:pt>
              </c:strCache>
            </c:strRef>
          </c:cat>
          <c:val>
            <c:numRef>
              <c:f>Dates!$B$2:$B$23</c:f>
              <c:numCache>
                <c:formatCode>m/d/yyyy</c:formatCode>
                <c:ptCount val="22"/>
                <c:pt idx="0">
                  <c:v>42527</c:v>
                </c:pt>
                <c:pt idx="1">
                  <c:v>42527</c:v>
                </c:pt>
                <c:pt idx="2">
                  <c:v>42547</c:v>
                </c:pt>
                <c:pt idx="3">
                  <c:v>42553</c:v>
                </c:pt>
                <c:pt idx="4">
                  <c:v>42557</c:v>
                </c:pt>
                <c:pt idx="5">
                  <c:v>42568</c:v>
                </c:pt>
                <c:pt idx="6">
                  <c:v>42604</c:v>
                </c:pt>
                <c:pt idx="7">
                  <c:v>42604</c:v>
                </c:pt>
                <c:pt idx="8">
                  <c:v>42607</c:v>
                </c:pt>
                <c:pt idx="9">
                  <c:v>42617</c:v>
                </c:pt>
                <c:pt idx="10">
                  <c:v>42624</c:v>
                </c:pt>
                <c:pt idx="11">
                  <c:v>42633</c:v>
                </c:pt>
                <c:pt idx="12">
                  <c:v>42638</c:v>
                </c:pt>
                <c:pt idx="13">
                  <c:v>42652</c:v>
                </c:pt>
                <c:pt idx="14">
                  <c:v>42652</c:v>
                </c:pt>
                <c:pt idx="15">
                  <c:v>42662</c:v>
                </c:pt>
                <c:pt idx="16">
                  <c:v>42662</c:v>
                </c:pt>
                <c:pt idx="17">
                  <c:v>42667</c:v>
                </c:pt>
                <c:pt idx="18">
                  <c:v>42674</c:v>
                </c:pt>
                <c:pt idx="19">
                  <c:v>42684</c:v>
                </c:pt>
                <c:pt idx="20">
                  <c:v>42694</c:v>
                </c:pt>
                <c:pt idx="21">
                  <c:v>42710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2-44ED-BFCD-0BFFF52D14EF}"/>
            </c:ext>
          </c:extLst>
        </c:ser>
        <c:ser>
          <c:idx val="1"/>
          <c:order val="1"/>
          <c:tx>
            <c:strRef>
              <c:f>Dates!$C$1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sq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3A2-44ED-BFCD-0BFFF52D14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3A2-44ED-BFCD-0BFFF52D14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3A2-44ED-BFCD-0BFFF52D14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3A2-44ED-BFCD-0BFFF52D14E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63A2-44ED-BFCD-0BFFF52D14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63A2-44ED-BFCD-0BFFF52D14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63A2-44ED-BFCD-0BFFF52D14E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63A2-44ED-BFCD-0BFFF52D14E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63A2-44ED-BFCD-0BFFF52D14E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63A2-44ED-BFCD-0BFFF52D14E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63A2-44ED-BFCD-0BFFF52D14E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63A2-44ED-BFCD-0BFFF52D14E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63A2-44ED-BFCD-0BFFF52D14E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63A2-44ED-BFCD-0BFFF52D14E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63A2-44ED-BFCD-0BFFF52D14E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63A2-44ED-BFCD-0BFFF52D14E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63A2-44ED-BFCD-0BFFF52D14E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63A2-44ED-BFCD-0BFFF52D14E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63A2-44ED-BFCD-0BFFF52D14E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63A2-44ED-BFCD-0BFFF52D14E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63A2-44ED-BFCD-0BFFF52D14EF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63A2-44ED-BFCD-0BFFF52D14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ln w="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Dates!$A$2:$A$23</c:f>
              <c:strCache>
                <c:ptCount val="22"/>
                <c:pt idx="0">
                  <c:v>Phase 1</c:v>
                </c:pt>
                <c:pt idx="1">
                  <c:v>Vision Document</c:v>
                </c:pt>
                <c:pt idx="2">
                  <c:v>Project Plan Document</c:v>
                </c:pt>
                <c:pt idx="3">
                  <c:v>SQA Document</c:v>
                </c:pt>
                <c:pt idx="4">
                  <c:v>Alpha Prototype</c:v>
                </c:pt>
                <c:pt idx="5">
                  <c:v>Phase 1 Presentation</c:v>
                </c:pt>
                <c:pt idx="6">
                  <c:v>Phase 2</c:v>
                </c:pt>
                <c:pt idx="7">
                  <c:v>Vision Document 2.0</c:v>
                </c:pt>
                <c:pt idx="8">
                  <c:v>Project Plan 2.0</c:v>
                </c:pt>
                <c:pt idx="9">
                  <c:v>Formal Specification</c:v>
                </c:pt>
                <c:pt idx="10">
                  <c:v>Architecture Design</c:v>
                </c:pt>
                <c:pt idx="11">
                  <c:v>Test Plan</c:v>
                </c:pt>
                <c:pt idx="12">
                  <c:v>Formal Technical Inspection</c:v>
                </c:pt>
                <c:pt idx="13">
                  <c:v>Architecture Executable</c:v>
                </c:pt>
                <c:pt idx="14">
                  <c:v>Phase 2 Presentation</c:v>
                </c:pt>
                <c:pt idx="15">
                  <c:v>Phase 3</c:v>
                </c:pt>
                <c:pt idx="16">
                  <c:v>User Manual</c:v>
                </c:pt>
                <c:pt idx="17">
                  <c:v>Component Design</c:v>
                </c:pt>
                <c:pt idx="18">
                  <c:v>Assessment Evaluation</c:v>
                </c:pt>
                <c:pt idx="19">
                  <c:v>Project Evaluation</c:v>
                </c:pt>
                <c:pt idx="20">
                  <c:v>Executable</c:v>
                </c:pt>
                <c:pt idx="21">
                  <c:v>Phase 3 Presentation</c:v>
                </c:pt>
              </c:strCache>
            </c:strRef>
          </c:cat>
          <c:val>
            <c:numRef>
              <c:f>Dates!$C$2:$C$23</c:f>
              <c:numCache>
                <c:formatCode>General</c:formatCode>
                <c:ptCount val="22"/>
                <c:pt idx="0">
                  <c:v>54</c:v>
                </c:pt>
                <c:pt idx="1">
                  <c:v>21</c:v>
                </c:pt>
                <c:pt idx="2">
                  <c:v>7</c:v>
                </c:pt>
                <c:pt idx="3">
                  <c:v>5</c:v>
                </c:pt>
                <c:pt idx="4">
                  <c:v>19</c:v>
                </c:pt>
                <c:pt idx="5">
                  <c:v>13</c:v>
                </c:pt>
                <c:pt idx="6">
                  <c:v>58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14</c:v>
                </c:pt>
                <c:pt idx="11">
                  <c:v>5</c:v>
                </c:pt>
                <c:pt idx="12">
                  <c:v>14</c:v>
                </c:pt>
                <c:pt idx="13">
                  <c:v>10</c:v>
                </c:pt>
                <c:pt idx="14">
                  <c:v>10</c:v>
                </c:pt>
                <c:pt idx="15">
                  <c:v>58</c:v>
                </c:pt>
                <c:pt idx="16">
                  <c:v>5</c:v>
                </c:pt>
                <c:pt idx="17">
                  <c:v>7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3A2-44ED-BFCD-0BFFF52D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540032"/>
        <c:axId val="426541672"/>
      </c:barChart>
      <c:scatterChart>
        <c:scatterStyle val="smoothMarker"/>
        <c:varyColors val="0"/>
        <c:ser>
          <c:idx val="2"/>
          <c:order val="2"/>
          <c:tx>
            <c:strRef>
              <c:f>Dates!$E$1</c:f>
              <c:strCache>
                <c:ptCount val="1"/>
                <c:pt idx="0">
                  <c:v>TODAY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12700">
                <a:solidFill>
                  <a:srgbClr val="FF0000"/>
                </a:solidFill>
                <a:prstDash val="lgDash"/>
                <a:round/>
              </a:ln>
              <a:effectLst/>
            </c:spPr>
          </c:errBars>
          <c:xVal>
            <c:numRef>
              <c:f>Dates!$E$2</c:f>
              <c:numCache>
                <c:formatCode>m/d/yyyy</c:formatCode>
                <c:ptCount val="1"/>
                <c:pt idx="0">
                  <c:v>42660</c:v>
                </c:pt>
              </c:numCache>
            </c:numRef>
          </c:xVal>
          <c:yVal>
            <c:numRef>
              <c:f>Dates!$F$2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63A2-44ED-BFCD-0BFFF52D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41616"/>
        <c:axId val="464733088"/>
      </c:scatterChart>
      <c:catAx>
        <c:axId val="42654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41672"/>
        <c:crosses val="autoZero"/>
        <c:auto val="1"/>
        <c:lblAlgn val="ctr"/>
        <c:lblOffset val="100"/>
        <c:noMultiLvlLbl val="0"/>
      </c:catAx>
      <c:valAx>
        <c:axId val="426541672"/>
        <c:scaling>
          <c:orientation val="minMax"/>
          <c:max val="42720"/>
          <c:min val="42527"/>
        </c:scaling>
        <c:delete val="0"/>
        <c:axPos val="t"/>
        <c:majorGridlines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</c:minorGridlines>
        <c:numFmt formatCode="m/d/yyyy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40032"/>
        <c:crosses val="autoZero"/>
        <c:crossBetween val="between"/>
        <c:majorUnit val="21"/>
        <c:minorUnit val="1"/>
      </c:valAx>
      <c:valAx>
        <c:axId val="464733088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crossAx val="464741616"/>
        <c:crosses val="autoZero"/>
        <c:crossBetween val="midCat"/>
      </c:valAx>
      <c:valAx>
        <c:axId val="464741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647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</a:rPr>
              <a:t>IDS Work</a:t>
            </a:r>
            <a:r>
              <a:rPr lang="en-US" baseline="0">
                <a:solidFill>
                  <a:schemeClr val="tx1"/>
                </a:solidFill>
                <a:effectLst>
                  <a:outerShdw blurRad="50800" dist="38100" dir="8100000" algn="tr" rotWithShape="0">
                    <a:prstClr val="black">
                      <a:alpha val="40000"/>
                    </a:prstClr>
                  </a:outerShdw>
                </a:effectLst>
              </a:rPr>
              <a:t> Breakdown Structure</a:t>
            </a:r>
            <a:endParaRPr lang="en-US">
              <a:solidFill>
                <a:schemeClr val="tx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Dates!$B$1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Dates!$A$17:$A$23</c:f>
              <c:strCache>
                <c:ptCount val="7"/>
                <c:pt idx="0">
                  <c:v>Phase 3</c:v>
                </c:pt>
                <c:pt idx="1">
                  <c:v>User Manual</c:v>
                </c:pt>
                <c:pt idx="2">
                  <c:v>Component Design</c:v>
                </c:pt>
                <c:pt idx="3">
                  <c:v>Assessment Evaluation</c:v>
                </c:pt>
                <c:pt idx="4">
                  <c:v>Project Evaluation</c:v>
                </c:pt>
                <c:pt idx="5">
                  <c:v>Executable</c:v>
                </c:pt>
                <c:pt idx="6">
                  <c:v>Phase 3 Presentation</c:v>
                </c:pt>
              </c:strCache>
            </c:strRef>
          </c:cat>
          <c:val>
            <c:numRef>
              <c:f>Dates!$B$17:$B$23</c:f>
              <c:numCache>
                <c:formatCode>m/d/yyyy</c:formatCode>
                <c:ptCount val="7"/>
                <c:pt idx="0">
                  <c:v>42662</c:v>
                </c:pt>
                <c:pt idx="1">
                  <c:v>42662</c:v>
                </c:pt>
                <c:pt idx="2">
                  <c:v>42667</c:v>
                </c:pt>
                <c:pt idx="3">
                  <c:v>42674</c:v>
                </c:pt>
                <c:pt idx="4">
                  <c:v>42684</c:v>
                </c:pt>
                <c:pt idx="5">
                  <c:v>42694</c:v>
                </c:pt>
                <c:pt idx="6">
                  <c:v>42710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0-49C0-9706-34546C0F41FB}"/>
            </c:ext>
          </c:extLst>
        </c:ser>
        <c:ser>
          <c:idx val="1"/>
          <c:order val="1"/>
          <c:tx>
            <c:strRef>
              <c:f>Dates!$C$1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sq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850-49C0-9706-34546C0F41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850-49C0-9706-34546C0F41F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2850-49C0-9706-34546C0F41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850-49C0-9706-34546C0F41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2850-49C0-9706-34546C0F41F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2850-49C0-9706-34546C0F41F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sq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2850-49C0-9706-34546C0F41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Dates!$A$17:$A$23</c:f>
              <c:strCache>
                <c:ptCount val="7"/>
                <c:pt idx="0">
                  <c:v>Phase 3</c:v>
                </c:pt>
                <c:pt idx="1">
                  <c:v>User Manual</c:v>
                </c:pt>
                <c:pt idx="2">
                  <c:v>Component Design</c:v>
                </c:pt>
                <c:pt idx="3">
                  <c:v>Assessment Evaluation</c:v>
                </c:pt>
                <c:pt idx="4">
                  <c:v>Project Evaluation</c:v>
                </c:pt>
                <c:pt idx="5">
                  <c:v>Executable</c:v>
                </c:pt>
                <c:pt idx="6">
                  <c:v>Phase 3 Presentation</c:v>
                </c:pt>
              </c:strCache>
            </c:strRef>
          </c:cat>
          <c:val>
            <c:numRef>
              <c:f>Dates!$C$17:$C$23</c:f>
              <c:numCache>
                <c:formatCode>General</c:formatCode>
                <c:ptCount val="7"/>
                <c:pt idx="0">
                  <c:v>58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850-49C0-9706-34546C0F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540032"/>
        <c:axId val="426541672"/>
      </c:barChart>
      <c:scatterChart>
        <c:scatterStyle val="smoothMarker"/>
        <c:varyColors val="0"/>
        <c:ser>
          <c:idx val="2"/>
          <c:order val="2"/>
          <c:tx>
            <c:strRef>
              <c:f>Dates!$E$1</c:f>
              <c:strCache>
                <c:ptCount val="1"/>
                <c:pt idx="0">
                  <c:v>TODAY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25400">
                <a:solidFill>
                  <a:srgbClr val="FF0000"/>
                </a:solidFill>
                <a:prstDash val="lgDash"/>
                <a:round/>
              </a:ln>
              <a:effectLst/>
            </c:spPr>
          </c:errBars>
          <c:xVal>
            <c:numRef>
              <c:f>Dates!$E$2</c:f>
              <c:numCache>
                <c:formatCode>m/d/yyyy</c:formatCode>
                <c:ptCount val="1"/>
                <c:pt idx="0">
                  <c:v>42660</c:v>
                </c:pt>
              </c:numCache>
            </c:numRef>
          </c:xVal>
          <c:yVal>
            <c:numRef>
              <c:f>Dates!$F$2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2850-49C0-9706-34546C0F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41616"/>
        <c:axId val="464733088"/>
      </c:scatterChart>
      <c:catAx>
        <c:axId val="42654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41672"/>
        <c:crosses val="autoZero"/>
        <c:auto val="1"/>
        <c:lblAlgn val="ctr"/>
        <c:lblOffset val="100"/>
        <c:noMultiLvlLbl val="0"/>
      </c:catAx>
      <c:valAx>
        <c:axId val="426541672"/>
        <c:scaling>
          <c:orientation val="minMax"/>
          <c:max val="42720"/>
          <c:min val="42660"/>
        </c:scaling>
        <c:delete val="0"/>
        <c:axPos val="t"/>
        <c:majorGridlines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</c:minorGridlines>
        <c:numFmt formatCode="m/d/yyyy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40032"/>
        <c:crosses val="autoZero"/>
        <c:crossBetween val="between"/>
        <c:majorUnit val="7"/>
        <c:minorUnit val="1"/>
      </c:valAx>
      <c:valAx>
        <c:axId val="464733088"/>
        <c:scaling>
          <c:orientation val="minMax"/>
          <c:max val="1"/>
        </c:scaling>
        <c:delete val="1"/>
        <c:axPos val="l"/>
        <c:numFmt formatCode="General" sourceLinked="1"/>
        <c:majorTickMark val="out"/>
        <c:minorTickMark val="none"/>
        <c:tickLblPos val="nextTo"/>
        <c:crossAx val="464741616"/>
        <c:crosses val="autoZero"/>
        <c:crossBetween val="midCat"/>
      </c:valAx>
      <c:valAx>
        <c:axId val="464741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647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171450</xdr:rowOff>
    </xdr:from>
    <xdr:to>
      <xdr:col>22</xdr:col>
      <xdr:colOff>457200</xdr:colOff>
      <xdr:row>35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28574</xdr:rowOff>
    </xdr:from>
    <xdr:to>
      <xdr:col>14</xdr:col>
      <xdr:colOff>542924</xdr:colOff>
      <xdr:row>33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38100</xdr:rowOff>
    </xdr:from>
    <xdr:to>
      <xdr:col>13</xdr:col>
      <xdr:colOff>533400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K21" sqref="K21"/>
    </sheetView>
  </sheetViews>
  <sheetFormatPr defaultRowHeight="15" x14ac:dyDescent="0.25"/>
  <cols>
    <col min="1" max="1" width="28" bestFit="1" customWidth="1"/>
    <col min="2" max="2" width="10.75" bestFit="1" customWidth="1"/>
    <col min="3" max="3" width="16.75" bestFit="1" customWidth="1"/>
    <col min="4" max="4" width="10.75" bestFit="1" customWidth="1"/>
    <col min="5" max="5" width="9.75" bestFit="1" customWidth="1"/>
    <col min="13" max="15" width="10.75" bestFit="1" customWidth="1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26</v>
      </c>
      <c r="E1" s="15" t="s">
        <v>19</v>
      </c>
      <c r="F1" s="15"/>
    </row>
    <row r="2" spans="1:15" x14ac:dyDescent="0.25">
      <c r="A2" s="13" t="s">
        <v>8</v>
      </c>
      <c r="B2" s="14">
        <v>42527</v>
      </c>
      <c r="C2" s="13">
        <v>54</v>
      </c>
      <c r="D2" s="14">
        <f t="shared" ref="D2:D10" si="0">B2+C2</f>
        <v>42581</v>
      </c>
      <c r="E2" s="4">
        <f ca="1">TODAY()</f>
        <v>42660</v>
      </c>
      <c r="F2" s="3">
        <v>1</v>
      </c>
    </row>
    <row r="3" spans="1:15" x14ac:dyDescent="0.25">
      <c r="A3" s="12" t="s">
        <v>3</v>
      </c>
      <c r="B3" s="4">
        <v>42527</v>
      </c>
      <c r="C3" s="3">
        <v>21</v>
      </c>
      <c r="D3" s="4">
        <f t="shared" si="0"/>
        <v>42548</v>
      </c>
      <c r="E3" s="1"/>
    </row>
    <row r="4" spans="1:15" x14ac:dyDescent="0.25">
      <c r="A4" s="12" t="s">
        <v>4</v>
      </c>
      <c r="B4" s="4">
        <v>42547</v>
      </c>
      <c r="C4" s="3">
        <v>7</v>
      </c>
      <c r="D4" s="4">
        <f t="shared" si="0"/>
        <v>42554</v>
      </c>
    </row>
    <row r="5" spans="1:15" x14ac:dyDescent="0.25">
      <c r="A5" s="12" t="s">
        <v>5</v>
      </c>
      <c r="B5" s="4">
        <v>42553</v>
      </c>
      <c r="C5" s="3">
        <v>5</v>
      </c>
      <c r="D5" s="4">
        <f t="shared" si="0"/>
        <v>42558</v>
      </c>
      <c r="M5" s="1">
        <v>42604</v>
      </c>
      <c r="N5" s="2">
        <f>M5</f>
        <v>42604</v>
      </c>
      <c r="O5" s="1">
        <f>M5+58</f>
        <v>42662</v>
      </c>
    </row>
    <row r="6" spans="1:15" x14ac:dyDescent="0.25">
      <c r="A6" s="12" t="s">
        <v>6</v>
      </c>
      <c r="B6" s="4">
        <v>42557</v>
      </c>
      <c r="C6" s="3">
        <v>19</v>
      </c>
      <c r="D6" s="4">
        <f t="shared" si="0"/>
        <v>42576</v>
      </c>
      <c r="M6" s="1">
        <v>42720</v>
      </c>
      <c r="N6" s="2">
        <f>M6</f>
        <v>42720</v>
      </c>
      <c r="O6" s="1">
        <f>O5+60</f>
        <v>42722</v>
      </c>
    </row>
    <row r="7" spans="1:15" x14ac:dyDescent="0.25">
      <c r="A7" s="12" t="s">
        <v>7</v>
      </c>
      <c r="B7" s="4">
        <v>42568</v>
      </c>
      <c r="C7" s="3">
        <v>13</v>
      </c>
      <c r="D7" s="4">
        <f t="shared" si="0"/>
        <v>42581</v>
      </c>
    </row>
    <row r="8" spans="1:15" x14ac:dyDescent="0.25">
      <c r="A8" s="5" t="s">
        <v>9</v>
      </c>
      <c r="B8" s="9">
        <v>42604</v>
      </c>
      <c r="C8" s="5">
        <v>58</v>
      </c>
      <c r="D8" s="9">
        <f t="shared" si="0"/>
        <v>42662</v>
      </c>
    </row>
    <row r="9" spans="1:15" x14ac:dyDescent="0.25">
      <c r="A9" s="6" t="s">
        <v>20</v>
      </c>
      <c r="B9" s="4">
        <v>42604</v>
      </c>
      <c r="C9" s="3">
        <v>10</v>
      </c>
      <c r="D9" s="4">
        <f t="shared" si="0"/>
        <v>42614</v>
      </c>
    </row>
    <row r="10" spans="1:15" x14ac:dyDescent="0.25">
      <c r="A10" s="6" t="s">
        <v>21</v>
      </c>
      <c r="B10" s="4">
        <v>42607</v>
      </c>
      <c r="C10" s="3">
        <v>10</v>
      </c>
      <c r="D10" s="4">
        <f t="shared" si="0"/>
        <v>42617</v>
      </c>
    </row>
    <row r="11" spans="1:15" x14ac:dyDescent="0.25">
      <c r="A11" s="6" t="s">
        <v>10</v>
      </c>
      <c r="B11" s="4">
        <v>42617</v>
      </c>
      <c r="C11" s="3">
        <v>7</v>
      </c>
      <c r="D11" s="4">
        <f>B11+C11</f>
        <v>42624</v>
      </c>
      <c r="N11">
        <f>N6-N5</f>
        <v>116</v>
      </c>
    </row>
    <row r="12" spans="1:15" x14ac:dyDescent="0.25">
      <c r="A12" s="6" t="s">
        <v>22</v>
      </c>
      <c r="B12" s="4">
        <v>42624</v>
      </c>
      <c r="C12" s="3">
        <v>14</v>
      </c>
      <c r="D12" s="4">
        <f t="shared" ref="D12:D23" si="1">B12+C12</f>
        <v>42638</v>
      </c>
      <c r="N12">
        <f>N11/2</f>
        <v>58</v>
      </c>
    </row>
    <row r="13" spans="1:15" x14ac:dyDescent="0.25">
      <c r="A13" s="6" t="s">
        <v>12</v>
      </c>
      <c r="B13" s="4">
        <v>42633</v>
      </c>
      <c r="C13" s="3">
        <v>5</v>
      </c>
      <c r="D13" s="4">
        <f t="shared" si="1"/>
        <v>42638</v>
      </c>
    </row>
    <row r="14" spans="1:15" x14ac:dyDescent="0.25">
      <c r="A14" s="6" t="s">
        <v>23</v>
      </c>
      <c r="B14" s="4">
        <v>42638</v>
      </c>
      <c r="C14" s="3">
        <v>14</v>
      </c>
      <c r="D14" s="4">
        <f t="shared" si="1"/>
        <v>42652</v>
      </c>
    </row>
    <row r="15" spans="1:15" x14ac:dyDescent="0.25">
      <c r="A15" s="6" t="s">
        <v>24</v>
      </c>
      <c r="B15" s="4">
        <v>42652</v>
      </c>
      <c r="C15" s="3">
        <v>10</v>
      </c>
      <c r="D15" s="4">
        <f t="shared" si="1"/>
        <v>42662</v>
      </c>
    </row>
    <row r="16" spans="1:15" x14ac:dyDescent="0.25">
      <c r="A16" s="6" t="s">
        <v>11</v>
      </c>
      <c r="B16" s="4">
        <v>42652</v>
      </c>
      <c r="C16" s="3">
        <v>10</v>
      </c>
      <c r="D16" s="4">
        <f t="shared" si="1"/>
        <v>42662</v>
      </c>
    </row>
    <row r="17" spans="1:14" x14ac:dyDescent="0.25">
      <c r="A17" s="7" t="s">
        <v>13</v>
      </c>
      <c r="B17" s="10">
        <v>42662</v>
      </c>
      <c r="C17" s="7">
        <v>58</v>
      </c>
      <c r="D17" s="10">
        <f t="shared" si="1"/>
        <v>42720</v>
      </c>
      <c r="M17" s="1">
        <f>B17</f>
        <v>42662</v>
      </c>
      <c r="N17" s="2">
        <f>M17</f>
        <v>42662</v>
      </c>
    </row>
    <row r="18" spans="1:14" x14ac:dyDescent="0.25">
      <c r="A18" s="8" t="s">
        <v>14</v>
      </c>
      <c r="B18" s="4">
        <v>42662</v>
      </c>
      <c r="C18" s="3">
        <v>5</v>
      </c>
      <c r="D18" s="4">
        <f t="shared" si="1"/>
        <v>42667</v>
      </c>
    </row>
    <row r="19" spans="1:14" x14ac:dyDescent="0.25">
      <c r="A19" s="8" t="s">
        <v>25</v>
      </c>
      <c r="B19" s="4">
        <v>42667</v>
      </c>
      <c r="C19" s="3">
        <v>7</v>
      </c>
      <c r="D19" s="4">
        <f t="shared" si="1"/>
        <v>42674</v>
      </c>
    </row>
    <row r="20" spans="1:14" x14ac:dyDescent="0.25">
      <c r="A20" s="8" t="s">
        <v>15</v>
      </c>
      <c r="B20" s="4">
        <v>42674</v>
      </c>
      <c r="C20" s="3">
        <v>10</v>
      </c>
      <c r="D20" s="4">
        <f t="shared" si="1"/>
        <v>42684</v>
      </c>
    </row>
    <row r="21" spans="1:14" x14ac:dyDescent="0.25">
      <c r="A21" s="8" t="s">
        <v>16</v>
      </c>
      <c r="B21" s="4">
        <v>42684</v>
      </c>
      <c r="C21" s="3">
        <v>10</v>
      </c>
      <c r="D21" s="4">
        <f t="shared" si="1"/>
        <v>42694</v>
      </c>
    </row>
    <row r="22" spans="1:14" x14ac:dyDescent="0.25">
      <c r="A22" s="8" t="s">
        <v>17</v>
      </c>
      <c r="B22" s="4">
        <v>42694</v>
      </c>
      <c r="C22" s="3">
        <v>15</v>
      </c>
      <c r="D22" s="4">
        <f t="shared" si="1"/>
        <v>42709</v>
      </c>
    </row>
    <row r="23" spans="1:14" x14ac:dyDescent="0.25">
      <c r="A23" s="8" t="s">
        <v>18</v>
      </c>
      <c r="B23" s="4">
        <v>42710</v>
      </c>
      <c r="C23" s="3">
        <v>10</v>
      </c>
      <c r="D23" s="4">
        <f t="shared" si="1"/>
        <v>42720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6" sqref="X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32" sqref="G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Dates</vt:lpstr>
      <vt:lpstr>Schedule</vt:lpstr>
      <vt:lpstr>Smaller Schedule</vt:lpstr>
      <vt:lpstr>Phase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Knedler</dc:creator>
  <cp:lastModifiedBy>Blake Knedler</cp:lastModifiedBy>
  <dcterms:created xsi:type="dcterms:W3CDTF">2016-06-28T00:25:45Z</dcterms:created>
  <dcterms:modified xsi:type="dcterms:W3CDTF">2016-10-18T04:07:55Z</dcterms:modified>
</cp:coreProperties>
</file>