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Drive\Transporter\KSU Shared\2016\Summer 2016\Knedler\Project\PyIDS\Documents\Phase 2\"/>
    </mc:Choice>
  </mc:AlternateContent>
  <bookViews>
    <workbookView xWindow="0" yWindow="0" windowWidth="21570" windowHeight="7965" activeTab="1"/>
  </bookViews>
  <sheets>
    <sheet name="COCOMO" sheetId="1" r:id="rId1"/>
    <sheet name="EA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G7" i="1" s="1"/>
  <c r="C2" i="1" s="1"/>
  <c r="C3" i="1" l="1"/>
  <c r="C4" i="1" s="1"/>
</calcChain>
</file>

<file path=xl/sharedStrings.xml><?xml version="1.0" encoding="utf-8"?>
<sst xmlns="http://schemas.openxmlformats.org/spreadsheetml/2006/main" count="50" uniqueCount="50">
  <si>
    <t>Effort Applied ( E )</t>
  </si>
  <si>
    <t>Name</t>
  </si>
  <si>
    <t>Formula</t>
  </si>
  <si>
    <t>Result</t>
  </si>
  <si>
    <t>a</t>
  </si>
  <si>
    <t>b</t>
  </si>
  <si>
    <t>c</t>
  </si>
  <si>
    <t>d</t>
  </si>
  <si>
    <t>Development Time ( D )</t>
  </si>
  <si>
    <t>c*( E )^d</t>
  </si>
  <si>
    <t>Units</t>
  </si>
  <si>
    <t>Man-Months</t>
  </si>
  <si>
    <t>Months</t>
  </si>
  <si>
    <t>People Count</t>
  </si>
  <si>
    <t>People Required ( P )</t>
  </si>
  <si>
    <t>( E ) / ( D )</t>
  </si>
  <si>
    <t>SIZE (KLOC)</t>
  </si>
  <si>
    <t>Variables</t>
  </si>
  <si>
    <t>Values</t>
  </si>
  <si>
    <t>a*(KLOC)^b*EAF</t>
  </si>
  <si>
    <t>EAF</t>
  </si>
  <si>
    <t>Cost Drivers</t>
  </si>
  <si>
    <t>Ratings</t>
  </si>
  <si>
    <t>Very Low</t>
  </si>
  <si>
    <t>Low</t>
  </si>
  <si>
    <t>Nominal</t>
  </si>
  <si>
    <t>High</t>
  </si>
  <si>
    <t>Very High</t>
  </si>
  <si>
    <t>Extra High</t>
  </si>
  <si>
    <t>Product attributes</t>
  </si>
  <si>
    <t>Required software reliability</t>
  </si>
  <si>
    <t>Size of application database</t>
  </si>
  <si>
    <t>Complexity of the product</t>
  </si>
  <si>
    <t>Hardware attributes</t>
  </si>
  <si>
    <t>Run-time performance constraints</t>
  </si>
  <si>
    <t>Memory constraints</t>
  </si>
  <si>
    <t>Volatility of the virtual machine environment</t>
  </si>
  <si>
    <t>Required turnabout time</t>
  </si>
  <si>
    <t>Personnel attributes</t>
  </si>
  <si>
    <t>Analyst capability</t>
  </si>
  <si>
    <t>Applications experience</t>
  </si>
  <si>
    <t>Software engineer capability</t>
  </si>
  <si>
    <t>Virtual machine experience</t>
  </si>
  <si>
    <t>Programming language experience</t>
  </si>
  <si>
    <t>Project attributes</t>
  </si>
  <si>
    <t>Application of software engineering methods</t>
  </si>
  <si>
    <t>Use of software tools</t>
  </si>
  <si>
    <t>Required development schedule</t>
  </si>
  <si>
    <t>TOTAL EAF</t>
  </si>
  <si>
    <t>Chosen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</si>
</sst>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4" borderId="1" xfId="0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0" fillId="4" borderId="1" xfId="0" applyNumberFormat="1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1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3" borderId="1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G7"/>
    </sheetView>
  </sheetViews>
  <sheetFormatPr defaultRowHeight="15" x14ac:dyDescent="0.25"/>
  <cols>
    <col min="1" max="1" width="22.42578125" bestFit="1" customWidth="1"/>
    <col min="2" max="2" width="15.5703125" bestFit="1" customWidth="1"/>
    <col min="3" max="3" width="12.140625" customWidth="1"/>
    <col min="4" max="4" width="13.140625" bestFit="1" customWidth="1"/>
    <col min="6" max="6" width="11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10</v>
      </c>
      <c r="F1" s="1" t="s">
        <v>17</v>
      </c>
      <c r="G1" s="1" t="s">
        <v>18</v>
      </c>
    </row>
    <row r="2" spans="1:7" x14ac:dyDescent="0.25">
      <c r="A2" s="2" t="s">
        <v>0</v>
      </c>
      <c r="B2" s="2" t="s">
        <v>19</v>
      </c>
      <c r="C2" s="7">
        <f>G2*(G6)^G3*G7</f>
        <v>12.816050570359414</v>
      </c>
      <c r="D2" s="4" t="s">
        <v>11</v>
      </c>
      <c r="F2" s="2" t="s">
        <v>4</v>
      </c>
      <c r="G2" s="2">
        <v>3.2</v>
      </c>
    </row>
    <row r="3" spans="1:7" x14ac:dyDescent="0.25">
      <c r="A3" s="3" t="s">
        <v>8</v>
      </c>
      <c r="B3" s="3" t="s">
        <v>9</v>
      </c>
      <c r="C3" s="8">
        <f>G4*(C2)^G5</f>
        <v>6.5900181298656433</v>
      </c>
      <c r="D3" s="5" t="s">
        <v>12</v>
      </c>
      <c r="F3" s="3" t="s">
        <v>5</v>
      </c>
      <c r="G3" s="3">
        <v>1.05</v>
      </c>
    </row>
    <row r="4" spans="1:7" x14ac:dyDescent="0.25">
      <c r="A4" s="2" t="s">
        <v>14</v>
      </c>
      <c r="B4" s="2" t="s">
        <v>15</v>
      </c>
      <c r="C4" s="9">
        <f xml:space="preserve"> C2/C3</f>
        <v>1.9447671186635576</v>
      </c>
      <c r="D4" s="6" t="s">
        <v>13</v>
      </c>
      <c r="F4" s="2" t="s">
        <v>6</v>
      </c>
      <c r="G4" s="2">
        <v>2.5</v>
      </c>
    </row>
    <row r="5" spans="1:7" x14ac:dyDescent="0.25">
      <c r="F5" s="3" t="s">
        <v>7</v>
      </c>
      <c r="G5" s="3">
        <v>0.38</v>
      </c>
    </row>
    <row r="6" spans="1:7" x14ac:dyDescent="0.25">
      <c r="F6" s="2" t="s">
        <v>16</v>
      </c>
      <c r="G6" s="2">
        <v>4</v>
      </c>
    </row>
    <row r="7" spans="1:7" x14ac:dyDescent="0.25">
      <c r="F7" s="3" t="s">
        <v>20</v>
      </c>
      <c r="G7" s="3">
        <f>EAF!B23</f>
        <v>0.93420296901167588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workbookViewId="0">
      <selection activeCell="U11" sqref="U11"/>
    </sheetView>
  </sheetViews>
  <sheetFormatPr defaultRowHeight="15" x14ac:dyDescent="0.25"/>
  <cols>
    <col min="1" max="1" width="43" bestFit="1" customWidth="1"/>
    <col min="2" max="2" width="9.5703125" bestFit="1" customWidth="1"/>
    <col min="3" max="3" width="7.85546875" customWidth="1"/>
    <col min="4" max="4" width="8.5703125" bestFit="1" customWidth="1"/>
    <col min="5" max="5" width="8.28515625" customWidth="1"/>
    <col min="6" max="6" width="9.85546875" bestFit="1" customWidth="1"/>
    <col min="7" max="7" width="10.5703125" bestFit="1" customWidth="1"/>
    <col min="8" max="8" width="1.42578125" customWidth="1"/>
  </cols>
  <sheetData>
    <row r="1" spans="1:11" x14ac:dyDescent="0.25">
      <c r="A1" s="60" t="s">
        <v>21</v>
      </c>
      <c r="B1" s="62" t="s">
        <v>22</v>
      </c>
      <c r="C1" s="62"/>
      <c r="D1" s="62"/>
      <c r="E1" s="62"/>
      <c r="F1" s="62"/>
      <c r="G1" s="63"/>
      <c r="H1" s="58"/>
      <c r="I1" s="56" t="s">
        <v>49</v>
      </c>
      <c r="J1" s="35"/>
      <c r="K1" s="35"/>
    </row>
    <row r="2" spans="1:11" x14ac:dyDescent="0.25">
      <c r="A2" s="61"/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4" t="s">
        <v>28</v>
      </c>
      <c r="H2" s="59"/>
      <c r="I2" s="57"/>
      <c r="J2" s="29"/>
    </row>
    <row r="3" spans="1:11" x14ac:dyDescent="0.25">
      <c r="A3" s="54" t="s">
        <v>29</v>
      </c>
      <c r="B3" s="55"/>
      <c r="C3" s="55"/>
      <c r="D3" s="55"/>
      <c r="E3" s="55"/>
      <c r="F3" s="55"/>
      <c r="G3" s="55"/>
      <c r="H3" s="59"/>
      <c r="I3" s="18"/>
      <c r="J3" s="35"/>
      <c r="K3" s="35"/>
    </row>
    <row r="4" spans="1:11" x14ac:dyDescent="0.25">
      <c r="A4" s="19" t="s">
        <v>30</v>
      </c>
      <c r="B4" s="12">
        <v>0.75</v>
      </c>
      <c r="C4" s="12">
        <v>0.88</v>
      </c>
      <c r="D4" s="12">
        <v>1</v>
      </c>
      <c r="E4" s="12">
        <v>1.1499999999999999</v>
      </c>
      <c r="F4" s="12">
        <v>1.4</v>
      </c>
      <c r="G4" s="15"/>
      <c r="H4" s="59"/>
      <c r="I4" s="20">
        <v>1.1499999999999999</v>
      </c>
      <c r="J4" s="29"/>
    </row>
    <row r="5" spans="1:11" x14ac:dyDescent="0.25">
      <c r="A5" s="21" t="s">
        <v>31</v>
      </c>
      <c r="B5" s="10"/>
      <c r="C5" s="11">
        <v>0.94</v>
      </c>
      <c r="D5" s="11">
        <v>1</v>
      </c>
      <c r="E5" s="11">
        <v>1.08</v>
      </c>
      <c r="F5" s="11">
        <v>1.1599999999999999</v>
      </c>
      <c r="G5" s="15"/>
      <c r="H5" s="59"/>
      <c r="I5" s="22">
        <v>1</v>
      </c>
      <c r="J5" s="35"/>
      <c r="K5" s="35"/>
    </row>
    <row r="6" spans="1:11" x14ac:dyDescent="0.25">
      <c r="A6" s="19" t="s">
        <v>32</v>
      </c>
      <c r="B6" s="12">
        <v>0.7</v>
      </c>
      <c r="C6" s="12">
        <v>0.85</v>
      </c>
      <c r="D6" s="12">
        <v>1</v>
      </c>
      <c r="E6" s="12">
        <v>1.1499999999999999</v>
      </c>
      <c r="F6" s="12">
        <v>1.3</v>
      </c>
      <c r="G6" s="16">
        <v>1.65</v>
      </c>
      <c r="H6" s="59"/>
      <c r="I6" s="20">
        <v>1.3</v>
      </c>
      <c r="J6" s="29"/>
    </row>
    <row r="7" spans="1:11" x14ac:dyDescent="0.25">
      <c r="A7" s="54" t="s">
        <v>33</v>
      </c>
      <c r="B7" s="55"/>
      <c r="C7" s="55"/>
      <c r="D7" s="55"/>
      <c r="E7" s="55"/>
      <c r="F7" s="55"/>
      <c r="G7" s="55"/>
      <c r="H7" s="59"/>
      <c r="I7" s="18"/>
      <c r="J7" s="35"/>
      <c r="K7" s="35"/>
    </row>
    <row r="8" spans="1:11" x14ac:dyDescent="0.25">
      <c r="A8" s="19" t="s">
        <v>34</v>
      </c>
      <c r="B8" s="10"/>
      <c r="C8" s="10"/>
      <c r="D8" s="12">
        <v>1</v>
      </c>
      <c r="E8" s="12">
        <v>1.1100000000000001</v>
      </c>
      <c r="F8" s="12">
        <v>1.3</v>
      </c>
      <c r="G8" s="16">
        <v>1.66</v>
      </c>
      <c r="H8" s="59"/>
      <c r="I8" s="20">
        <v>1.3</v>
      </c>
      <c r="J8" s="29"/>
    </row>
    <row r="9" spans="1:11" x14ac:dyDescent="0.25">
      <c r="A9" s="21" t="s">
        <v>35</v>
      </c>
      <c r="B9" s="10"/>
      <c r="C9" s="10"/>
      <c r="D9" s="11">
        <v>1</v>
      </c>
      <c r="E9" s="11">
        <v>1.06</v>
      </c>
      <c r="F9" s="11">
        <v>1.21</v>
      </c>
      <c r="G9" s="17">
        <v>1.56</v>
      </c>
      <c r="H9" s="59"/>
      <c r="I9" s="22">
        <v>1</v>
      </c>
      <c r="J9" s="35"/>
      <c r="K9" s="35"/>
    </row>
    <row r="10" spans="1:11" x14ac:dyDescent="0.25">
      <c r="A10" s="19" t="s">
        <v>36</v>
      </c>
      <c r="B10" s="10"/>
      <c r="C10" s="12">
        <v>0.87</v>
      </c>
      <c r="D10" s="12">
        <v>1</v>
      </c>
      <c r="E10" s="12">
        <v>1.1499999999999999</v>
      </c>
      <c r="F10" s="12">
        <v>1.3</v>
      </c>
      <c r="G10" s="15"/>
      <c r="H10" s="59"/>
      <c r="I10" s="20">
        <v>1</v>
      </c>
      <c r="J10" s="29"/>
    </row>
    <row r="11" spans="1:11" x14ac:dyDescent="0.25">
      <c r="A11" s="21" t="s">
        <v>37</v>
      </c>
      <c r="B11" s="10"/>
      <c r="C11" s="11">
        <v>0.87</v>
      </c>
      <c r="D11" s="11">
        <v>1</v>
      </c>
      <c r="E11" s="11">
        <v>1.07</v>
      </c>
      <c r="F11" s="11">
        <v>1.1499999999999999</v>
      </c>
      <c r="G11" s="15"/>
      <c r="H11" s="59"/>
      <c r="I11" s="22">
        <v>1.07</v>
      </c>
      <c r="J11" s="35"/>
      <c r="K11" s="35"/>
    </row>
    <row r="12" spans="1:11" x14ac:dyDescent="0.25">
      <c r="A12" s="54" t="s">
        <v>38</v>
      </c>
      <c r="B12" s="55"/>
      <c r="C12" s="55"/>
      <c r="D12" s="55"/>
      <c r="E12" s="55"/>
      <c r="F12" s="55"/>
      <c r="G12" s="55"/>
      <c r="H12" s="59"/>
      <c r="I12" s="18"/>
      <c r="J12" s="29"/>
    </row>
    <row r="13" spans="1:11" x14ac:dyDescent="0.25">
      <c r="A13" s="19" t="s">
        <v>39</v>
      </c>
      <c r="B13" s="12">
        <v>1.46</v>
      </c>
      <c r="C13" s="12">
        <v>1.19</v>
      </c>
      <c r="D13" s="12">
        <v>1</v>
      </c>
      <c r="E13" s="12">
        <v>0.86</v>
      </c>
      <c r="F13" s="12">
        <v>0.71</v>
      </c>
      <c r="G13" s="15"/>
      <c r="H13" s="59"/>
      <c r="I13" s="20">
        <v>0.86</v>
      </c>
      <c r="J13" s="35"/>
      <c r="K13" s="35"/>
    </row>
    <row r="14" spans="1:11" x14ac:dyDescent="0.25">
      <c r="A14" s="21" t="s">
        <v>40</v>
      </c>
      <c r="B14" s="11">
        <v>1.29</v>
      </c>
      <c r="C14" s="11">
        <v>1.1299999999999999</v>
      </c>
      <c r="D14" s="11">
        <v>1</v>
      </c>
      <c r="E14" s="11">
        <v>0.91</v>
      </c>
      <c r="F14" s="11">
        <v>0.82</v>
      </c>
      <c r="G14" s="15"/>
      <c r="H14" s="59"/>
      <c r="I14" s="22">
        <v>0.91</v>
      </c>
      <c r="J14" s="29"/>
    </row>
    <row r="15" spans="1:11" x14ac:dyDescent="0.25">
      <c r="A15" s="19" t="s">
        <v>41</v>
      </c>
      <c r="B15" s="12">
        <v>1.42</v>
      </c>
      <c r="C15" s="12">
        <v>1.17</v>
      </c>
      <c r="D15" s="12">
        <v>1</v>
      </c>
      <c r="E15" s="12">
        <v>0.86</v>
      </c>
      <c r="F15" s="12">
        <v>0.7</v>
      </c>
      <c r="G15" s="15"/>
      <c r="H15" s="59"/>
      <c r="I15" s="20">
        <v>0.7</v>
      </c>
      <c r="J15" s="35"/>
      <c r="K15" s="35"/>
    </row>
    <row r="16" spans="1:11" x14ac:dyDescent="0.25">
      <c r="A16" s="21" t="s">
        <v>42</v>
      </c>
      <c r="B16" s="11">
        <v>1.21</v>
      </c>
      <c r="C16" s="11">
        <v>1.1000000000000001</v>
      </c>
      <c r="D16" s="11">
        <v>1</v>
      </c>
      <c r="E16" s="11">
        <v>0.9</v>
      </c>
      <c r="F16" s="10"/>
      <c r="G16" s="15"/>
      <c r="H16" s="59"/>
      <c r="I16" s="22">
        <v>1</v>
      </c>
      <c r="J16" s="29"/>
    </row>
    <row r="17" spans="1:15" x14ac:dyDescent="0.25">
      <c r="A17" s="19" t="s">
        <v>43</v>
      </c>
      <c r="B17" s="12">
        <v>1.1399999999999999</v>
      </c>
      <c r="C17" s="12">
        <v>1.07</v>
      </c>
      <c r="D17" s="12">
        <v>1</v>
      </c>
      <c r="E17" s="12">
        <v>0.95</v>
      </c>
      <c r="F17" s="10"/>
      <c r="G17" s="15"/>
      <c r="H17" s="59"/>
      <c r="I17" s="20">
        <v>0.95</v>
      </c>
      <c r="J17" s="35"/>
      <c r="K17" s="35"/>
    </row>
    <row r="18" spans="1:15" x14ac:dyDescent="0.25">
      <c r="A18" s="54" t="s">
        <v>44</v>
      </c>
      <c r="B18" s="55"/>
      <c r="C18" s="55"/>
      <c r="D18" s="55"/>
      <c r="E18" s="55"/>
      <c r="F18" s="55"/>
      <c r="G18" s="55"/>
      <c r="H18" s="59"/>
      <c r="I18" s="18"/>
      <c r="J18" s="29"/>
    </row>
    <row r="19" spans="1:15" x14ac:dyDescent="0.25">
      <c r="A19" s="21" t="s">
        <v>45</v>
      </c>
      <c r="B19" s="11">
        <v>1.24</v>
      </c>
      <c r="C19" s="11">
        <v>1.1000000000000001</v>
      </c>
      <c r="D19" s="11">
        <v>1</v>
      </c>
      <c r="E19" s="11">
        <v>0.91</v>
      </c>
      <c r="F19" s="11">
        <v>0.82</v>
      </c>
      <c r="G19" s="15"/>
      <c r="H19" s="59"/>
      <c r="I19" s="22">
        <v>1</v>
      </c>
      <c r="J19" s="35"/>
      <c r="K19" s="35"/>
    </row>
    <row r="20" spans="1:15" x14ac:dyDescent="0.25">
      <c r="A20" s="19" t="s">
        <v>46</v>
      </c>
      <c r="B20" s="12">
        <v>1.24</v>
      </c>
      <c r="C20" s="12">
        <v>1.1000000000000001</v>
      </c>
      <c r="D20" s="12">
        <v>1</v>
      </c>
      <c r="E20" s="12">
        <v>0.91</v>
      </c>
      <c r="F20" s="12">
        <v>0.83</v>
      </c>
      <c r="G20" s="15"/>
      <c r="H20" s="59"/>
      <c r="I20" s="20">
        <v>0.83</v>
      </c>
      <c r="J20" s="29"/>
    </row>
    <row r="21" spans="1:15" x14ac:dyDescent="0.25">
      <c r="A21" s="21" t="s">
        <v>47</v>
      </c>
      <c r="B21" s="11">
        <v>0.82</v>
      </c>
      <c r="C21" s="11">
        <v>0.96</v>
      </c>
      <c r="D21" s="11">
        <v>1</v>
      </c>
      <c r="E21" s="11">
        <v>1.04</v>
      </c>
      <c r="F21" s="11">
        <v>1.1000000000000001</v>
      </c>
      <c r="G21" s="15"/>
      <c r="H21" s="59"/>
      <c r="I21" s="22">
        <v>1.04</v>
      </c>
      <c r="J21" s="35"/>
      <c r="K21" s="35"/>
    </row>
    <row r="22" spans="1:15" ht="6" customHeight="1" thickBot="1" x14ac:dyDescent="0.3">
      <c r="A22" s="50"/>
      <c r="B22" s="51"/>
      <c r="C22" s="51"/>
      <c r="D22" s="51"/>
      <c r="E22" s="51"/>
      <c r="F22" s="51"/>
      <c r="G22" s="51"/>
      <c r="H22" s="52"/>
      <c r="I22" s="53"/>
      <c r="J22" s="32"/>
      <c r="K22" s="36"/>
    </row>
    <row r="23" spans="1:15" ht="19.5" thickBot="1" x14ac:dyDescent="0.35">
      <c r="A23" s="23" t="s">
        <v>48</v>
      </c>
      <c r="B23" s="24">
        <f xml:space="preserve"> PRODUCT(I4:I21)</f>
        <v>0.93420296901167588</v>
      </c>
      <c r="C23" s="28"/>
      <c r="D23" s="25"/>
      <c r="E23" s="38"/>
      <c r="F23" s="28"/>
      <c r="G23" s="38"/>
      <c r="H23" s="29"/>
      <c r="I23" s="49"/>
      <c r="J23" s="27"/>
    </row>
    <row r="24" spans="1:15" x14ac:dyDescent="0.25">
      <c r="A24" s="30"/>
      <c r="B24" s="30"/>
      <c r="C24" s="39"/>
      <c r="D24" s="34"/>
      <c r="E24" s="33"/>
      <c r="F24" s="33"/>
      <c r="G24" s="36"/>
      <c r="H24" s="35"/>
      <c r="I24" s="40"/>
      <c r="J24" s="35"/>
      <c r="K24" s="34"/>
      <c r="L24" s="35"/>
      <c r="M24" s="35"/>
    </row>
    <row r="25" spans="1:15" x14ac:dyDescent="0.25">
      <c r="A25" s="30"/>
      <c r="B25" s="30"/>
      <c r="C25" s="41"/>
      <c r="D25" s="31"/>
      <c r="E25" s="30"/>
      <c r="F25" s="30"/>
      <c r="G25" s="36"/>
      <c r="H25" s="35"/>
      <c r="I25" s="40"/>
      <c r="J25" s="32"/>
      <c r="K25" s="31"/>
      <c r="L25" s="35"/>
      <c r="M25" s="26"/>
    </row>
    <row r="26" spans="1:15" ht="15.75" thickBot="1" x14ac:dyDescent="0.3">
      <c r="B26" s="25"/>
      <c r="C26" s="42"/>
      <c r="D26" s="43"/>
      <c r="E26" s="44"/>
      <c r="F26" s="45"/>
      <c r="G26" s="46"/>
      <c r="H26" s="47"/>
      <c r="I26" s="48"/>
      <c r="J26" s="27"/>
      <c r="L26" s="29"/>
    </row>
    <row r="27" spans="1:15" x14ac:dyDescent="0.25">
      <c r="A27" s="33"/>
      <c r="B27" s="33"/>
      <c r="C27" s="37"/>
      <c r="D27" s="32"/>
      <c r="E27" s="31"/>
      <c r="F27" s="30"/>
      <c r="G27" s="37"/>
      <c r="H27" s="32"/>
      <c r="I27" s="31"/>
      <c r="J27" s="36"/>
      <c r="K27" s="34"/>
      <c r="L27" s="34"/>
      <c r="M27" s="34"/>
      <c r="N27" s="34"/>
      <c r="O27" s="35"/>
    </row>
    <row r="28" spans="1:15" x14ac:dyDescent="0.25">
      <c r="B28" s="25"/>
      <c r="C28" s="38"/>
      <c r="D28" s="29"/>
      <c r="F28" s="25"/>
      <c r="G28" s="38"/>
      <c r="H28" s="29"/>
      <c r="J28" s="38"/>
    </row>
    <row r="29" spans="1:15" x14ac:dyDescent="0.25">
      <c r="A29" s="33"/>
      <c r="B29" s="33"/>
      <c r="C29" s="36"/>
      <c r="D29" s="35"/>
      <c r="E29" s="34"/>
      <c r="F29" s="33"/>
      <c r="G29" s="36"/>
      <c r="H29" s="35"/>
      <c r="I29" s="34"/>
      <c r="J29" s="36"/>
      <c r="K29" s="34"/>
      <c r="L29" s="34"/>
      <c r="M29" s="34"/>
      <c r="N29" s="34"/>
      <c r="O29" s="35"/>
    </row>
    <row r="30" spans="1:15" x14ac:dyDescent="0.25">
      <c r="B30" s="25"/>
      <c r="C30" s="37"/>
      <c r="D30" s="32"/>
      <c r="F30" s="25"/>
      <c r="G30" s="38"/>
      <c r="H30" s="29"/>
      <c r="J30" s="37"/>
      <c r="L30" s="25"/>
    </row>
    <row r="31" spans="1:15" x14ac:dyDescent="0.25">
      <c r="B31" s="25"/>
      <c r="C31" s="29"/>
      <c r="F31" s="25"/>
      <c r="G31" s="38"/>
      <c r="H31" s="29"/>
    </row>
    <row r="32" spans="1:15" x14ac:dyDescent="0.25">
      <c r="B32" s="25"/>
      <c r="C32" s="29"/>
      <c r="F32" s="25"/>
      <c r="G32" s="38"/>
      <c r="H32" s="29"/>
    </row>
    <row r="33" spans="2:8" x14ac:dyDescent="0.25">
      <c r="B33" s="25"/>
      <c r="C33" s="29"/>
      <c r="F33" s="25"/>
      <c r="G33" s="38"/>
      <c r="H33" s="29"/>
    </row>
    <row r="34" spans="2:8" x14ac:dyDescent="0.25">
      <c r="B34" s="25"/>
      <c r="C34" s="29"/>
      <c r="F34" s="25"/>
      <c r="G34" s="38"/>
      <c r="H34" s="29"/>
    </row>
    <row r="35" spans="2:8" x14ac:dyDescent="0.25">
      <c r="B35" s="25"/>
      <c r="C35" s="29"/>
      <c r="F35" s="25"/>
      <c r="G35" s="38"/>
      <c r="H35" s="29"/>
    </row>
    <row r="36" spans="2:8" x14ac:dyDescent="0.25">
      <c r="B36" s="25"/>
      <c r="C36" s="29"/>
      <c r="F36" s="25"/>
      <c r="G36" s="38"/>
      <c r="H36" s="29"/>
    </row>
    <row r="37" spans="2:8" x14ac:dyDescent="0.25">
      <c r="B37" s="25"/>
      <c r="C37" s="29"/>
      <c r="F37" s="25"/>
      <c r="G37" s="38"/>
      <c r="H37" s="29"/>
    </row>
    <row r="38" spans="2:8" x14ac:dyDescent="0.25">
      <c r="B38" s="30"/>
      <c r="C38" s="32"/>
      <c r="F38" s="25"/>
      <c r="G38" s="38"/>
      <c r="H38" s="29"/>
    </row>
    <row r="39" spans="2:8" x14ac:dyDescent="0.25">
      <c r="F39" s="25"/>
      <c r="G39" s="38"/>
      <c r="H39" s="29"/>
    </row>
    <row r="40" spans="2:8" x14ac:dyDescent="0.25">
      <c r="F40" s="25"/>
      <c r="G40" s="38"/>
      <c r="H40" s="29"/>
    </row>
    <row r="41" spans="2:8" x14ac:dyDescent="0.25">
      <c r="F41" s="25"/>
      <c r="G41" s="38"/>
      <c r="H41" s="29"/>
    </row>
    <row r="42" spans="2:8" x14ac:dyDescent="0.25">
      <c r="F42" s="25"/>
      <c r="G42" s="38"/>
      <c r="H42" s="29"/>
    </row>
    <row r="43" spans="2:8" x14ac:dyDescent="0.25">
      <c r="F43" s="25"/>
      <c r="G43" s="38"/>
      <c r="H43" s="29"/>
    </row>
    <row r="44" spans="2:8" x14ac:dyDescent="0.25">
      <c r="F44" s="25"/>
      <c r="G44" s="38"/>
      <c r="H44" s="29"/>
    </row>
    <row r="45" spans="2:8" x14ac:dyDescent="0.25">
      <c r="F45" s="25"/>
      <c r="G45" s="38"/>
      <c r="H45" s="29"/>
    </row>
    <row r="46" spans="2:8" x14ac:dyDescent="0.25">
      <c r="F46" s="25"/>
      <c r="G46" s="38"/>
      <c r="H46" s="29"/>
    </row>
    <row r="47" spans="2:8" x14ac:dyDescent="0.25">
      <c r="F47" s="25"/>
      <c r="G47" s="38"/>
      <c r="H47" s="29"/>
    </row>
    <row r="48" spans="2:8" x14ac:dyDescent="0.25">
      <c r="F48" s="25"/>
      <c r="G48" s="38"/>
      <c r="H48" s="29"/>
    </row>
    <row r="49" spans="6:8" x14ac:dyDescent="0.25">
      <c r="F49" s="25"/>
      <c r="G49" s="38"/>
      <c r="H49" s="29"/>
    </row>
    <row r="50" spans="6:8" x14ac:dyDescent="0.25">
      <c r="F50" s="25"/>
      <c r="G50" s="38"/>
      <c r="H50" s="29"/>
    </row>
    <row r="51" spans="6:8" x14ac:dyDescent="0.25">
      <c r="F51" s="25"/>
      <c r="G51" s="38"/>
      <c r="H51" s="29"/>
    </row>
    <row r="52" spans="6:8" x14ac:dyDescent="0.25">
      <c r="F52" s="25"/>
      <c r="G52" s="38"/>
      <c r="H52" s="29"/>
    </row>
    <row r="53" spans="6:8" x14ac:dyDescent="0.25">
      <c r="F53" s="25"/>
      <c r="G53" s="38"/>
      <c r="H53" s="29"/>
    </row>
    <row r="54" spans="6:8" x14ac:dyDescent="0.25">
      <c r="F54" s="25"/>
      <c r="G54" s="38"/>
      <c r="H54" s="29"/>
    </row>
    <row r="55" spans="6:8" x14ac:dyDescent="0.25">
      <c r="F55" s="25"/>
      <c r="G55" s="38"/>
      <c r="H55" s="29"/>
    </row>
    <row r="56" spans="6:8" x14ac:dyDescent="0.25">
      <c r="F56" s="25"/>
      <c r="G56" s="38"/>
      <c r="H56" s="29"/>
    </row>
    <row r="57" spans="6:8" x14ac:dyDescent="0.25">
      <c r="F57" s="25"/>
      <c r="G57" s="38"/>
      <c r="H57" s="29"/>
    </row>
    <row r="58" spans="6:8" x14ac:dyDescent="0.25">
      <c r="F58" s="25"/>
      <c r="G58" s="38"/>
      <c r="H58" s="29"/>
    </row>
    <row r="59" spans="6:8" x14ac:dyDescent="0.25">
      <c r="F59" s="25"/>
      <c r="G59" s="38"/>
      <c r="H59" s="29"/>
    </row>
    <row r="60" spans="6:8" x14ac:dyDescent="0.25">
      <c r="F60" s="25"/>
      <c r="G60" s="38"/>
      <c r="H60" s="29"/>
    </row>
    <row r="61" spans="6:8" x14ac:dyDescent="0.25">
      <c r="F61" s="25"/>
      <c r="G61" s="38"/>
      <c r="H61" s="29"/>
    </row>
    <row r="62" spans="6:8" x14ac:dyDescent="0.25">
      <c r="F62" s="25"/>
      <c r="G62" s="38"/>
      <c r="H62" s="29"/>
    </row>
    <row r="63" spans="6:8" x14ac:dyDescent="0.25">
      <c r="F63" s="25"/>
      <c r="G63" s="38"/>
      <c r="H63" s="29"/>
    </row>
    <row r="64" spans="6:8" x14ac:dyDescent="0.25">
      <c r="F64" s="25"/>
      <c r="G64" s="38"/>
      <c r="H64" s="29"/>
    </row>
    <row r="65" spans="6:8" x14ac:dyDescent="0.25">
      <c r="F65" s="25"/>
      <c r="G65" s="38"/>
      <c r="H65" s="29"/>
    </row>
    <row r="66" spans="6:8" x14ac:dyDescent="0.25">
      <c r="F66" s="25"/>
      <c r="G66" s="38"/>
      <c r="H66" s="29"/>
    </row>
    <row r="67" spans="6:8" x14ac:dyDescent="0.25">
      <c r="F67" s="25"/>
      <c r="G67" s="38"/>
      <c r="H67" s="29"/>
    </row>
    <row r="68" spans="6:8" x14ac:dyDescent="0.25">
      <c r="F68" s="25"/>
      <c r="G68" s="38"/>
      <c r="H68" s="29"/>
    </row>
    <row r="69" spans="6:8" x14ac:dyDescent="0.25">
      <c r="F69" s="25"/>
      <c r="G69" s="38"/>
      <c r="H69" s="29"/>
    </row>
    <row r="70" spans="6:8" x14ac:dyDescent="0.25">
      <c r="F70" s="25"/>
      <c r="G70" s="38"/>
      <c r="H70" s="29"/>
    </row>
    <row r="71" spans="6:8" x14ac:dyDescent="0.25">
      <c r="F71" s="25"/>
      <c r="G71" s="38"/>
      <c r="H71" s="29"/>
    </row>
    <row r="72" spans="6:8" x14ac:dyDescent="0.25">
      <c r="F72" s="25"/>
      <c r="G72" s="38"/>
      <c r="H72" s="29"/>
    </row>
    <row r="73" spans="6:8" x14ac:dyDescent="0.25">
      <c r="F73" s="25"/>
      <c r="G73" s="38"/>
      <c r="H73" s="29"/>
    </row>
    <row r="74" spans="6:8" x14ac:dyDescent="0.25">
      <c r="F74" s="25"/>
      <c r="G74" s="38"/>
      <c r="H74" s="29"/>
    </row>
    <row r="75" spans="6:8" x14ac:dyDescent="0.25">
      <c r="F75" s="25"/>
      <c r="G75" s="38"/>
      <c r="H75" s="29"/>
    </row>
    <row r="76" spans="6:8" x14ac:dyDescent="0.25">
      <c r="F76" s="25"/>
      <c r="G76" s="38"/>
      <c r="H76" s="29"/>
    </row>
    <row r="77" spans="6:8" x14ac:dyDescent="0.25">
      <c r="F77" s="25"/>
      <c r="G77" s="38"/>
      <c r="H77" s="29"/>
    </row>
    <row r="78" spans="6:8" x14ac:dyDescent="0.25">
      <c r="F78" s="25"/>
      <c r="G78" s="38"/>
      <c r="H78" s="29"/>
    </row>
    <row r="79" spans="6:8" x14ac:dyDescent="0.25">
      <c r="F79" s="25"/>
      <c r="G79" s="38"/>
      <c r="H79" s="29"/>
    </row>
    <row r="80" spans="6:8" x14ac:dyDescent="0.25">
      <c r="F80" s="25"/>
      <c r="G80" s="38"/>
      <c r="H80" s="29"/>
    </row>
    <row r="81" spans="6:8" x14ac:dyDescent="0.25">
      <c r="F81" s="25"/>
      <c r="G81" s="38"/>
      <c r="H81" s="29"/>
    </row>
    <row r="82" spans="6:8" x14ac:dyDescent="0.25">
      <c r="F82" s="25"/>
      <c r="G82" s="38"/>
      <c r="H82" s="29"/>
    </row>
    <row r="83" spans="6:8" x14ac:dyDescent="0.25">
      <c r="F83" s="25"/>
      <c r="G83" s="38"/>
      <c r="H83" s="29"/>
    </row>
    <row r="84" spans="6:8" x14ac:dyDescent="0.25">
      <c r="F84" s="25"/>
      <c r="G84" s="38"/>
      <c r="H84" s="29"/>
    </row>
    <row r="85" spans="6:8" x14ac:dyDescent="0.25">
      <c r="F85" s="25"/>
      <c r="G85" s="38"/>
      <c r="H85" s="29"/>
    </row>
    <row r="86" spans="6:8" x14ac:dyDescent="0.25">
      <c r="F86" s="25"/>
      <c r="G86" s="38"/>
      <c r="H86" s="29"/>
    </row>
    <row r="87" spans="6:8" x14ac:dyDescent="0.25">
      <c r="F87" s="25"/>
      <c r="G87" s="38"/>
      <c r="H87" s="29"/>
    </row>
    <row r="88" spans="6:8" x14ac:dyDescent="0.25">
      <c r="F88" s="25"/>
      <c r="G88" s="38"/>
      <c r="H88" s="29"/>
    </row>
    <row r="89" spans="6:8" x14ac:dyDescent="0.25">
      <c r="F89" s="25"/>
      <c r="G89" s="38"/>
      <c r="H89" s="29"/>
    </row>
    <row r="90" spans="6:8" x14ac:dyDescent="0.25">
      <c r="F90" s="25"/>
      <c r="G90" s="38"/>
      <c r="H90" s="29"/>
    </row>
    <row r="91" spans="6:8" x14ac:dyDescent="0.25">
      <c r="F91" s="25"/>
      <c r="G91" s="38"/>
      <c r="H91" s="29"/>
    </row>
    <row r="92" spans="6:8" x14ac:dyDescent="0.25">
      <c r="F92" s="25"/>
      <c r="G92" s="38"/>
      <c r="H92" s="29"/>
    </row>
    <row r="93" spans="6:8" x14ac:dyDescent="0.25">
      <c r="F93" s="25"/>
      <c r="G93" s="38"/>
      <c r="H93" s="29"/>
    </row>
    <row r="94" spans="6:8" x14ac:dyDescent="0.25">
      <c r="F94" s="25"/>
      <c r="G94" s="38"/>
      <c r="H94" s="29"/>
    </row>
    <row r="95" spans="6:8" x14ac:dyDescent="0.25">
      <c r="F95" s="25"/>
      <c r="G95" s="38"/>
      <c r="H95" s="29"/>
    </row>
    <row r="96" spans="6:8" x14ac:dyDescent="0.25">
      <c r="F96" s="25"/>
      <c r="G96" s="38"/>
      <c r="H96" s="29"/>
    </row>
    <row r="97" spans="6:8" x14ac:dyDescent="0.25">
      <c r="F97" s="25"/>
      <c r="G97" s="38"/>
      <c r="H97" s="29"/>
    </row>
    <row r="98" spans="6:8" x14ac:dyDescent="0.25">
      <c r="F98" s="25"/>
      <c r="G98" s="38"/>
      <c r="H98" s="29"/>
    </row>
    <row r="99" spans="6:8" x14ac:dyDescent="0.25">
      <c r="F99" s="25"/>
      <c r="G99" s="38"/>
      <c r="H99" s="29"/>
    </row>
    <row r="100" spans="6:8" x14ac:dyDescent="0.25">
      <c r="F100" s="25"/>
      <c r="G100" s="38"/>
      <c r="H100" s="29"/>
    </row>
    <row r="101" spans="6:8" x14ac:dyDescent="0.25">
      <c r="F101" s="25"/>
      <c r="G101" s="38"/>
      <c r="H101" s="29"/>
    </row>
    <row r="102" spans="6:8" x14ac:dyDescent="0.25">
      <c r="F102" s="25"/>
      <c r="G102" s="38"/>
      <c r="H102" s="29"/>
    </row>
    <row r="103" spans="6:8" x14ac:dyDescent="0.25">
      <c r="F103" s="25"/>
      <c r="G103" s="38"/>
      <c r="H103" s="29"/>
    </row>
    <row r="104" spans="6:8" x14ac:dyDescent="0.25">
      <c r="F104" s="25"/>
      <c r="G104" s="38"/>
      <c r="H104" s="29"/>
    </row>
    <row r="105" spans="6:8" x14ac:dyDescent="0.25">
      <c r="F105" s="25"/>
      <c r="G105" s="38"/>
      <c r="H105" s="29"/>
    </row>
    <row r="106" spans="6:8" x14ac:dyDescent="0.25">
      <c r="F106" s="25"/>
      <c r="G106" s="38"/>
      <c r="H106" s="29"/>
    </row>
    <row r="107" spans="6:8" x14ac:dyDescent="0.25">
      <c r="F107" s="25"/>
      <c r="G107" s="37"/>
      <c r="H107" s="32"/>
    </row>
    <row r="108" spans="6:8" x14ac:dyDescent="0.25">
      <c r="F108" s="25"/>
      <c r="G108" s="29"/>
    </row>
    <row r="109" spans="6:8" x14ac:dyDescent="0.25">
      <c r="F109" s="25"/>
      <c r="G109" s="29"/>
    </row>
    <row r="110" spans="6:8" x14ac:dyDescent="0.25">
      <c r="F110" s="25"/>
      <c r="G110" s="29"/>
    </row>
    <row r="111" spans="6:8" x14ac:dyDescent="0.25">
      <c r="F111" s="25"/>
      <c r="G111" s="29"/>
    </row>
    <row r="112" spans="6:8" x14ac:dyDescent="0.25">
      <c r="F112" s="25"/>
      <c r="G112" s="29"/>
    </row>
    <row r="113" spans="6:7" x14ac:dyDescent="0.25">
      <c r="F113" s="25"/>
      <c r="G113" s="29"/>
    </row>
    <row r="114" spans="6:7" x14ac:dyDescent="0.25">
      <c r="F114" s="25"/>
      <c r="G114" s="29"/>
    </row>
    <row r="115" spans="6:7" x14ac:dyDescent="0.25">
      <c r="F115" s="25"/>
      <c r="G115" s="29"/>
    </row>
    <row r="116" spans="6:7" x14ac:dyDescent="0.25">
      <c r="F116" s="25"/>
      <c r="G116" s="29"/>
    </row>
    <row r="117" spans="6:7" x14ac:dyDescent="0.25">
      <c r="F117" s="25"/>
      <c r="G117" s="29"/>
    </row>
    <row r="118" spans="6:7" x14ac:dyDescent="0.25">
      <c r="F118" s="25"/>
      <c r="G118" s="29"/>
    </row>
    <row r="119" spans="6:7" x14ac:dyDescent="0.25">
      <c r="F119" s="25"/>
      <c r="G119" s="29"/>
    </row>
    <row r="120" spans="6:7" x14ac:dyDescent="0.25">
      <c r="F120" s="25"/>
      <c r="G120" s="29"/>
    </row>
    <row r="121" spans="6:7" x14ac:dyDescent="0.25">
      <c r="F121" s="25"/>
      <c r="G121" s="29"/>
    </row>
    <row r="122" spans="6:7" x14ac:dyDescent="0.25">
      <c r="F122" s="25"/>
      <c r="G122" s="29"/>
    </row>
    <row r="123" spans="6:7" x14ac:dyDescent="0.25">
      <c r="F123" s="25"/>
      <c r="G123" s="29"/>
    </row>
    <row r="124" spans="6:7" x14ac:dyDescent="0.25">
      <c r="F124" s="25"/>
      <c r="G124" s="29"/>
    </row>
    <row r="125" spans="6:7" x14ac:dyDescent="0.25">
      <c r="F125" s="25"/>
      <c r="G125" s="29"/>
    </row>
    <row r="126" spans="6:7" x14ac:dyDescent="0.25">
      <c r="F126" s="25"/>
      <c r="G126" s="29"/>
    </row>
    <row r="127" spans="6:7" x14ac:dyDescent="0.25">
      <c r="F127" s="25"/>
      <c r="G127" s="29"/>
    </row>
    <row r="128" spans="6:7" x14ac:dyDescent="0.25">
      <c r="F128" s="25"/>
      <c r="G128" s="29"/>
    </row>
    <row r="129" spans="6:7" x14ac:dyDescent="0.25">
      <c r="F129" s="25"/>
      <c r="G129" s="29"/>
    </row>
    <row r="130" spans="6:7" x14ac:dyDescent="0.25">
      <c r="F130" s="25"/>
      <c r="G130" s="29"/>
    </row>
    <row r="131" spans="6:7" x14ac:dyDescent="0.25">
      <c r="F131" s="25"/>
      <c r="G131" s="29"/>
    </row>
    <row r="132" spans="6:7" x14ac:dyDescent="0.25">
      <c r="F132" s="25"/>
      <c r="G132" s="29"/>
    </row>
    <row r="133" spans="6:7" x14ac:dyDescent="0.25">
      <c r="F133" s="25"/>
      <c r="G133" s="29"/>
    </row>
    <row r="134" spans="6:7" x14ac:dyDescent="0.25">
      <c r="F134" s="25"/>
      <c r="G134" s="29"/>
    </row>
    <row r="135" spans="6:7" x14ac:dyDescent="0.25">
      <c r="F135" s="25"/>
      <c r="G135" s="29"/>
    </row>
    <row r="136" spans="6:7" x14ac:dyDescent="0.25">
      <c r="F136" s="25"/>
      <c r="G136" s="29"/>
    </row>
    <row r="137" spans="6:7" x14ac:dyDescent="0.25">
      <c r="F137" s="25"/>
      <c r="G137" s="29"/>
    </row>
    <row r="138" spans="6:7" x14ac:dyDescent="0.25">
      <c r="F138" s="25"/>
      <c r="G138" s="29"/>
    </row>
    <row r="139" spans="6:7" x14ac:dyDescent="0.25">
      <c r="F139" s="25"/>
      <c r="G139" s="29"/>
    </row>
    <row r="140" spans="6:7" x14ac:dyDescent="0.25">
      <c r="F140" s="25"/>
      <c r="G140" s="29"/>
    </row>
    <row r="141" spans="6:7" x14ac:dyDescent="0.25">
      <c r="F141" s="25"/>
      <c r="G141" s="29"/>
    </row>
    <row r="142" spans="6:7" x14ac:dyDescent="0.25">
      <c r="F142" s="25"/>
      <c r="G142" s="29"/>
    </row>
    <row r="143" spans="6:7" x14ac:dyDescent="0.25">
      <c r="F143" s="25"/>
      <c r="G143" s="29"/>
    </row>
    <row r="144" spans="6:7" x14ac:dyDescent="0.25">
      <c r="F144" s="25"/>
      <c r="G144" s="29"/>
    </row>
    <row r="145" spans="6:7" x14ac:dyDescent="0.25">
      <c r="F145" s="25"/>
      <c r="G145" s="29"/>
    </row>
    <row r="146" spans="6:7" x14ac:dyDescent="0.25">
      <c r="F146" s="25"/>
      <c r="G146" s="29"/>
    </row>
    <row r="147" spans="6:7" x14ac:dyDescent="0.25">
      <c r="F147" s="25"/>
      <c r="G147" s="29"/>
    </row>
    <row r="148" spans="6:7" x14ac:dyDescent="0.25">
      <c r="F148" s="25"/>
      <c r="G148" s="29"/>
    </row>
    <row r="149" spans="6:7" x14ac:dyDescent="0.25">
      <c r="F149" s="25"/>
      <c r="G149" s="29"/>
    </row>
    <row r="150" spans="6:7" x14ac:dyDescent="0.25">
      <c r="F150" s="25"/>
      <c r="G150" s="29"/>
    </row>
    <row r="151" spans="6:7" x14ac:dyDescent="0.25">
      <c r="F151" s="25"/>
      <c r="G151" s="29"/>
    </row>
    <row r="152" spans="6:7" x14ac:dyDescent="0.25">
      <c r="F152" s="25"/>
      <c r="G152" s="29"/>
    </row>
    <row r="153" spans="6:7" x14ac:dyDescent="0.25">
      <c r="F153" s="25"/>
      <c r="G153" s="29"/>
    </row>
    <row r="154" spans="6:7" x14ac:dyDescent="0.25">
      <c r="F154" s="25"/>
      <c r="G154" s="29"/>
    </row>
    <row r="155" spans="6:7" x14ac:dyDescent="0.25">
      <c r="F155" s="25"/>
      <c r="G155" s="29"/>
    </row>
    <row r="156" spans="6:7" x14ac:dyDescent="0.25">
      <c r="F156" s="25"/>
      <c r="G156" s="29"/>
    </row>
    <row r="157" spans="6:7" x14ac:dyDescent="0.25">
      <c r="F157" s="25"/>
      <c r="G157" s="29"/>
    </row>
    <row r="158" spans="6:7" x14ac:dyDescent="0.25">
      <c r="F158" s="25"/>
      <c r="G158" s="29"/>
    </row>
    <row r="159" spans="6:7" x14ac:dyDescent="0.25">
      <c r="F159" s="25"/>
      <c r="G159" s="29"/>
    </row>
    <row r="160" spans="6:7" x14ac:dyDescent="0.25">
      <c r="F160" s="25"/>
      <c r="G160" s="29"/>
    </row>
    <row r="161" spans="6:7" x14ac:dyDescent="0.25">
      <c r="F161" s="25"/>
      <c r="G161" s="29"/>
    </row>
    <row r="162" spans="6:7" x14ac:dyDescent="0.25">
      <c r="F162" s="25"/>
      <c r="G162" s="29"/>
    </row>
    <row r="163" spans="6:7" x14ac:dyDescent="0.25">
      <c r="F163" s="25"/>
      <c r="G163" s="29"/>
    </row>
    <row r="164" spans="6:7" x14ac:dyDescent="0.25">
      <c r="F164" s="25"/>
      <c r="G164" s="29"/>
    </row>
    <row r="165" spans="6:7" x14ac:dyDescent="0.25">
      <c r="F165" s="25"/>
      <c r="G165" s="29"/>
    </row>
    <row r="166" spans="6:7" x14ac:dyDescent="0.25">
      <c r="F166" s="25"/>
      <c r="G166" s="29"/>
    </row>
    <row r="167" spans="6:7" x14ac:dyDescent="0.25">
      <c r="F167" s="25"/>
      <c r="G167" s="29"/>
    </row>
    <row r="168" spans="6:7" x14ac:dyDescent="0.25">
      <c r="F168" s="25"/>
      <c r="G168" s="29"/>
    </row>
    <row r="169" spans="6:7" x14ac:dyDescent="0.25">
      <c r="F169" s="25"/>
      <c r="G169" s="29"/>
    </row>
    <row r="170" spans="6:7" x14ac:dyDescent="0.25">
      <c r="F170" s="25"/>
      <c r="G170" s="29"/>
    </row>
    <row r="171" spans="6:7" x14ac:dyDescent="0.25">
      <c r="F171" s="25"/>
      <c r="G171" s="29"/>
    </row>
    <row r="172" spans="6:7" x14ac:dyDescent="0.25">
      <c r="F172" s="25"/>
      <c r="G172" s="29"/>
    </row>
    <row r="173" spans="6:7" x14ac:dyDescent="0.25">
      <c r="F173" s="25"/>
      <c r="G173" s="29"/>
    </row>
    <row r="174" spans="6:7" x14ac:dyDescent="0.25">
      <c r="F174" s="25"/>
      <c r="G174" s="29"/>
    </row>
    <row r="175" spans="6:7" x14ac:dyDescent="0.25">
      <c r="F175" s="25"/>
      <c r="G175" s="29"/>
    </row>
    <row r="176" spans="6:7" x14ac:dyDescent="0.25">
      <c r="F176" s="25"/>
      <c r="G176" s="29"/>
    </row>
    <row r="177" spans="6:7" x14ac:dyDescent="0.25">
      <c r="F177" s="25"/>
      <c r="G177" s="29"/>
    </row>
    <row r="178" spans="6:7" x14ac:dyDescent="0.25">
      <c r="F178" s="25"/>
      <c r="G178" s="29"/>
    </row>
    <row r="179" spans="6:7" x14ac:dyDescent="0.25">
      <c r="F179" s="25"/>
      <c r="G179" s="29"/>
    </row>
    <row r="180" spans="6:7" x14ac:dyDescent="0.25">
      <c r="F180" s="25"/>
      <c r="G180" s="29"/>
    </row>
    <row r="181" spans="6:7" x14ac:dyDescent="0.25">
      <c r="F181" s="25"/>
      <c r="G181" s="29"/>
    </row>
    <row r="182" spans="6:7" x14ac:dyDescent="0.25">
      <c r="F182" s="25"/>
      <c r="G182" s="29"/>
    </row>
    <row r="183" spans="6:7" x14ac:dyDescent="0.25">
      <c r="F183" s="25"/>
      <c r="G183" s="29"/>
    </row>
    <row r="184" spans="6:7" x14ac:dyDescent="0.25">
      <c r="F184" s="25"/>
      <c r="G184" s="29"/>
    </row>
    <row r="185" spans="6:7" x14ac:dyDescent="0.25">
      <c r="F185" s="25"/>
      <c r="G185" s="29"/>
    </row>
    <row r="186" spans="6:7" x14ac:dyDescent="0.25">
      <c r="F186" s="25"/>
      <c r="G186" s="29"/>
    </row>
    <row r="187" spans="6:7" x14ac:dyDescent="0.25">
      <c r="F187" s="25"/>
      <c r="G187" s="29"/>
    </row>
    <row r="188" spans="6:7" x14ac:dyDescent="0.25">
      <c r="F188" s="25"/>
      <c r="G188" s="29"/>
    </row>
    <row r="189" spans="6:7" x14ac:dyDescent="0.25">
      <c r="F189" s="25"/>
      <c r="G189" s="29"/>
    </row>
    <row r="190" spans="6:7" x14ac:dyDescent="0.25">
      <c r="F190" s="25"/>
      <c r="G190" s="29"/>
    </row>
    <row r="191" spans="6:7" x14ac:dyDescent="0.25">
      <c r="F191" s="25"/>
      <c r="G191" s="29"/>
    </row>
    <row r="192" spans="6:7" x14ac:dyDescent="0.25">
      <c r="F192" s="25"/>
      <c r="G192" s="29"/>
    </row>
    <row r="193" spans="6:7" x14ac:dyDescent="0.25">
      <c r="F193" s="25"/>
      <c r="G193" s="29"/>
    </row>
    <row r="194" spans="6:7" x14ac:dyDescent="0.25">
      <c r="F194" s="25"/>
      <c r="G194" s="29"/>
    </row>
    <row r="195" spans="6:7" x14ac:dyDescent="0.25">
      <c r="F195" s="25"/>
      <c r="G195" s="29"/>
    </row>
    <row r="196" spans="6:7" x14ac:dyDescent="0.25">
      <c r="F196" s="25"/>
      <c r="G196" s="29"/>
    </row>
    <row r="197" spans="6:7" x14ac:dyDescent="0.25">
      <c r="F197" s="25"/>
      <c r="G197" s="29"/>
    </row>
    <row r="198" spans="6:7" x14ac:dyDescent="0.25">
      <c r="F198" s="25"/>
      <c r="G198" s="29"/>
    </row>
    <row r="199" spans="6:7" x14ac:dyDescent="0.25">
      <c r="F199" s="25"/>
      <c r="G199" s="29"/>
    </row>
    <row r="200" spans="6:7" x14ac:dyDescent="0.25">
      <c r="F200" s="25"/>
      <c r="G200" s="29"/>
    </row>
    <row r="201" spans="6:7" x14ac:dyDescent="0.25">
      <c r="F201" s="25"/>
      <c r="G201" s="29"/>
    </row>
    <row r="202" spans="6:7" x14ac:dyDescent="0.25">
      <c r="F202" s="25"/>
      <c r="G202" s="29"/>
    </row>
    <row r="203" spans="6:7" x14ac:dyDescent="0.25">
      <c r="F203" s="25"/>
      <c r="G203" s="29"/>
    </row>
    <row r="204" spans="6:7" x14ac:dyDescent="0.25">
      <c r="F204" s="25"/>
      <c r="G204" s="29"/>
    </row>
    <row r="205" spans="6:7" x14ac:dyDescent="0.25">
      <c r="F205" s="25"/>
      <c r="G205" s="29"/>
    </row>
    <row r="206" spans="6:7" x14ac:dyDescent="0.25">
      <c r="F206" s="25"/>
      <c r="G206" s="29"/>
    </row>
    <row r="207" spans="6:7" x14ac:dyDescent="0.25">
      <c r="F207" s="25"/>
      <c r="G207" s="29"/>
    </row>
    <row r="208" spans="6:7" x14ac:dyDescent="0.25">
      <c r="F208" s="25"/>
      <c r="G208" s="29"/>
    </row>
    <row r="209" spans="6:7" x14ac:dyDescent="0.25">
      <c r="F209" s="25"/>
      <c r="G209" s="29"/>
    </row>
    <row r="210" spans="6:7" x14ac:dyDescent="0.25">
      <c r="F210" s="25"/>
      <c r="G210" s="29"/>
    </row>
    <row r="211" spans="6:7" x14ac:dyDescent="0.25">
      <c r="F211" s="30"/>
      <c r="G211" s="32"/>
    </row>
  </sheetData>
  <mergeCells count="9">
    <mergeCell ref="A22:I22"/>
    <mergeCell ref="A18:G18"/>
    <mergeCell ref="I1:I2"/>
    <mergeCell ref="H1:H21"/>
    <mergeCell ref="A1:A2"/>
    <mergeCell ref="B1:G1"/>
    <mergeCell ref="A3:G3"/>
    <mergeCell ref="A7:G7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</vt:lpstr>
      <vt:lpstr>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Knedler</dc:creator>
  <cp:lastModifiedBy>Blake Knedler</cp:lastModifiedBy>
  <dcterms:created xsi:type="dcterms:W3CDTF">2016-07-03T21:13:46Z</dcterms:created>
  <dcterms:modified xsi:type="dcterms:W3CDTF">2016-09-18T19:46:32Z</dcterms:modified>
</cp:coreProperties>
</file>