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nemati\Desktop\matlab SNR yield model\"/>
    </mc:Choice>
  </mc:AlternateContent>
  <bookViews>
    <workbookView xWindow="930" yWindow="0" windowWidth="24360" windowHeight="262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" i="1" l="1"/>
  <c r="K41" i="1"/>
  <c r="K42" i="1"/>
  <c r="K43" i="1"/>
  <c r="K39" i="1"/>
  <c r="L36" i="1"/>
  <c r="N21" i="1"/>
  <c r="K21" i="1"/>
  <c r="K22" i="1"/>
  <c r="K23" i="1"/>
  <c r="K24" i="1"/>
  <c r="K20" i="1"/>
</calcChain>
</file>

<file path=xl/sharedStrings.xml><?xml version="1.0" encoding="utf-8"?>
<sst xmlns="http://schemas.openxmlformats.org/spreadsheetml/2006/main" count="21" uniqueCount="16">
  <si>
    <t>h0</t>
  </si>
  <si>
    <t>h1</t>
  </si>
  <si>
    <t>k</t>
  </si>
  <si>
    <t>Temp</t>
  </si>
  <si>
    <t>Dark</t>
  </si>
  <si>
    <t>K</t>
  </si>
  <si>
    <t>e/p/s</t>
  </si>
  <si>
    <t>Dark Current Summary</t>
  </si>
  <si>
    <t>Graph reading details</t>
  </si>
  <si>
    <t>rn range</t>
  </si>
  <si>
    <t>ht</t>
  </si>
  <si>
    <t>s</t>
  </si>
  <si>
    <t>CDS, rms e-</t>
  </si>
  <si>
    <t>rms e-</t>
  </si>
  <si>
    <t>CDS</t>
  </si>
  <si>
    <t>CDS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</si>
</sst>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13</xdr:row>
      <xdr:rowOff>180975</xdr:rowOff>
    </xdr:from>
    <xdr:to>
      <xdr:col>7</xdr:col>
      <xdr:colOff>250750</xdr:colOff>
      <xdr:row>31</xdr:row>
      <xdr:rowOff>94781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657475"/>
          <a:ext cx="4175050" cy="33428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32</xdr:row>
      <xdr:rowOff>180975</xdr:rowOff>
    </xdr:from>
    <xdr:to>
      <xdr:col>7</xdr:col>
      <xdr:colOff>389943</xdr:colOff>
      <xdr:row>53</xdr:row>
      <xdr:rowOff>56665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276975"/>
          <a:ext cx="4657143" cy="38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43"/>
  <sheetViews>
    <sheetView tabSelected="1" workbookViewId="0">
      <selection activeCell="I49" sqref="I49"/>
    </sheetView>
  </sheetViews>
  <sheetFormatPr defaultRowHeight="15" x14ac:dyDescent="0.25"/>
  <sheetData>
    <row r="4" spans="2:7" x14ac:dyDescent="0.25">
      <c r="B4" s="4" t="s">
        <v>7</v>
      </c>
      <c r="F4" s="4" t="s">
        <v>15</v>
      </c>
    </row>
    <row r="6" spans="2:7" x14ac:dyDescent="0.25">
      <c r="B6" s="2" t="s">
        <v>3</v>
      </c>
      <c r="C6" s="2" t="s">
        <v>4</v>
      </c>
      <c r="F6" s="2" t="s">
        <v>3</v>
      </c>
      <c r="G6" s="2" t="s">
        <v>14</v>
      </c>
    </row>
    <row r="7" spans="2:7" x14ac:dyDescent="0.25">
      <c r="B7" s="2" t="s">
        <v>5</v>
      </c>
      <c r="C7" s="2" t="s">
        <v>6</v>
      </c>
      <c r="F7" s="2" t="s">
        <v>5</v>
      </c>
      <c r="G7" s="2" t="s">
        <v>13</v>
      </c>
    </row>
    <row r="8" spans="2:7" x14ac:dyDescent="0.25">
      <c r="B8" s="1">
        <v>150</v>
      </c>
      <c r="C8" s="3">
        <v>7.6977470571237133E-4</v>
      </c>
      <c r="F8" s="1">
        <v>40</v>
      </c>
      <c r="G8" s="1">
        <v>5.2554744525547434</v>
      </c>
    </row>
    <row r="9" spans="2:7" x14ac:dyDescent="0.25">
      <c r="B9" s="1">
        <v>180</v>
      </c>
      <c r="C9" s="3">
        <v>0.10816603471464914</v>
      </c>
      <c r="F9" s="1">
        <v>80</v>
      </c>
      <c r="G9" s="1">
        <v>5.9854014598540131</v>
      </c>
    </row>
    <row r="10" spans="2:7" x14ac:dyDescent="0.25">
      <c r="B10" s="1">
        <v>200</v>
      </c>
      <c r="C10" s="3">
        <v>1.9744882128159404</v>
      </c>
      <c r="F10" s="1">
        <v>100</v>
      </c>
      <c r="G10" s="1">
        <v>6.5693430656934302</v>
      </c>
    </row>
    <row r="11" spans="2:7" x14ac:dyDescent="0.25">
      <c r="B11" s="1">
        <v>240</v>
      </c>
      <c r="C11" s="3">
        <v>324.61130182667301</v>
      </c>
      <c r="F11" s="1">
        <v>160</v>
      </c>
      <c r="G11" s="1">
        <v>9.7810218978102181</v>
      </c>
    </row>
    <row r="12" spans="2:7" x14ac:dyDescent="0.25">
      <c r="B12" s="1">
        <v>280</v>
      </c>
      <c r="C12" s="3">
        <v>24342.413552369297</v>
      </c>
      <c r="F12" s="1">
        <v>200</v>
      </c>
      <c r="G12" s="1">
        <v>12.554744525547443</v>
      </c>
    </row>
    <row r="17" spans="9:14" x14ac:dyDescent="0.25">
      <c r="I17" t="s">
        <v>8</v>
      </c>
    </row>
    <row r="19" spans="9:14" x14ac:dyDescent="0.25">
      <c r="I19" t="s">
        <v>3</v>
      </c>
      <c r="K19" t="s">
        <v>4</v>
      </c>
      <c r="M19" t="s">
        <v>0</v>
      </c>
      <c r="N19">
        <v>1E-4</v>
      </c>
    </row>
    <row r="20" spans="9:14" x14ac:dyDescent="0.25">
      <c r="I20">
        <v>150</v>
      </c>
      <c r="J20">
        <v>0.26</v>
      </c>
      <c r="K20">
        <f>$N$19*10^(J20/$N$21)</f>
        <v>7.6977470571237133E-4</v>
      </c>
      <c r="M20" t="s">
        <v>1</v>
      </c>
      <c r="N20">
        <v>100000</v>
      </c>
    </row>
    <row r="21" spans="9:14" x14ac:dyDescent="0.25">
      <c r="I21">
        <v>180</v>
      </c>
      <c r="J21">
        <v>0.89</v>
      </c>
      <c r="K21">
        <f>$N$19*10^(J21/$N$21)</f>
        <v>0.10816603471464914</v>
      </c>
      <c r="M21" t="s">
        <v>2</v>
      </c>
      <c r="N21">
        <f>2.64/LOG10(N20/N19)</f>
        <v>0.29333333333333333</v>
      </c>
    </row>
    <row r="22" spans="9:14" x14ac:dyDescent="0.25">
      <c r="I22">
        <v>200</v>
      </c>
      <c r="J22">
        <v>1.26</v>
      </c>
      <c r="K22">
        <f>$N$19*10^(J22/$N$21)</f>
        <v>1.9744882128159404</v>
      </c>
    </row>
    <row r="23" spans="9:14" x14ac:dyDescent="0.25">
      <c r="I23">
        <v>240</v>
      </c>
      <c r="J23">
        <v>1.91</v>
      </c>
      <c r="K23">
        <f>$N$19*10^(J23/$N$21)</f>
        <v>324.61130182667301</v>
      </c>
    </row>
    <row r="24" spans="9:14" x14ac:dyDescent="0.25">
      <c r="I24">
        <v>280</v>
      </c>
      <c r="J24">
        <v>2.46</v>
      </c>
      <c r="K24">
        <f>$N$19*10^(J24/$N$21)</f>
        <v>24342.413552369297</v>
      </c>
    </row>
    <row r="35" spans="9:12" x14ac:dyDescent="0.25">
      <c r="J35" s="1" t="s">
        <v>9</v>
      </c>
      <c r="K35" s="1" t="s">
        <v>10</v>
      </c>
      <c r="L35" s="1" t="s">
        <v>11</v>
      </c>
    </row>
    <row r="36" spans="9:12" x14ac:dyDescent="0.25">
      <c r="J36" s="1">
        <v>40</v>
      </c>
      <c r="K36" s="1">
        <v>2.74</v>
      </c>
      <c r="L36" s="1">
        <f>J36/K36</f>
        <v>14.5985401459854</v>
      </c>
    </row>
    <row r="38" spans="9:12" x14ac:dyDescent="0.25">
      <c r="I38" t="s">
        <v>3</v>
      </c>
      <c r="K38" t="s">
        <v>12</v>
      </c>
    </row>
    <row r="39" spans="9:12" x14ac:dyDescent="0.25">
      <c r="I39">
        <v>40</v>
      </c>
      <c r="J39">
        <v>0.36</v>
      </c>
      <c r="K39">
        <f>$L$36*J39</f>
        <v>5.2554744525547434</v>
      </c>
    </row>
    <row r="40" spans="9:12" x14ac:dyDescent="0.25">
      <c r="I40">
        <v>80</v>
      </c>
      <c r="J40">
        <v>0.41</v>
      </c>
      <c r="K40">
        <f t="shared" ref="K40:K43" si="0">$L$36*J40</f>
        <v>5.9854014598540131</v>
      </c>
    </row>
    <row r="41" spans="9:12" x14ac:dyDescent="0.25">
      <c r="I41">
        <v>100</v>
      </c>
      <c r="J41">
        <v>0.45</v>
      </c>
      <c r="K41">
        <f t="shared" si="0"/>
        <v>6.5693430656934302</v>
      </c>
    </row>
    <row r="42" spans="9:12" x14ac:dyDescent="0.25">
      <c r="I42">
        <v>160</v>
      </c>
      <c r="J42">
        <v>0.67</v>
      </c>
      <c r="K42">
        <f t="shared" si="0"/>
        <v>9.7810218978102181</v>
      </c>
    </row>
    <row r="43" spans="9:12" x14ac:dyDescent="0.25">
      <c r="I43">
        <v>200</v>
      </c>
      <c r="J43">
        <v>0.86</v>
      </c>
      <c r="K43">
        <f t="shared" si="0"/>
        <v>12.554744525547443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JPL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Nemati, Bijan (383B)</dc:creator>
  <cp:lastModifiedBy>Nemati, Bijan (383B)</cp:lastModifiedBy>
  <dcterms:created xsi:type="dcterms:W3CDTF">2015-09-11T22:31:31Z</dcterms:created>
  <dcterms:modified xsi:type="dcterms:W3CDTF">2015-09-11T23:51:17Z</dcterms:modified>
</cp:coreProperties>
</file>